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John\SNS\Bird Counts\Christmas\CBC-Clarks Crossing (SKCC)\2025-26\Reports\"/>
    </mc:Choice>
  </mc:AlternateContent>
  <xr:revisionPtr revIDLastSave="0" documentId="13_ncr:1_{83A0BB19-7C8F-4FF7-994E-AACC876819E3}" xr6:coauthVersionLast="47" xr6:coauthVersionMax="47" xr10:uidLastSave="{00000000-0000-0000-0000-000000000000}"/>
  <bookViews>
    <workbookView xWindow="-120" yWindow="-120" windowWidth="29040" windowHeight="15720" activeTab="1" xr2:uid="{A9342F7B-17B0-41B2-9383-4DE8C40AF805}"/>
  </bookViews>
  <sheets>
    <sheet name="Historic - corrected" sheetId="4" r:id="rId1"/>
    <sheet name="Historic - uncorrected" sheetId="3" r:id="rId2"/>
  </sheets>
  <definedNames>
    <definedName name="_xlnm._FilterDatabase" localSheetId="0" hidden="1">'Historic - corrected'!$AN$14:$AN$156</definedName>
    <definedName name="_xlnm._FilterDatabase" localSheetId="1" hidden="1">'Historic - uncorrected'!$AM$14:$AM$159</definedName>
    <definedName name="_xlnm.Print_Area" localSheetId="0">'Historic - corrected'!$A$1:$AM$156</definedName>
    <definedName name="_xlnm.Print_Area" localSheetId="1">'Historic - uncorrected'!$A$1:$AL$158</definedName>
    <definedName name="_xlnm.Print_Titles" localSheetId="0">'Historic - corrected'!$1:$6</definedName>
    <definedName name="_xlnm.Print_Titles" localSheetId="1">'Historic - uncorrected'!$1:$6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7" i="4" l="1"/>
  <c r="E85" i="4"/>
  <c r="AM30" i="3"/>
  <c r="E11" i="4"/>
  <c r="E10" i="4"/>
  <c r="E8" i="4"/>
  <c r="F6" i="4"/>
  <c r="F8" i="4"/>
  <c r="F10" i="4"/>
  <c r="F11" i="4"/>
  <c r="F77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U6" i="4"/>
  <c r="V6" i="4"/>
  <c r="W6" i="4"/>
  <c r="X6" i="4"/>
  <c r="Y6" i="4"/>
  <c r="Z6" i="4"/>
  <c r="AA6" i="4"/>
  <c r="AB6" i="4"/>
  <c r="AC6" i="4"/>
  <c r="AD6" i="4"/>
  <c r="AE6" i="4"/>
  <c r="AF6" i="4"/>
  <c r="AG6" i="4"/>
  <c r="AH6" i="4"/>
  <c r="AI6" i="4"/>
  <c r="AJ6" i="4"/>
  <c r="AK6" i="4"/>
  <c r="AL6" i="4"/>
  <c r="AM6" i="4"/>
  <c r="AM11" i="4"/>
  <c r="AL11" i="4"/>
  <c r="AK11" i="4"/>
  <c r="AJ11" i="4"/>
  <c r="AI11" i="4"/>
  <c r="AH11" i="4"/>
  <c r="AG11" i="4"/>
  <c r="AF11" i="4"/>
  <c r="AE11" i="4"/>
  <c r="AD11" i="4"/>
  <c r="AC11" i="4"/>
  <c r="AB11" i="4"/>
  <c r="AA11" i="4"/>
  <c r="Z11" i="4"/>
  <c r="Y11" i="4"/>
  <c r="X11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AM10" i="4"/>
  <c r="AL10" i="4"/>
  <c r="AK10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AM16" i="3"/>
  <c r="AM17" i="3"/>
  <c r="AM18" i="3"/>
  <c r="AM19" i="3"/>
  <c r="AM20" i="3"/>
  <c r="AM21" i="3"/>
  <c r="AM22" i="3"/>
  <c r="AM23" i="3"/>
  <c r="AM24" i="3"/>
  <c r="AM25" i="3"/>
  <c r="AM26" i="3"/>
  <c r="AM27" i="3"/>
  <c r="AM28" i="3"/>
  <c r="AM29" i="3"/>
  <c r="AM31" i="3"/>
  <c r="AM32" i="3"/>
  <c r="AM33" i="3"/>
  <c r="AM34" i="3"/>
  <c r="AM35" i="3"/>
  <c r="AM36" i="3"/>
  <c r="AM37" i="3"/>
  <c r="AM38" i="3"/>
  <c r="AM39" i="3"/>
  <c r="AM40" i="3"/>
  <c r="AM41" i="3"/>
  <c r="AM42" i="3"/>
  <c r="AM43" i="3"/>
  <c r="AM44" i="3"/>
  <c r="AM45" i="3"/>
  <c r="AM46" i="3"/>
  <c r="AM47" i="3"/>
  <c r="AM48" i="3"/>
  <c r="AM49" i="3"/>
  <c r="AM50" i="3"/>
  <c r="AM51" i="3"/>
  <c r="AM52" i="3"/>
  <c r="AM53" i="3"/>
  <c r="AM54" i="3"/>
  <c r="AM55" i="3"/>
  <c r="AM56" i="3"/>
  <c r="AM57" i="3"/>
  <c r="AM58" i="3"/>
  <c r="AM59" i="3"/>
  <c r="AM60" i="3"/>
  <c r="AM61" i="3"/>
  <c r="AM62" i="3"/>
  <c r="AM63" i="3"/>
  <c r="AM64" i="3"/>
  <c r="AM65" i="3"/>
  <c r="AM66" i="3"/>
  <c r="AM67" i="3"/>
  <c r="AM68" i="3"/>
  <c r="AM69" i="3"/>
  <c r="AM70" i="3"/>
  <c r="AM71" i="3"/>
  <c r="AM72" i="3"/>
  <c r="AM73" i="3"/>
  <c r="AM74" i="3"/>
  <c r="AM75" i="3"/>
  <c r="AM76" i="3"/>
  <c r="AM77" i="3"/>
  <c r="AM78" i="3"/>
  <c r="AM79" i="3"/>
  <c r="AM80" i="3"/>
  <c r="AM81" i="3"/>
  <c r="AM82" i="3"/>
  <c r="AM83" i="3"/>
  <c r="AM84" i="3"/>
  <c r="AM85" i="3"/>
  <c r="AM86" i="3"/>
  <c r="AM87" i="3"/>
  <c r="AM88" i="3"/>
  <c r="AM89" i="3"/>
  <c r="AM90" i="3"/>
  <c r="AM91" i="3"/>
  <c r="AM92" i="3"/>
  <c r="AM93" i="3"/>
  <c r="AM94" i="3"/>
  <c r="AM95" i="3"/>
  <c r="AM96" i="3"/>
  <c r="AM97" i="3"/>
  <c r="AM98" i="3"/>
  <c r="AM99" i="3"/>
  <c r="AM100" i="3"/>
  <c r="AM101" i="3"/>
  <c r="AM102" i="3"/>
  <c r="AM103" i="3"/>
  <c r="AM104" i="3"/>
  <c r="AM105" i="3"/>
  <c r="AM106" i="3"/>
  <c r="AM107" i="3"/>
  <c r="AM108" i="3"/>
  <c r="AM109" i="3"/>
  <c r="AM110" i="3"/>
  <c r="AM111" i="3"/>
  <c r="AM112" i="3"/>
  <c r="AM113" i="3"/>
  <c r="AM114" i="3"/>
  <c r="AM115" i="3"/>
  <c r="AM116" i="3"/>
  <c r="AM117" i="3"/>
  <c r="AM118" i="3"/>
  <c r="AM119" i="3"/>
  <c r="AM120" i="3"/>
  <c r="AM121" i="3"/>
  <c r="AM122" i="3"/>
  <c r="AM123" i="3"/>
  <c r="AM124" i="3"/>
  <c r="AM125" i="3"/>
  <c r="AM126" i="3"/>
  <c r="AM127" i="3"/>
  <c r="AM128" i="3"/>
  <c r="AM129" i="3"/>
  <c r="AM130" i="3"/>
  <c r="AM131" i="3"/>
  <c r="AM132" i="3"/>
  <c r="AM133" i="3"/>
  <c r="AM134" i="3"/>
  <c r="AM135" i="3"/>
  <c r="AM136" i="3"/>
  <c r="AM137" i="3"/>
  <c r="AM138" i="3"/>
  <c r="AM139" i="3"/>
  <c r="AM140" i="3"/>
  <c r="AM141" i="3"/>
  <c r="AM142" i="3"/>
  <c r="AM143" i="3"/>
  <c r="AM144" i="3"/>
  <c r="AM145" i="3"/>
  <c r="AM146" i="3"/>
  <c r="AM147" i="3"/>
  <c r="AM148" i="3"/>
  <c r="AM149" i="3"/>
  <c r="AM150" i="3"/>
  <c r="AM151" i="3"/>
  <c r="AM152" i="3"/>
  <c r="AM153" i="3"/>
  <c r="AM154" i="3"/>
  <c r="AM155" i="3"/>
  <c r="AM156" i="3"/>
  <c r="AM157" i="3"/>
  <c r="AM15" i="3"/>
  <c r="B8" i="4" l="1"/>
  <c r="B10" i="4"/>
  <c r="B11" i="4"/>
  <c r="F143" i="4"/>
  <c r="F50" i="4"/>
  <c r="F107" i="4"/>
  <c r="F153" i="4"/>
  <c r="F117" i="4"/>
  <c r="F84" i="4"/>
  <c r="F125" i="4"/>
  <c r="F109" i="4"/>
  <c r="F30" i="4" l="1"/>
  <c r="V30" i="4"/>
  <c r="AL30" i="4"/>
  <c r="E67" i="4"/>
  <c r="E83" i="4"/>
  <c r="E99" i="4"/>
  <c r="E115" i="4"/>
  <c r="E131" i="4"/>
  <c r="E147" i="4"/>
  <c r="E23" i="4"/>
  <c r="E39" i="4"/>
  <c r="H30" i="4"/>
  <c r="E101" i="4"/>
  <c r="E133" i="4"/>
  <c r="E25" i="4"/>
  <c r="E54" i="4"/>
  <c r="E118" i="4"/>
  <c r="E134" i="4"/>
  <c r="Z30" i="4"/>
  <c r="E103" i="4"/>
  <c r="E56" i="4"/>
  <c r="E120" i="4"/>
  <c r="E28" i="4"/>
  <c r="L30" i="4"/>
  <c r="E89" i="4"/>
  <c r="E29" i="4"/>
  <c r="E58" i="4"/>
  <c r="E106" i="4"/>
  <c r="E154" i="4"/>
  <c r="N30" i="4"/>
  <c r="E107" i="4"/>
  <c r="E139" i="4"/>
  <c r="E47" i="4"/>
  <c r="AE30" i="4"/>
  <c r="E108" i="4"/>
  <c r="E32" i="4"/>
  <c r="P30" i="4"/>
  <c r="E93" i="4"/>
  <c r="E109" i="4"/>
  <c r="E17" i="4"/>
  <c r="E33" i="4"/>
  <c r="AG30" i="4"/>
  <c r="E110" i="4"/>
  <c r="E18" i="4"/>
  <c r="AH30" i="4"/>
  <c r="E111" i="4"/>
  <c r="E127" i="4"/>
  <c r="E35" i="4"/>
  <c r="E80" i="4"/>
  <c r="E144" i="4"/>
  <c r="G30" i="4"/>
  <c r="W30" i="4"/>
  <c r="AM30" i="4"/>
  <c r="E68" i="4"/>
  <c r="E84" i="4"/>
  <c r="E100" i="4"/>
  <c r="E116" i="4"/>
  <c r="E132" i="4"/>
  <c r="E148" i="4"/>
  <c r="E24" i="4"/>
  <c r="E40" i="4"/>
  <c r="X30" i="4"/>
  <c r="E69" i="4"/>
  <c r="E117" i="4"/>
  <c r="E149" i="4"/>
  <c r="E41" i="4"/>
  <c r="I30" i="4"/>
  <c r="E70" i="4"/>
  <c r="E150" i="4"/>
  <c r="J30" i="4"/>
  <c r="E87" i="4"/>
  <c r="E119" i="4"/>
  <c r="E43" i="4"/>
  <c r="K30" i="4"/>
  <c r="E104" i="4"/>
  <c r="E44" i="4"/>
  <c r="AB30" i="4"/>
  <c r="E73" i="4"/>
  <c r="E121" i="4"/>
  <c r="E137" i="4"/>
  <c r="E153" i="4"/>
  <c r="M30" i="4"/>
  <c r="E90" i="4"/>
  <c r="E122" i="4"/>
  <c r="E46" i="4"/>
  <c r="E59" i="4"/>
  <c r="E123" i="4"/>
  <c r="E155" i="4"/>
  <c r="E60" i="4"/>
  <c r="E124" i="4"/>
  <c r="E48" i="4"/>
  <c r="AF30" i="4"/>
  <c r="E77" i="4"/>
  <c r="E94" i="4"/>
  <c r="E142" i="4"/>
  <c r="E79" i="4"/>
  <c r="E19" i="4"/>
  <c r="AI30" i="4"/>
  <c r="E112" i="4"/>
  <c r="E36" i="4"/>
  <c r="E78" i="4"/>
  <c r="R30" i="4"/>
  <c r="S30" i="4"/>
  <c r="T30" i="4"/>
  <c r="AJ30" i="4"/>
  <c r="E65" i="4"/>
  <c r="E81" i="4"/>
  <c r="E113" i="4"/>
  <c r="E129" i="4"/>
  <c r="E145" i="4"/>
  <c r="E21" i="4"/>
  <c r="E37" i="4"/>
  <c r="E53" i="4"/>
  <c r="AK30" i="4"/>
  <c r="E66" i="4"/>
  <c r="E82" i="4"/>
  <c r="E114" i="4"/>
  <c r="E130" i="4"/>
  <c r="E146" i="4"/>
  <c r="E22" i="4"/>
  <c r="E15" i="4"/>
  <c r="Y30" i="4"/>
  <c r="E86" i="4"/>
  <c r="E26" i="4"/>
  <c r="E55" i="4"/>
  <c r="E135" i="4"/>
  <c r="E27" i="4"/>
  <c r="AA30" i="4"/>
  <c r="E88" i="4"/>
  <c r="E136" i="4"/>
  <c r="E57" i="4"/>
  <c r="E105" i="4"/>
  <c r="E45" i="4"/>
  <c r="E74" i="4"/>
  <c r="E138" i="4"/>
  <c r="AD30" i="4"/>
  <c r="E91" i="4"/>
  <c r="O30" i="4"/>
  <c r="E92" i="4"/>
  <c r="E140" i="4"/>
  <c r="E141" i="4"/>
  <c r="Q30" i="4"/>
  <c r="E126" i="4"/>
  <c r="E50" i="4"/>
  <c r="E63" i="4"/>
  <c r="E51" i="4"/>
  <c r="E64" i="4"/>
  <c r="E128" i="4"/>
  <c r="E52" i="4"/>
  <c r="U30" i="4"/>
  <c r="E98" i="4"/>
  <c r="E38" i="4"/>
  <c r="E102" i="4"/>
  <c r="E42" i="4"/>
  <c r="E71" i="4"/>
  <c r="E151" i="4"/>
  <c r="E72" i="4"/>
  <c r="E152" i="4"/>
  <c r="AC30" i="4"/>
  <c r="E30" i="4"/>
  <c r="B30" i="4" s="1"/>
  <c r="E75" i="4"/>
  <c r="E31" i="4"/>
  <c r="E76" i="4"/>
  <c r="E16" i="4"/>
  <c r="E61" i="4"/>
  <c r="E125" i="4"/>
  <c r="E49" i="4"/>
  <c r="E62" i="4"/>
  <c r="E34" i="4"/>
  <c r="E95" i="4"/>
  <c r="E143" i="4"/>
  <c r="E96" i="4"/>
  <c r="E20" i="4"/>
  <c r="F42" i="4"/>
  <c r="F32" i="4"/>
  <c r="F79" i="4"/>
  <c r="F149" i="4"/>
  <c r="F41" i="4"/>
  <c r="F113" i="4"/>
  <c r="F136" i="4"/>
  <c r="F100" i="4"/>
  <c r="F49" i="4"/>
  <c r="F130" i="4"/>
  <c r="F35" i="4"/>
  <c r="F78" i="4"/>
  <c r="F51" i="4"/>
  <c r="F65" i="4"/>
  <c r="F83" i="4"/>
  <c r="F132" i="4"/>
  <c r="F106" i="4"/>
  <c r="F148" i="4"/>
  <c r="F64" i="4"/>
  <c r="F70" i="4"/>
  <c r="F90" i="4"/>
  <c r="F92" i="4"/>
  <c r="F58" i="4"/>
  <c r="F119" i="4"/>
  <c r="F91" i="4"/>
  <c r="F29" i="4"/>
  <c r="F75" i="4"/>
  <c r="F24" i="4"/>
  <c r="F18" i="4"/>
  <c r="F59" i="4"/>
  <c r="F122" i="4"/>
  <c r="F31" i="4"/>
  <c r="F54" i="4"/>
  <c r="F94" i="4"/>
  <c r="F23" i="4"/>
  <c r="F67" i="4"/>
  <c r="F112" i="4"/>
  <c r="F71" i="4"/>
  <c r="F146" i="4"/>
  <c r="F103" i="4"/>
  <c r="F63" i="4"/>
  <c r="F115" i="4"/>
  <c r="F89" i="4"/>
  <c r="F131" i="4"/>
  <c r="F88" i="4"/>
  <c r="F139" i="4"/>
  <c r="F140" i="4"/>
  <c r="F22" i="4"/>
  <c r="F46" i="4"/>
  <c r="F120" i="4"/>
  <c r="F111" i="4"/>
  <c r="F154" i="4"/>
  <c r="F28" i="4"/>
  <c r="F19" i="4"/>
  <c r="F53" i="4"/>
  <c r="F55" i="4"/>
  <c r="F138" i="4"/>
  <c r="F15" i="4"/>
  <c r="F33" i="4"/>
  <c r="F81" i="4"/>
  <c r="F127" i="4"/>
  <c r="F152" i="4"/>
  <c r="F95" i="4"/>
  <c r="F151" i="4"/>
  <c r="F38" i="4"/>
  <c r="F150" i="4"/>
  <c r="F39" i="4"/>
  <c r="F17" i="4"/>
  <c r="F128" i="4"/>
  <c r="F123" i="4"/>
  <c r="F141" i="4"/>
  <c r="F21" i="4"/>
  <c r="F105" i="4"/>
  <c r="F48" i="4"/>
  <c r="F47" i="4"/>
  <c r="F155" i="4"/>
  <c r="F129" i="4"/>
  <c r="F102" i="4"/>
  <c r="F104" i="4"/>
  <c r="F118" i="4"/>
  <c r="F124" i="4"/>
  <c r="F134" i="4"/>
  <c r="F74" i="4"/>
  <c r="F16" i="4"/>
  <c r="F37" i="4"/>
  <c r="F57" i="4"/>
  <c r="F36" i="4"/>
  <c r="F87" i="4"/>
  <c r="F126" i="4"/>
  <c r="F26" i="4"/>
  <c r="F61" i="4"/>
  <c r="F52" i="4"/>
  <c r="F85" i="4"/>
  <c r="F135" i="4"/>
  <c r="F25" i="4"/>
  <c r="F96" i="4"/>
  <c r="F114" i="4"/>
  <c r="F110" i="4"/>
  <c r="F73" i="4"/>
  <c r="F133" i="4"/>
  <c r="F116" i="4"/>
  <c r="F66" i="4"/>
  <c r="F40" i="4"/>
  <c r="F44" i="4"/>
  <c r="F142" i="4"/>
  <c r="F60" i="4"/>
  <c r="F145" i="4"/>
  <c r="F76" i="4"/>
  <c r="F86" i="4"/>
  <c r="F82" i="4"/>
  <c r="F99" i="4"/>
  <c r="F121" i="4"/>
  <c r="F108" i="4"/>
  <c r="F98" i="4"/>
  <c r="F20" i="4"/>
  <c r="F34" i="4"/>
  <c r="F147" i="4"/>
  <c r="F45" i="4"/>
  <c r="F69" i="4"/>
  <c r="F80" i="4"/>
  <c r="F144" i="4"/>
  <c r="F97" i="4"/>
  <c r="F93" i="4"/>
  <c r="F68" i="4"/>
  <c r="F101" i="4"/>
  <c r="F27" i="4"/>
  <c r="F137" i="4"/>
  <c r="F72" i="4"/>
  <c r="F62" i="4"/>
  <c r="F56" i="4"/>
  <c r="F43" i="4"/>
  <c r="E156" i="4" l="1"/>
  <c r="F156" i="4"/>
  <c r="Y42" i="4"/>
  <c r="AE61" i="4"/>
  <c r="W78" i="4"/>
  <c r="AJ116" i="4"/>
  <c r="AC118" i="4"/>
  <c r="AE118" i="4"/>
  <c r="Q150" i="4"/>
  <c r="K64" i="4"/>
  <c r="J66" i="4"/>
  <c r="J72" i="4"/>
  <c r="J74" i="4"/>
  <c r="J132" i="4"/>
  <c r="L148" i="4"/>
  <c r="I18" i="4"/>
  <c r="I67" i="4"/>
  <c r="I128" i="4" l="1"/>
  <c r="Y128" i="4"/>
  <c r="J128" i="4"/>
  <c r="Z128" i="4"/>
  <c r="K128" i="4"/>
  <c r="AA128" i="4"/>
  <c r="L128" i="4"/>
  <c r="AB128" i="4"/>
  <c r="M128" i="4"/>
  <c r="AD128" i="4"/>
  <c r="AE128" i="4"/>
  <c r="P128" i="4"/>
  <c r="R128" i="4"/>
  <c r="AH128" i="4"/>
  <c r="AC128" i="4"/>
  <c r="N128" i="4"/>
  <c r="O128" i="4"/>
  <c r="AF128" i="4"/>
  <c r="Q128" i="4"/>
  <c r="AG128" i="4"/>
  <c r="G128" i="4"/>
  <c r="T128" i="4"/>
  <c r="V128" i="4"/>
  <c r="X128" i="4"/>
  <c r="H128" i="4"/>
  <c r="U128" i="4"/>
  <c r="AI128" i="4"/>
  <c r="AJ128" i="4"/>
  <c r="AK128" i="4"/>
  <c r="AL128" i="4"/>
  <c r="AM128" i="4"/>
  <c r="S128" i="4"/>
  <c r="W128" i="4"/>
  <c r="N15" i="4"/>
  <c r="R15" i="4"/>
  <c r="V15" i="4"/>
  <c r="Z15" i="4"/>
  <c r="AD15" i="4"/>
  <c r="AH15" i="4"/>
  <c r="AL15" i="4"/>
  <c r="P16" i="4"/>
  <c r="T16" i="4"/>
  <c r="X16" i="4"/>
  <c r="AB16" i="4"/>
  <c r="AF16" i="4"/>
  <c r="AJ16" i="4"/>
  <c r="N17" i="4"/>
  <c r="R17" i="4"/>
  <c r="V17" i="4"/>
  <c r="Z17" i="4"/>
  <c r="AD17" i="4"/>
  <c r="AH17" i="4"/>
  <c r="AL17" i="4"/>
  <c r="P18" i="4"/>
  <c r="T18" i="4"/>
  <c r="X18" i="4"/>
  <c r="AB18" i="4"/>
  <c r="AF18" i="4"/>
  <c r="AJ18" i="4"/>
  <c r="N19" i="4"/>
  <c r="R19" i="4"/>
  <c r="V19" i="4"/>
  <c r="Z19" i="4"/>
  <c r="AD19" i="4"/>
  <c r="AH19" i="4"/>
  <c r="AL19" i="4"/>
  <c r="P20" i="4"/>
  <c r="T20" i="4"/>
  <c r="X20" i="4"/>
  <c r="AB20" i="4"/>
  <c r="AF20" i="4"/>
  <c r="AJ20" i="4"/>
  <c r="N21" i="4"/>
  <c r="R21" i="4"/>
  <c r="V21" i="4"/>
  <c r="Z21" i="4"/>
  <c r="AD21" i="4"/>
  <c r="AH21" i="4"/>
  <c r="AL21" i="4"/>
  <c r="P22" i="4"/>
  <c r="T22" i="4"/>
  <c r="X22" i="4"/>
  <c r="AB22" i="4"/>
  <c r="AF22" i="4"/>
  <c r="AJ22" i="4"/>
  <c r="N23" i="4"/>
  <c r="R23" i="4"/>
  <c r="V23" i="4"/>
  <c r="Z23" i="4"/>
  <c r="AD23" i="4"/>
  <c r="AH23" i="4"/>
  <c r="AL23" i="4"/>
  <c r="P24" i="4"/>
  <c r="T24" i="4"/>
  <c r="X24" i="4"/>
  <c r="AB24" i="4"/>
  <c r="AF24" i="4"/>
  <c r="AJ24" i="4"/>
  <c r="N25" i="4"/>
  <c r="R25" i="4"/>
  <c r="V25" i="4"/>
  <c r="Z25" i="4"/>
  <c r="AD25" i="4"/>
  <c r="AH25" i="4"/>
  <c r="AL25" i="4"/>
  <c r="P26" i="4"/>
  <c r="T26" i="4"/>
  <c r="X26" i="4"/>
  <c r="AB26" i="4"/>
  <c r="AF26" i="4"/>
  <c r="AJ26" i="4"/>
  <c r="N27" i="4"/>
  <c r="R27" i="4"/>
  <c r="V27" i="4"/>
  <c r="Z27" i="4"/>
  <c r="AD27" i="4"/>
  <c r="AH27" i="4"/>
  <c r="AL27" i="4"/>
  <c r="O15" i="4"/>
  <c r="S15" i="4"/>
  <c r="W15" i="4"/>
  <c r="AA15" i="4"/>
  <c r="AE15" i="4"/>
  <c r="AI15" i="4"/>
  <c r="AM15" i="4"/>
  <c r="Q16" i="4"/>
  <c r="U16" i="4"/>
  <c r="Y16" i="4"/>
  <c r="AC16" i="4"/>
  <c r="AG16" i="4"/>
  <c r="AK16" i="4"/>
  <c r="O17" i="4"/>
  <c r="S17" i="4"/>
  <c r="W17" i="4"/>
  <c r="AA17" i="4"/>
  <c r="AE17" i="4"/>
  <c r="AI17" i="4"/>
  <c r="AM17" i="4"/>
  <c r="Q18" i="4"/>
  <c r="U18" i="4"/>
  <c r="Y18" i="4"/>
  <c r="AC18" i="4"/>
  <c r="AG18" i="4"/>
  <c r="AK18" i="4"/>
  <c r="O19" i="4"/>
  <c r="S19" i="4"/>
  <c r="W19" i="4"/>
  <c r="AA19" i="4"/>
  <c r="AE19" i="4"/>
  <c r="AI19" i="4"/>
  <c r="AM19" i="4"/>
  <c r="Q20" i="4"/>
  <c r="U20" i="4"/>
  <c r="Y20" i="4"/>
  <c r="AC20" i="4"/>
  <c r="AG20" i="4"/>
  <c r="AK20" i="4"/>
  <c r="O21" i="4"/>
  <c r="S21" i="4"/>
  <c r="W21" i="4"/>
  <c r="AA21" i="4"/>
  <c r="AE21" i="4"/>
  <c r="AI21" i="4"/>
  <c r="AM21" i="4"/>
  <c r="Q22" i="4"/>
  <c r="U22" i="4"/>
  <c r="Y22" i="4"/>
  <c r="AC22" i="4"/>
  <c r="AG22" i="4"/>
  <c r="AK22" i="4"/>
  <c r="O23" i="4"/>
  <c r="S23" i="4"/>
  <c r="W23" i="4"/>
  <c r="AA23" i="4"/>
  <c r="AE23" i="4"/>
  <c r="AI23" i="4"/>
  <c r="AM23" i="4"/>
  <c r="Q24" i="4"/>
  <c r="U24" i="4"/>
  <c r="Y24" i="4"/>
  <c r="AC24" i="4"/>
  <c r="AG24" i="4"/>
  <c r="AK24" i="4"/>
  <c r="O25" i="4"/>
  <c r="S25" i="4"/>
  <c r="W25" i="4"/>
  <c r="AA25" i="4"/>
  <c r="AE25" i="4"/>
  <c r="AI25" i="4"/>
  <c r="AM25" i="4"/>
  <c r="Q26" i="4"/>
  <c r="U26" i="4"/>
  <c r="Y26" i="4"/>
  <c r="AC26" i="4"/>
  <c r="AG26" i="4"/>
  <c r="AK26" i="4"/>
  <c r="O27" i="4"/>
  <c r="S27" i="4"/>
  <c r="W27" i="4"/>
  <c r="AA27" i="4"/>
  <c r="AE27" i="4"/>
  <c r="AI27" i="4"/>
  <c r="AM27" i="4"/>
  <c r="P15" i="4"/>
  <c r="T15" i="4"/>
  <c r="X15" i="4"/>
  <c r="AB15" i="4"/>
  <c r="AF15" i="4"/>
  <c r="AJ15" i="4"/>
  <c r="N16" i="4"/>
  <c r="R16" i="4"/>
  <c r="V16" i="4"/>
  <c r="Z16" i="4"/>
  <c r="AD16" i="4"/>
  <c r="AH16" i="4"/>
  <c r="AL16" i="4"/>
  <c r="P17" i="4"/>
  <c r="T17" i="4"/>
  <c r="X17" i="4"/>
  <c r="AB17" i="4"/>
  <c r="AF17" i="4"/>
  <c r="AJ17" i="4"/>
  <c r="N18" i="4"/>
  <c r="R18" i="4"/>
  <c r="V18" i="4"/>
  <c r="Z18" i="4"/>
  <c r="AD18" i="4"/>
  <c r="AH18" i="4"/>
  <c r="AL18" i="4"/>
  <c r="P19" i="4"/>
  <c r="T19" i="4"/>
  <c r="X19" i="4"/>
  <c r="AB19" i="4"/>
  <c r="AF19" i="4"/>
  <c r="AJ19" i="4"/>
  <c r="N20" i="4"/>
  <c r="R20" i="4"/>
  <c r="V20" i="4"/>
  <c r="Z20" i="4"/>
  <c r="AD20" i="4"/>
  <c r="AH20" i="4"/>
  <c r="AL20" i="4"/>
  <c r="P21" i="4"/>
  <c r="T21" i="4"/>
  <c r="X21" i="4"/>
  <c r="AB21" i="4"/>
  <c r="AF21" i="4"/>
  <c r="AJ21" i="4"/>
  <c r="N22" i="4"/>
  <c r="R22" i="4"/>
  <c r="V22" i="4"/>
  <c r="Z22" i="4"/>
  <c r="AD22" i="4"/>
  <c r="AH22" i="4"/>
  <c r="AL22" i="4"/>
  <c r="P23" i="4"/>
  <c r="T23" i="4"/>
  <c r="X23" i="4"/>
  <c r="AB23" i="4"/>
  <c r="AF23" i="4"/>
  <c r="AJ23" i="4"/>
  <c r="N24" i="4"/>
  <c r="R24" i="4"/>
  <c r="V24" i="4"/>
  <c r="Z24" i="4"/>
  <c r="AD24" i="4"/>
  <c r="AH24" i="4"/>
  <c r="AL24" i="4"/>
  <c r="P25" i="4"/>
  <c r="T25" i="4"/>
  <c r="X25" i="4"/>
  <c r="AB25" i="4"/>
  <c r="AF25" i="4"/>
  <c r="AJ25" i="4"/>
  <c r="N26" i="4"/>
  <c r="R26" i="4"/>
  <c r="V26" i="4"/>
  <c r="Z26" i="4"/>
  <c r="AD26" i="4"/>
  <c r="AH26" i="4"/>
  <c r="AL26" i="4"/>
  <c r="P27" i="4"/>
  <c r="T27" i="4"/>
  <c r="X27" i="4"/>
  <c r="AB27" i="4"/>
  <c r="AF27" i="4"/>
  <c r="AJ27" i="4"/>
  <c r="N28" i="4"/>
  <c r="Q15" i="4"/>
  <c r="AG15" i="4"/>
  <c r="W16" i="4"/>
  <c r="AM16" i="4"/>
  <c r="AC17" i="4"/>
  <c r="S18" i="4"/>
  <c r="AI18" i="4"/>
  <c r="Y19" i="4"/>
  <c r="O20" i="4"/>
  <c r="AE20" i="4"/>
  <c r="U21" i="4"/>
  <c r="AK21" i="4"/>
  <c r="AA22" i="4"/>
  <c r="Q23" i="4"/>
  <c r="AG23" i="4"/>
  <c r="W24" i="4"/>
  <c r="AM24" i="4"/>
  <c r="AC25" i="4"/>
  <c r="S26" i="4"/>
  <c r="AI26" i="4"/>
  <c r="Y27" i="4"/>
  <c r="O28" i="4"/>
  <c r="S28" i="4"/>
  <c r="W28" i="4"/>
  <c r="AA28" i="4"/>
  <c r="AE28" i="4"/>
  <c r="AI28" i="4"/>
  <c r="AM28" i="4"/>
  <c r="Q29" i="4"/>
  <c r="U29" i="4"/>
  <c r="Y29" i="4"/>
  <c r="AC29" i="4"/>
  <c r="AG29" i="4"/>
  <c r="AK29" i="4"/>
  <c r="O31" i="4"/>
  <c r="S31" i="4"/>
  <c r="W31" i="4"/>
  <c r="AA31" i="4"/>
  <c r="AE31" i="4"/>
  <c r="AI31" i="4"/>
  <c r="AM31" i="4"/>
  <c r="Q32" i="4"/>
  <c r="U32" i="4"/>
  <c r="Y32" i="4"/>
  <c r="AC32" i="4"/>
  <c r="AG32" i="4"/>
  <c r="AK32" i="4"/>
  <c r="O33" i="4"/>
  <c r="S33" i="4"/>
  <c r="W33" i="4"/>
  <c r="AA33" i="4"/>
  <c r="AE33" i="4"/>
  <c r="AI33" i="4"/>
  <c r="AM33" i="4"/>
  <c r="Q34" i="4"/>
  <c r="U34" i="4"/>
  <c r="Y34" i="4"/>
  <c r="AC34" i="4"/>
  <c r="AG34" i="4"/>
  <c r="AK34" i="4"/>
  <c r="O35" i="4"/>
  <c r="S35" i="4"/>
  <c r="W35" i="4"/>
  <c r="AA35" i="4"/>
  <c r="AE35" i="4"/>
  <c r="AI35" i="4"/>
  <c r="AM35" i="4"/>
  <c r="Q36" i="4"/>
  <c r="U36" i="4"/>
  <c r="Y36" i="4"/>
  <c r="AC36" i="4"/>
  <c r="AG36" i="4"/>
  <c r="AK36" i="4"/>
  <c r="O37" i="4"/>
  <c r="S37" i="4"/>
  <c r="W37" i="4"/>
  <c r="AA37" i="4"/>
  <c r="AE37" i="4"/>
  <c r="AI37" i="4"/>
  <c r="AM37" i="4"/>
  <c r="Q38" i="4"/>
  <c r="U38" i="4"/>
  <c r="Y38" i="4"/>
  <c r="AC38" i="4"/>
  <c r="AG38" i="4"/>
  <c r="AK38" i="4"/>
  <c r="O39" i="4"/>
  <c r="S39" i="4"/>
  <c r="W39" i="4"/>
  <c r="AA39" i="4"/>
  <c r="AE39" i="4"/>
  <c r="AI39" i="4"/>
  <c r="AM39" i="4"/>
  <c r="Q40" i="4"/>
  <c r="U40" i="4"/>
  <c r="Y40" i="4"/>
  <c r="AC40" i="4"/>
  <c r="AG40" i="4"/>
  <c r="AK40" i="4"/>
  <c r="O41" i="4"/>
  <c r="S41" i="4"/>
  <c r="W41" i="4"/>
  <c r="AA41" i="4"/>
  <c r="AE41" i="4"/>
  <c r="AI41" i="4"/>
  <c r="AM41" i="4"/>
  <c r="Q42" i="4"/>
  <c r="U42" i="4"/>
  <c r="AC42" i="4"/>
  <c r="AG42" i="4"/>
  <c r="AK42" i="4"/>
  <c r="O43" i="4"/>
  <c r="S43" i="4"/>
  <c r="W43" i="4"/>
  <c r="AA43" i="4"/>
  <c r="AE43" i="4"/>
  <c r="AI43" i="4"/>
  <c r="AM43" i="4"/>
  <c r="Q44" i="4"/>
  <c r="U44" i="4"/>
  <c r="Y44" i="4"/>
  <c r="AC44" i="4"/>
  <c r="AG44" i="4"/>
  <c r="AK44" i="4"/>
  <c r="O45" i="4"/>
  <c r="S45" i="4"/>
  <c r="W45" i="4"/>
  <c r="AA45" i="4"/>
  <c r="AE45" i="4"/>
  <c r="AI45" i="4"/>
  <c r="AM45" i="4"/>
  <c r="Q46" i="4"/>
  <c r="U46" i="4"/>
  <c r="Y46" i="4"/>
  <c r="AC46" i="4"/>
  <c r="AG46" i="4"/>
  <c r="AK46" i="4"/>
  <c r="O47" i="4"/>
  <c r="S47" i="4"/>
  <c r="W47" i="4"/>
  <c r="AA47" i="4"/>
  <c r="AE47" i="4"/>
  <c r="AI47" i="4"/>
  <c r="AM47" i="4"/>
  <c r="Q48" i="4"/>
  <c r="U48" i="4"/>
  <c r="Y48" i="4"/>
  <c r="AC48" i="4"/>
  <c r="AG48" i="4"/>
  <c r="AK48" i="4"/>
  <c r="O49" i="4"/>
  <c r="S49" i="4"/>
  <c r="W49" i="4"/>
  <c r="AA49" i="4"/>
  <c r="AE49" i="4"/>
  <c r="AI49" i="4"/>
  <c r="AM49" i="4"/>
  <c r="Q50" i="4"/>
  <c r="U50" i="4"/>
  <c r="Y50" i="4"/>
  <c r="AC50" i="4"/>
  <c r="AG50" i="4"/>
  <c r="AK50" i="4"/>
  <c r="U15" i="4"/>
  <c r="AK15" i="4"/>
  <c r="AA16" i="4"/>
  <c r="Q17" i="4"/>
  <c r="AG17" i="4"/>
  <c r="W18" i="4"/>
  <c r="AM18" i="4"/>
  <c r="AC19" i="4"/>
  <c r="S20" i="4"/>
  <c r="AI20" i="4"/>
  <c r="Y21" i="4"/>
  <c r="O22" i="4"/>
  <c r="AE22" i="4"/>
  <c r="U23" i="4"/>
  <c r="AK23" i="4"/>
  <c r="AA24" i="4"/>
  <c r="Q25" i="4"/>
  <c r="AG25" i="4"/>
  <c r="W26" i="4"/>
  <c r="AM26" i="4"/>
  <c r="AC27" i="4"/>
  <c r="P28" i="4"/>
  <c r="T28" i="4"/>
  <c r="X28" i="4"/>
  <c r="AB28" i="4"/>
  <c r="AF28" i="4"/>
  <c r="AJ28" i="4"/>
  <c r="N29" i="4"/>
  <c r="R29" i="4"/>
  <c r="V29" i="4"/>
  <c r="Z29" i="4"/>
  <c r="AD29" i="4"/>
  <c r="AH29" i="4"/>
  <c r="AL29" i="4"/>
  <c r="P31" i="4"/>
  <c r="T31" i="4"/>
  <c r="X31" i="4"/>
  <c r="AB31" i="4"/>
  <c r="AF31" i="4"/>
  <c r="AJ31" i="4"/>
  <c r="N32" i="4"/>
  <c r="R32" i="4"/>
  <c r="V32" i="4"/>
  <c r="Z32" i="4"/>
  <c r="AD32" i="4"/>
  <c r="AH32" i="4"/>
  <c r="AL32" i="4"/>
  <c r="P33" i="4"/>
  <c r="T33" i="4"/>
  <c r="X33" i="4"/>
  <c r="AB33" i="4"/>
  <c r="AF33" i="4"/>
  <c r="AJ33" i="4"/>
  <c r="N34" i="4"/>
  <c r="R34" i="4"/>
  <c r="V34" i="4"/>
  <c r="Z34" i="4"/>
  <c r="AD34" i="4"/>
  <c r="AH34" i="4"/>
  <c r="AL34" i="4"/>
  <c r="P35" i="4"/>
  <c r="T35" i="4"/>
  <c r="X35" i="4"/>
  <c r="AB35" i="4"/>
  <c r="AF35" i="4"/>
  <c r="AJ35" i="4"/>
  <c r="N36" i="4"/>
  <c r="R36" i="4"/>
  <c r="V36" i="4"/>
  <c r="Z36" i="4"/>
  <c r="AD36" i="4"/>
  <c r="AH36" i="4"/>
  <c r="AL36" i="4"/>
  <c r="P37" i="4"/>
  <c r="T37" i="4"/>
  <c r="X37" i="4"/>
  <c r="AB37" i="4"/>
  <c r="AF37" i="4"/>
  <c r="AJ37" i="4"/>
  <c r="N38" i="4"/>
  <c r="R38" i="4"/>
  <c r="V38" i="4"/>
  <c r="Z38" i="4"/>
  <c r="AD38" i="4"/>
  <c r="AH38" i="4"/>
  <c r="AL38" i="4"/>
  <c r="P39" i="4"/>
  <c r="T39" i="4"/>
  <c r="X39" i="4"/>
  <c r="AB39" i="4"/>
  <c r="AF39" i="4"/>
  <c r="AJ39" i="4"/>
  <c r="N40" i="4"/>
  <c r="R40" i="4"/>
  <c r="V40" i="4"/>
  <c r="Z40" i="4"/>
  <c r="AD40" i="4"/>
  <c r="AH40" i="4"/>
  <c r="AL40" i="4"/>
  <c r="P41" i="4"/>
  <c r="T41" i="4"/>
  <c r="X41" i="4"/>
  <c r="AB41" i="4"/>
  <c r="AF41" i="4"/>
  <c r="AJ41" i="4"/>
  <c r="N42" i="4"/>
  <c r="R42" i="4"/>
  <c r="V42" i="4"/>
  <c r="Z42" i="4"/>
  <c r="AD42" i="4"/>
  <c r="AH42" i="4"/>
  <c r="AL42" i="4"/>
  <c r="P43" i="4"/>
  <c r="T43" i="4"/>
  <c r="X43" i="4"/>
  <c r="AB43" i="4"/>
  <c r="AF43" i="4"/>
  <c r="AJ43" i="4"/>
  <c r="N44" i="4"/>
  <c r="R44" i="4"/>
  <c r="V44" i="4"/>
  <c r="Z44" i="4"/>
  <c r="AD44" i="4"/>
  <c r="AH44" i="4"/>
  <c r="AL44" i="4"/>
  <c r="P45" i="4"/>
  <c r="T45" i="4"/>
  <c r="X45" i="4"/>
  <c r="AB45" i="4"/>
  <c r="AF45" i="4"/>
  <c r="AJ45" i="4"/>
  <c r="N46" i="4"/>
  <c r="R46" i="4"/>
  <c r="V46" i="4"/>
  <c r="Z46" i="4"/>
  <c r="AD46" i="4"/>
  <c r="AH46" i="4"/>
  <c r="AL46" i="4"/>
  <c r="P47" i="4"/>
  <c r="T47" i="4"/>
  <c r="X47" i="4"/>
  <c r="AB47" i="4"/>
  <c r="AF47" i="4"/>
  <c r="AJ47" i="4"/>
  <c r="N48" i="4"/>
  <c r="R48" i="4"/>
  <c r="V48" i="4"/>
  <c r="Z48" i="4"/>
  <c r="AD48" i="4"/>
  <c r="AH48" i="4"/>
  <c r="AL48" i="4"/>
  <c r="P49" i="4"/>
  <c r="T49" i="4"/>
  <c r="X49" i="4"/>
  <c r="AB49" i="4"/>
  <c r="AF49" i="4"/>
  <c r="AJ49" i="4"/>
  <c r="N50" i="4"/>
  <c r="R50" i="4"/>
  <c r="V50" i="4"/>
  <c r="Z50" i="4"/>
  <c r="AD50" i="4"/>
  <c r="AH50" i="4"/>
  <c r="AL50" i="4"/>
  <c r="P51" i="4"/>
  <c r="T51" i="4"/>
  <c r="X51" i="4"/>
  <c r="AB51" i="4"/>
  <c r="AF51" i="4"/>
  <c r="AJ51" i="4"/>
  <c r="Y15" i="4"/>
  <c r="O16" i="4"/>
  <c r="AE16" i="4"/>
  <c r="U17" i="4"/>
  <c r="AK17" i="4"/>
  <c r="AA18" i="4"/>
  <c r="Q19" i="4"/>
  <c r="AG19" i="4"/>
  <c r="W20" i="4"/>
  <c r="AM20" i="4"/>
  <c r="AC21" i="4"/>
  <c r="S22" i="4"/>
  <c r="AI22" i="4"/>
  <c r="Y23" i="4"/>
  <c r="O24" i="4"/>
  <c r="AE24" i="4"/>
  <c r="U25" i="4"/>
  <c r="AK25" i="4"/>
  <c r="AA26" i="4"/>
  <c r="Q27" i="4"/>
  <c r="AG27" i="4"/>
  <c r="Q28" i="4"/>
  <c r="U28" i="4"/>
  <c r="Y28" i="4"/>
  <c r="AC28" i="4"/>
  <c r="AG28" i="4"/>
  <c r="AK28" i="4"/>
  <c r="O29" i="4"/>
  <c r="S29" i="4"/>
  <c r="W29" i="4"/>
  <c r="AA29" i="4"/>
  <c r="AE29" i="4"/>
  <c r="AI29" i="4"/>
  <c r="AM29" i="4"/>
  <c r="Q31" i="4"/>
  <c r="U31" i="4"/>
  <c r="Y31" i="4"/>
  <c r="AC31" i="4"/>
  <c r="AG31" i="4"/>
  <c r="AK31" i="4"/>
  <c r="O32" i="4"/>
  <c r="S32" i="4"/>
  <c r="W32" i="4"/>
  <c r="AA32" i="4"/>
  <c r="AE32" i="4"/>
  <c r="AI32" i="4"/>
  <c r="AM32" i="4"/>
  <c r="Q33" i="4"/>
  <c r="U33" i="4"/>
  <c r="Y33" i="4"/>
  <c r="AC33" i="4"/>
  <c r="AG33" i="4"/>
  <c r="AK33" i="4"/>
  <c r="O34" i="4"/>
  <c r="S34" i="4"/>
  <c r="W34" i="4"/>
  <c r="AA34" i="4"/>
  <c r="AE34" i="4"/>
  <c r="AI34" i="4"/>
  <c r="AM34" i="4"/>
  <c r="Q35" i="4"/>
  <c r="U35" i="4"/>
  <c r="Y35" i="4"/>
  <c r="AC35" i="4"/>
  <c r="AG35" i="4"/>
  <c r="AK35" i="4"/>
  <c r="O36" i="4"/>
  <c r="S36" i="4"/>
  <c r="W36" i="4"/>
  <c r="AA36" i="4"/>
  <c r="AE36" i="4"/>
  <c r="AI36" i="4"/>
  <c r="AM36" i="4"/>
  <c r="Q37" i="4"/>
  <c r="U37" i="4"/>
  <c r="Y37" i="4"/>
  <c r="AC37" i="4"/>
  <c r="AG37" i="4"/>
  <c r="AK37" i="4"/>
  <c r="O38" i="4"/>
  <c r="S38" i="4"/>
  <c r="W38" i="4"/>
  <c r="AA38" i="4"/>
  <c r="AE38" i="4"/>
  <c r="AI38" i="4"/>
  <c r="AM38" i="4"/>
  <c r="Q39" i="4"/>
  <c r="U39" i="4"/>
  <c r="Y39" i="4"/>
  <c r="AC39" i="4"/>
  <c r="AG39" i="4"/>
  <c r="AK39" i="4"/>
  <c r="O40" i="4"/>
  <c r="S40" i="4"/>
  <c r="W40" i="4"/>
  <c r="AA40" i="4"/>
  <c r="AE40" i="4"/>
  <c r="AI40" i="4"/>
  <c r="AM40" i="4"/>
  <c r="Q41" i="4"/>
  <c r="U41" i="4"/>
  <c r="Y41" i="4"/>
  <c r="AC41" i="4"/>
  <c r="AG41" i="4"/>
  <c r="AK41" i="4"/>
  <c r="O42" i="4"/>
  <c r="S42" i="4"/>
  <c r="W42" i="4"/>
  <c r="AA42" i="4"/>
  <c r="AE42" i="4"/>
  <c r="AI42" i="4"/>
  <c r="AM42" i="4"/>
  <c r="Q43" i="4"/>
  <c r="U43" i="4"/>
  <c r="Y43" i="4"/>
  <c r="AC43" i="4"/>
  <c r="AG43" i="4"/>
  <c r="AK43" i="4"/>
  <c r="O44" i="4"/>
  <c r="S44" i="4"/>
  <c r="W44" i="4"/>
  <c r="AA44" i="4"/>
  <c r="AE44" i="4"/>
  <c r="AI44" i="4"/>
  <c r="AM44" i="4"/>
  <c r="Q45" i="4"/>
  <c r="U45" i="4"/>
  <c r="Y45" i="4"/>
  <c r="AC45" i="4"/>
  <c r="AG45" i="4"/>
  <c r="AK45" i="4"/>
  <c r="O46" i="4"/>
  <c r="S46" i="4"/>
  <c r="W46" i="4"/>
  <c r="AA46" i="4"/>
  <c r="AE46" i="4"/>
  <c r="AI46" i="4"/>
  <c r="AM46" i="4"/>
  <c r="Q47" i="4"/>
  <c r="U47" i="4"/>
  <c r="Y47" i="4"/>
  <c r="AC47" i="4"/>
  <c r="AG47" i="4"/>
  <c r="AK47" i="4"/>
  <c r="O48" i="4"/>
  <c r="S48" i="4"/>
  <c r="W48" i="4"/>
  <c r="AA48" i="4"/>
  <c r="AE48" i="4"/>
  <c r="AI48" i="4"/>
  <c r="AM48" i="4"/>
  <c r="Q49" i="4"/>
  <c r="U49" i="4"/>
  <c r="Y49" i="4"/>
  <c r="AC49" i="4"/>
  <c r="AG49" i="4"/>
  <c r="AK49" i="4"/>
  <c r="AC15" i="4"/>
  <c r="O18" i="4"/>
  <c r="AA20" i="4"/>
  <c r="AM22" i="4"/>
  <c r="Y25" i="4"/>
  <c r="AK27" i="4"/>
  <c r="AD28" i="4"/>
  <c r="T29" i="4"/>
  <c r="AJ29" i="4"/>
  <c r="Z31" i="4"/>
  <c r="P32" i="4"/>
  <c r="AF32" i="4"/>
  <c r="V33" i="4"/>
  <c r="AL33" i="4"/>
  <c r="AB34" i="4"/>
  <c r="R35" i="4"/>
  <c r="AH35" i="4"/>
  <c r="X36" i="4"/>
  <c r="N37" i="4"/>
  <c r="AD37" i="4"/>
  <c r="T38" i="4"/>
  <c r="AJ38" i="4"/>
  <c r="Z39" i="4"/>
  <c r="P40" i="4"/>
  <c r="AF40" i="4"/>
  <c r="V41" i="4"/>
  <c r="AL41" i="4"/>
  <c r="N43" i="4"/>
  <c r="AD43" i="4"/>
  <c r="T44" i="4"/>
  <c r="AJ44" i="4"/>
  <c r="Z45" i="4"/>
  <c r="P46" i="4"/>
  <c r="AF46" i="4"/>
  <c r="V47" i="4"/>
  <c r="AL47" i="4"/>
  <c r="AB48" i="4"/>
  <c r="R49" i="4"/>
  <c r="AH49" i="4"/>
  <c r="S50" i="4"/>
  <c r="AA50" i="4"/>
  <c r="AI50" i="4"/>
  <c r="O51" i="4"/>
  <c r="U51" i="4"/>
  <c r="Z51" i="4"/>
  <c r="AE51" i="4"/>
  <c r="AK51" i="4"/>
  <c r="O52" i="4"/>
  <c r="S52" i="4"/>
  <c r="W52" i="4"/>
  <c r="AA52" i="4"/>
  <c r="AE52" i="4"/>
  <c r="AI52" i="4"/>
  <c r="AM52" i="4"/>
  <c r="Q53" i="4"/>
  <c r="U53" i="4"/>
  <c r="Y53" i="4"/>
  <c r="AC53" i="4"/>
  <c r="AG53" i="4"/>
  <c r="AK53" i="4"/>
  <c r="O54" i="4"/>
  <c r="S54" i="4"/>
  <c r="W54" i="4"/>
  <c r="AA54" i="4"/>
  <c r="AE54" i="4"/>
  <c r="AI54" i="4"/>
  <c r="AM54" i="4"/>
  <c r="Q55" i="4"/>
  <c r="U55" i="4"/>
  <c r="Y55" i="4"/>
  <c r="AC55" i="4"/>
  <c r="AG55" i="4"/>
  <c r="AK55" i="4"/>
  <c r="O56" i="4"/>
  <c r="S56" i="4"/>
  <c r="W56" i="4"/>
  <c r="AA56" i="4"/>
  <c r="AE56" i="4"/>
  <c r="AI56" i="4"/>
  <c r="AM56" i="4"/>
  <c r="Q57" i="4"/>
  <c r="U57" i="4"/>
  <c r="Y57" i="4"/>
  <c r="AC57" i="4"/>
  <c r="AG57" i="4"/>
  <c r="AK57" i="4"/>
  <c r="O58" i="4"/>
  <c r="S58" i="4"/>
  <c r="W58" i="4"/>
  <c r="AA58" i="4"/>
  <c r="AE58" i="4"/>
  <c r="AI58" i="4"/>
  <c r="AM58" i="4"/>
  <c r="Q59" i="4"/>
  <c r="U59" i="4"/>
  <c r="Y59" i="4"/>
  <c r="AC59" i="4"/>
  <c r="AG59" i="4"/>
  <c r="AK59" i="4"/>
  <c r="O60" i="4"/>
  <c r="S60" i="4"/>
  <c r="W60" i="4"/>
  <c r="AA60" i="4"/>
  <c r="AE60" i="4"/>
  <c r="AI60" i="4"/>
  <c r="AM60" i="4"/>
  <c r="Q61" i="4"/>
  <c r="U61" i="4"/>
  <c r="Y61" i="4"/>
  <c r="AC61" i="4"/>
  <c r="AG61" i="4"/>
  <c r="AK61" i="4"/>
  <c r="O62" i="4"/>
  <c r="S62" i="4"/>
  <c r="W62" i="4"/>
  <c r="AA62" i="4"/>
  <c r="AE62" i="4"/>
  <c r="AI62" i="4"/>
  <c r="AM62" i="4"/>
  <c r="Q63" i="4"/>
  <c r="U63" i="4"/>
  <c r="Y63" i="4"/>
  <c r="AC63" i="4"/>
  <c r="AG63" i="4"/>
  <c r="AK63" i="4"/>
  <c r="O64" i="4"/>
  <c r="S64" i="4"/>
  <c r="W64" i="4"/>
  <c r="AA64" i="4"/>
  <c r="AE64" i="4"/>
  <c r="AI64" i="4"/>
  <c r="AM64" i="4"/>
  <c r="Q65" i="4"/>
  <c r="U65" i="4"/>
  <c r="Y65" i="4"/>
  <c r="AC65" i="4"/>
  <c r="AG65" i="4"/>
  <c r="AK65" i="4"/>
  <c r="O66" i="4"/>
  <c r="S66" i="4"/>
  <c r="W66" i="4"/>
  <c r="AA66" i="4"/>
  <c r="AE66" i="4"/>
  <c r="AI66" i="4"/>
  <c r="AM66" i="4"/>
  <c r="Q67" i="4"/>
  <c r="U67" i="4"/>
  <c r="Y67" i="4"/>
  <c r="AC67" i="4"/>
  <c r="AG67" i="4"/>
  <c r="AK67" i="4"/>
  <c r="O68" i="4"/>
  <c r="S68" i="4"/>
  <c r="W68" i="4"/>
  <c r="AA68" i="4"/>
  <c r="AE68" i="4"/>
  <c r="AI68" i="4"/>
  <c r="AM68" i="4"/>
  <c r="Q69" i="4"/>
  <c r="U69" i="4"/>
  <c r="Y69" i="4"/>
  <c r="AC69" i="4"/>
  <c r="AG69" i="4"/>
  <c r="AK69" i="4"/>
  <c r="O70" i="4"/>
  <c r="S70" i="4"/>
  <c r="W70" i="4"/>
  <c r="AA70" i="4"/>
  <c r="AE70" i="4"/>
  <c r="AI70" i="4"/>
  <c r="S16" i="4"/>
  <c r="AE18" i="4"/>
  <c r="Q21" i="4"/>
  <c r="AC23" i="4"/>
  <c r="O26" i="4"/>
  <c r="R28" i="4"/>
  <c r="AH28" i="4"/>
  <c r="X29" i="4"/>
  <c r="N31" i="4"/>
  <c r="AD31" i="4"/>
  <c r="T32" i="4"/>
  <c r="AJ32" i="4"/>
  <c r="Z33" i="4"/>
  <c r="P34" i="4"/>
  <c r="AF34" i="4"/>
  <c r="V35" i="4"/>
  <c r="AL35" i="4"/>
  <c r="AB36" i="4"/>
  <c r="R37" i="4"/>
  <c r="AH37" i="4"/>
  <c r="X38" i="4"/>
  <c r="N39" i="4"/>
  <c r="AD39" i="4"/>
  <c r="T40" i="4"/>
  <c r="AJ40" i="4"/>
  <c r="Z41" i="4"/>
  <c r="P42" i="4"/>
  <c r="AB42" i="4"/>
  <c r="R43" i="4"/>
  <c r="AH43" i="4"/>
  <c r="X44" i="4"/>
  <c r="N45" i="4"/>
  <c r="AD45" i="4"/>
  <c r="T46" i="4"/>
  <c r="AJ46" i="4"/>
  <c r="Z47" i="4"/>
  <c r="P48" i="4"/>
  <c r="AF48" i="4"/>
  <c r="V49" i="4"/>
  <c r="AL49" i="4"/>
  <c r="T50" i="4"/>
  <c r="AB50" i="4"/>
  <c r="AJ50" i="4"/>
  <c r="Q51" i="4"/>
  <c r="V51" i="4"/>
  <c r="AA51" i="4"/>
  <c r="AG51" i="4"/>
  <c r="AL51" i="4"/>
  <c r="P52" i="4"/>
  <c r="T52" i="4"/>
  <c r="X52" i="4"/>
  <c r="AB52" i="4"/>
  <c r="AF52" i="4"/>
  <c r="AJ52" i="4"/>
  <c r="N53" i="4"/>
  <c r="R53" i="4"/>
  <c r="V53" i="4"/>
  <c r="Z53" i="4"/>
  <c r="AD53" i="4"/>
  <c r="AH53" i="4"/>
  <c r="AL53" i="4"/>
  <c r="P54" i="4"/>
  <c r="T54" i="4"/>
  <c r="X54" i="4"/>
  <c r="AB54" i="4"/>
  <c r="AF54" i="4"/>
  <c r="AJ54" i="4"/>
  <c r="N55" i="4"/>
  <c r="R55" i="4"/>
  <c r="V55" i="4"/>
  <c r="Z55" i="4"/>
  <c r="AD55" i="4"/>
  <c r="AH55" i="4"/>
  <c r="AL55" i="4"/>
  <c r="P56" i="4"/>
  <c r="T56" i="4"/>
  <c r="X56" i="4"/>
  <c r="AB56" i="4"/>
  <c r="AF56" i="4"/>
  <c r="AJ56" i="4"/>
  <c r="N57" i="4"/>
  <c r="R57" i="4"/>
  <c r="V57" i="4"/>
  <c r="Z57" i="4"/>
  <c r="AD57" i="4"/>
  <c r="AH57" i="4"/>
  <c r="AL57" i="4"/>
  <c r="P58" i="4"/>
  <c r="T58" i="4"/>
  <c r="X58" i="4"/>
  <c r="AB58" i="4"/>
  <c r="AF58" i="4"/>
  <c r="AJ58" i="4"/>
  <c r="N59" i="4"/>
  <c r="R59" i="4"/>
  <c r="V59" i="4"/>
  <c r="Z59" i="4"/>
  <c r="AD59" i="4"/>
  <c r="AH59" i="4"/>
  <c r="AL59" i="4"/>
  <c r="P60" i="4"/>
  <c r="T60" i="4"/>
  <c r="X60" i="4"/>
  <c r="AB60" i="4"/>
  <c r="AF60" i="4"/>
  <c r="AJ60" i="4"/>
  <c r="N61" i="4"/>
  <c r="R61" i="4"/>
  <c r="V61" i="4"/>
  <c r="Z61" i="4"/>
  <c r="AD61" i="4"/>
  <c r="AH61" i="4"/>
  <c r="AL61" i="4"/>
  <c r="P62" i="4"/>
  <c r="T62" i="4"/>
  <c r="X62" i="4"/>
  <c r="AB62" i="4"/>
  <c r="AF62" i="4"/>
  <c r="AJ62" i="4"/>
  <c r="N63" i="4"/>
  <c r="R63" i="4"/>
  <c r="V63" i="4"/>
  <c r="Z63" i="4"/>
  <c r="AD63" i="4"/>
  <c r="AH63" i="4"/>
  <c r="AL63" i="4"/>
  <c r="P64" i="4"/>
  <c r="T64" i="4"/>
  <c r="X64" i="4"/>
  <c r="AB64" i="4"/>
  <c r="AF64" i="4"/>
  <c r="AJ64" i="4"/>
  <c r="N65" i="4"/>
  <c r="R65" i="4"/>
  <c r="V65" i="4"/>
  <c r="Z65" i="4"/>
  <c r="AD65" i="4"/>
  <c r="AH65" i="4"/>
  <c r="AL65" i="4"/>
  <c r="P66" i="4"/>
  <c r="T66" i="4"/>
  <c r="X66" i="4"/>
  <c r="AB66" i="4"/>
  <c r="AF66" i="4"/>
  <c r="AJ66" i="4"/>
  <c r="N67" i="4"/>
  <c r="R67" i="4"/>
  <c r="V67" i="4"/>
  <c r="Z67" i="4"/>
  <c r="AD67" i="4"/>
  <c r="AH67" i="4"/>
  <c r="AL67" i="4"/>
  <c r="P68" i="4"/>
  <c r="T68" i="4"/>
  <c r="X68" i="4"/>
  <c r="AB68" i="4"/>
  <c r="AF68" i="4"/>
  <c r="AJ68" i="4"/>
  <c r="N69" i="4"/>
  <c r="R69" i="4"/>
  <c r="V69" i="4"/>
  <c r="Z69" i="4"/>
  <c r="AD69" i="4"/>
  <c r="AH69" i="4"/>
  <c r="AL69" i="4"/>
  <c r="P70" i="4"/>
  <c r="T70" i="4"/>
  <c r="X70" i="4"/>
  <c r="AB70" i="4"/>
  <c r="AF70" i="4"/>
  <c r="AJ70" i="4"/>
  <c r="N71" i="4"/>
  <c r="R71" i="4"/>
  <c r="AI16" i="4"/>
  <c r="U19" i="4"/>
  <c r="AG21" i="4"/>
  <c r="S24" i="4"/>
  <c r="AE26" i="4"/>
  <c r="V28" i="4"/>
  <c r="AL28" i="4"/>
  <c r="AB29" i="4"/>
  <c r="R31" i="4"/>
  <c r="AH31" i="4"/>
  <c r="X32" i="4"/>
  <c r="N33" i="4"/>
  <c r="AD33" i="4"/>
  <c r="T34" i="4"/>
  <c r="AJ34" i="4"/>
  <c r="Z35" i="4"/>
  <c r="P36" i="4"/>
  <c r="AF36" i="4"/>
  <c r="V37" i="4"/>
  <c r="AL37" i="4"/>
  <c r="AB38" i="4"/>
  <c r="R39" i="4"/>
  <c r="AH39" i="4"/>
  <c r="X40" i="4"/>
  <c r="N41" i="4"/>
  <c r="AD41" i="4"/>
  <c r="T42" i="4"/>
  <c r="AF42" i="4"/>
  <c r="V43" i="4"/>
  <c r="AL43" i="4"/>
  <c r="AB44" i="4"/>
  <c r="R45" i="4"/>
  <c r="AH45" i="4"/>
  <c r="X46" i="4"/>
  <c r="N47" i="4"/>
  <c r="AD47" i="4"/>
  <c r="T48" i="4"/>
  <c r="AJ48" i="4"/>
  <c r="Z49" i="4"/>
  <c r="O50" i="4"/>
  <c r="W50" i="4"/>
  <c r="AE50" i="4"/>
  <c r="AM50" i="4"/>
  <c r="R51" i="4"/>
  <c r="W51" i="4"/>
  <c r="AC51" i="4"/>
  <c r="AH51" i="4"/>
  <c r="AM51" i="4"/>
  <c r="Q52" i="4"/>
  <c r="U52" i="4"/>
  <c r="Y52" i="4"/>
  <c r="AC52" i="4"/>
  <c r="AG52" i="4"/>
  <c r="AK52" i="4"/>
  <c r="O53" i="4"/>
  <c r="S53" i="4"/>
  <c r="W53" i="4"/>
  <c r="AA53" i="4"/>
  <c r="AE53" i="4"/>
  <c r="AI53" i="4"/>
  <c r="AM53" i="4"/>
  <c r="Q54" i="4"/>
  <c r="U54" i="4"/>
  <c r="Y54" i="4"/>
  <c r="AC54" i="4"/>
  <c r="AG54" i="4"/>
  <c r="AK54" i="4"/>
  <c r="O55" i="4"/>
  <c r="S55" i="4"/>
  <c r="W55" i="4"/>
  <c r="AA55" i="4"/>
  <c r="AE55" i="4"/>
  <c r="AI55" i="4"/>
  <c r="AM55" i="4"/>
  <c r="Q56" i="4"/>
  <c r="U56" i="4"/>
  <c r="Y56" i="4"/>
  <c r="AC56" i="4"/>
  <c r="AG56" i="4"/>
  <c r="AK56" i="4"/>
  <c r="O57" i="4"/>
  <c r="S57" i="4"/>
  <c r="W57" i="4"/>
  <c r="AA57" i="4"/>
  <c r="AE57" i="4"/>
  <c r="AI57" i="4"/>
  <c r="AM57" i="4"/>
  <c r="Q58" i="4"/>
  <c r="U58" i="4"/>
  <c r="Y58" i="4"/>
  <c r="AC58" i="4"/>
  <c r="AG58" i="4"/>
  <c r="AK58" i="4"/>
  <c r="O59" i="4"/>
  <c r="S59" i="4"/>
  <c r="W59" i="4"/>
  <c r="AA59" i="4"/>
  <c r="AE59" i="4"/>
  <c r="AI59" i="4"/>
  <c r="AM59" i="4"/>
  <c r="Q60" i="4"/>
  <c r="U60" i="4"/>
  <c r="Y60" i="4"/>
  <c r="AC60" i="4"/>
  <c r="AG60" i="4"/>
  <c r="AK60" i="4"/>
  <c r="O61" i="4"/>
  <c r="S61" i="4"/>
  <c r="W61" i="4"/>
  <c r="AA61" i="4"/>
  <c r="AI61" i="4"/>
  <c r="AM61" i="4"/>
  <c r="Q62" i="4"/>
  <c r="U62" i="4"/>
  <c r="Y62" i="4"/>
  <c r="AC62" i="4"/>
  <c r="AG62" i="4"/>
  <c r="AK62" i="4"/>
  <c r="O63" i="4"/>
  <c r="S63" i="4"/>
  <c r="W63" i="4"/>
  <c r="AA63" i="4"/>
  <c r="AE63" i="4"/>
  <c r="AI63" i="4"/>
  <c r="AM63" i="4"/>
  <c r="Q64" i="4"/>
  <c r="U64" i="4"/>
  <c r="Y64" i="4"/>
  <c r="AC64" i="4"/>
  <c r="AG64" i="4"/>
  <c r="AK64" i="4"/>
  <c r="O65" i="4"/>
  <c r="S65" i="4"/>
  <c r="W65" i="4"/>
  <c r="AA65" i="4"/>
  <c r="AE65" i="4"/>
  <c r="AI65" i="4"/>
  <c r="AM65" i="4"/>
  <c r="Q66" i="4"/>
  <c r="U66" i="4"/>
  <c r="Y66" i="4"/>
  <c r="AC66" i="4"/>
  <c r="AG66" i="4"/>
  <c r="AK66" i="4"/>
  <c r="O67" i="4"/>
  <c r="S67" i="4"/>
  <c r="W67" i="4"/>
  <c r="AA67" i="4"/>
  <c r="AE67" i="4"/>
  <c r="AI67" i="4"/>
  <c r="AM67" i="4"/>
  <c r="Q68" i="4"/>
  <c r="U68" i="4"/>
  <c r="Y68" i="4"/>
  <c r="AC68" i="4"/>
  <c r="AG68" i="4"/>
  <c r="AK68" i="4"/>
  <c r="O69" i="4"/>
  <c r="S69" i="4"/>
  <c r="W69" i="4"/>
  <c r="AA69" i="4"/>
  <c r="AE69" i="4"/>
  <c r="AI69" i="4"/>
  <c r="AM69" i="4"/>
  <c r="Q70" i="4"/>
  <c r="U70" i="4"/>
  <c r="Y70" i="4"/>
  <c r="AC70" i="4"/>
  <c r="AG70" i="4"/>
  <c r="AK70" i="4"/>
  <c r="Y17" i="4"/>
  <c r="U27" i="4"/>
  <c r="V31" i="4"/>
  <c r="AH33" i="4"/>
  <c r="T36" i="4"/>
  <c r="AF38" i="4"/>
  <c r="R41" i="4"/>
  <c r="AJ42" i="4"/>
  <c r="V45" i="4"/>
  <c r="AH47" i="4"/>
  <c r="P50" i="4"/>
  <c r="S51" i="4"/>
  <c r="N52" i="4"/>
  <c r="AD52" i="4"/>
  <c r="T53" i="4"/>
  <c r="AJ53" i="4"/>
  <c r="Z54" i="4"/>
  <c r="P55" i="4"/>
  <c r="AF55" i="4"/>
  <c r="V56" i="4"/>
  <c r="AL56" i="4"/>
  <c r="AB57" i="4"/>
  <c r="R58" i="4"/>
  <c r="AH58" i="4"/>
  <c r="X59" i="4"/>
  <c r="N60" i="4"/>
  <c r="AD60" i="4"/>
  <c r="T61" i="4"/>
  <c r="AF61" i="4"/>
  <c r="V62" i="4"/>
  <c r="AL62" i="4"/>
  <c r="AB63" i="4"/>
  <c r="R64" i="4"/>
  <c r="AH64" i="4"/>
  <c r="X65" i="4"/>
  <c r="N66" i="4"/>
  <c r="AD66" i="4"/>
  <c r="T67" i="4"/>
  <c r="AJ67" i="4"/>
  <c r="Z68" i="4"/>
  <c r="P69" i="4"/>
  <c r="AF69" i="4"/>
  <c r="V70" i="4"/>
  <c r="AL70" i="4"/>
  <c r="Q71" i="4"/>
  <c r="V71" i="4"/>
  <c r="Z71" i="4"/>
  <c r="AD71" i="4"/>
  <c r="AH71" i="4"/>
  <c r="AL71" i="4"/>
  <c r="P72" i="4"/>
  <c r="T72" i="4"/>
  <c r="X72" i="4"/>
  <c r="AB72" i="4"/>
  <c r="AF72" i="4"/>
  <c r="AJ72" i="4"/>
  <c r="N73" i="4"/>
  <c r="R73" i="4"/>
  <c r="V73" i="4"/>
  <c r="Z73" i="4"/>
  <c r="AD73" i="4"/>
  <c r="AH73" i="4"/>
  <c r="AL73" i="4"/>
  <c r="P74" i="4"/>
  <c r="T74" i="4"/>
  <c r="X74" i="4"/>
  <c r="AB74" i="4"/>
  <c r="AF74" i="4"/>
  <c r="AJ74" i="4"/>
  <c r="N75" i="4"/>
  <c r="R75" i="4"/>
  <c r="V75" i="4"/>
  <c r="Z75" i="4"/>
  <c r="AD75" i="4"/>
  <c r="AH75" i="4"/>
  <c r="AL75" i="4"/>
  <c r="P76" i="4"/>
  <c r="T76" i="4"/>
  <c r="X76" i="4"/>
  <c r="AB76" i="4"/>
  <c r="AF76" i="4"/>
  <c r="AJ76" i="4"/>
  <c r="N77" i="4"/>
  <c r="R77" i="4"/>
  <c r="V77" i="4"/>
  <c r="Z77" i="4"/>
  <c r="AD77" i="4"/>
  <c r="AH77" i="4"/>
  <c r="AL77" i="4"/>
  <c r="P78" i="4"/>
  <c r="T78" i="4"/>
  <c r="X78" i="4"/>
  <c r="AB78" i="4"/>
  <c r="AF78" i="4"/>
  <c r="AJ78" i="4"/>
  <c r="N79" i="4"/>
  <c r="R79" i="4"/>
  <c r="V79" i="4"/>
  <c r="Z79" i="4"/>
  <c r="AD79" i="4"/>
  <c r="AH79" i="4"/>
  <c r="AL79" i="4"/>
  <c r="P80" i="4"/>
  <c r="T80" i="4"/>
  <c r="X80" i="4"/>
  <c r="AB80" i="4"/>
  <c r="AF80" i="4"/>
  <c r="AJ80" i="4"/>
  <c r="N81" i="4"/>
  <c r="R81" i="4"/>
  <c r="V81" i="4"/>
  <c r="Z81" i="4"/>
  <c r="AD81" i="4"/>
  <c r="AH81" i="4"/>
  <c r="AL81" i="4"/>
  <c r="P82" i="4"/>
  <c r="T82" i="4"/>
  <c r="X82" i="4"/>
  <c r="AB82" i="4"/>
  <c r="AF82" i="4"/>
  <c r="AJ82" i="4"/>
  <c r="N83" i="4"/>
  <c r="R83" i="4"/>
  <c r="V83" i="4"/>
  <c r="Z83" i="4"/>
  <c r="AD83" i="4"/>
  <c r="AH83" i="4"/>
  <c r="AL83" i="4"/>
  <c r="P84" i="4"/>
  <c r="T84" i="4"/>
  <c r="X84" i="4"/>
  <c r="AB84" i="4"/>
  <c r="AF84" i="4"/>
  <c r="AJ84" i="4"/>
  <c r="N85" i="4"/>
  <c r="R85" i="4"/>
  <c r="V85" i="4"/>
  <c r="Z85" i="4"/>
  <c r="AD85" i="4"/>
  <c r="AH85" i="4"/>
  <c r="AL85" i="4"/>
  <c r="P86" i="4"/>
  <c r="T86" i="4"/>
  <c r="X86" i="4"/>
  <c r="AB86" i="4"/>
  <c r="AF86" i="4"/>
  <c r="AJ86" i="4"/>
  <c r="N87" i="4"/>
  <c r="R87" i="4"/>
  <c r="V87" i="4"/>
  <c r="Z87" i="4"/>
  <c r="AD87" i="4"/>
  <c r="AH87" i="4"/>
  <c r="AL87" i="4"/>
  <c r="P88" i="4"/>
  <c r="T88" i="4"/>
  <c r="X88" i="4"/>
  <c r="AB88" i="4"/>
  <c r="AF88" i="4"/>
  <c r="AJ88" i="4"/>
  <c r="N89" i="4"/>
  <c r="R89" i="4"/>
  <c r="V89" i="4"/>
  <c r="Z89" i="4"/>
  <c r="AD89" i="4"/>
  <c r="AH89" i="4"/>
  <c r="AL89" i="4"/>
  <c r="P90" i="4"/>
  <c r="T90" i="4"/>
  <c r="X90" i="4"/>
  <c r="AB90" i="4"/>
  <c r="AF90" i="4"/>
  <c r="AJ90" i="4"/>
  <c r="N91" i="4"/>
  <c r="R91" i="4"/>
  <c r="V91" i="4"/>
  <c r="Z91" i="4"/>
  <c r="AD91" i="4"/>
  <c r="AH91" i="4"/>
  <c r="AL91" i="4"/>
  <c r="P92" i="4"/>
  <c r="T92" i="4"/>
  <c r="X92" i="4"/>
  <c r="AB92" i="4"/>
  <c r="AF92" i="4"/>
  <c r="AJ92" i="4"/>
  <c r="N93" i="4"/>
  <c r="R93" i="4"/>
  <c r="V93" i="4"/>
  <c r="Z93" i="4"/>
  <c r="AD93" i="4"/>
  <c r="AH93" i="4"/>
  <c r="AL93" i="4"/>
  <c r="P94" i="4"/>
  <c r="T94" i="4"/>
  <c r="X94" i="4"/>
  <c r="AB94" i="4"/>
  <c r="AF94" i="4"/>
  <c r="AJ94" i="4"/>
  <c r="N95" i="4"/>
  <c r="R95" i="4"/>
  <c r="V95" i="4"/>
  <c r="Z95" i="4"/>
  <c r="AD95" i="4"/>
  <c r="AH95" i="4"/>
  <c r="AL95" i="4"/>
  <c r="P96" i="4"/>
  <c r="T96" i="4"/>
  <c r="X96" i="4"/>
  <c r="AB96" i="4"/>
  <c r="AF96" i="4"/>
  <c r="AJ96" i="4"/>
  <c r="N97" i="4"/>
  <c r="R97" i="4"/>
  <c r="V97" i="4"/>
  <c r="Z97" i="4"/>
  <c r="AD97" i="4"/>
  <c r="AH97" i="4"/>
  <c r="AL97" i="4"/>
  <c r="P98" i="4"/>
  <c r="T98" i="4"/>
  <c r="X98" i="4"/>
  <c r="AB98" i="4"/>
  <c r="AF98" i="4"/>
  <c r="AJ98" i="4"/>
  <c r="N99" i="4"/>
  <c r="R99" i="4"/>
  <c r="V99" i="4"/>
  <c r="Z99" i="4"/>
  <c r="AD99" i="4"/>
  <c r="AH99" i="4"/>
  <c r="AL99" i="4"/>
  <c r="P100" i="4"/>
  <c r="T100" i="4"/>
  <c r="X100" i="4"/>
  <c r="AB100" i="4"/>
  <c r="AF100" i="4"/>
  <c r="AJ100" i="4"/>
  <c r="N101" i="4"/>
  <c r="R101" i="4"/>
  <c r="V101" i="4"/>
  <c r="Z101" i="4"/>
  <c r="AD101" i="4"/>
  <c r="AH101" i="4"/>
  <c r="AL101" i="4"/>
  <c r="P102" i="4"/>
  <c r="T102" i="4"/>
  <c r="X102" i="4"/>
  <c r="AB102" i="4"/>
  <c r="AF102" i="4"/>
  <c r="AJ102" i="4"/>
  <c r="N103" i="4"/>
  <c r="R103" i="4"/>
  <c r="V103" i="4"/>
  <c r="Z103" i="4"/>
  <c r="AD103" i="4"/>
  <c r="AH103" i="4"/>
  <c r="AL103" i="4"/>
  <c r="P104" i="4"/>
  <c r="T104" i="4"/>
  <c r="X104" i="4"/>
  <c r="AB104" i="4"/>
  <c r="AF104" i="4"/>
  <c r="AJ104" i="4"/>
  <c r="N105" i="4"/>
  <c r="R105" i="4"/>
  <c r="V105" i="4"/>
  <c r="Z105" i="4"/>
  <c r="AD105" i="4"/>
  <c r="AH105" i="4"/>
  <c r="AL105" i="4"/>
  <c r="P106" i="4"/>
  <c r="T106" i="4"/>
  <c r="X106" i="4"/>
  <c r="AB106" i="4"/>
  <c r="AF106" i="4"/>
  <c r="AJ106" i="4"/>
  <c r="N107" i="4"/>
  <c r="R107" i="4"/>
  <c r="V107" i="4"/>
  <c r="Z107" i="4"/>
  <c r="AD107" i="4"/>
  <c r="AH107" i="4"/>
  <c r="AL107" i="4"/>
  <c r="P108" i="4"/>
  <c r="T108" i="4"/>
  <c r="X108" i="4"/>
  <c r="AB108" i="4"/>
  <c r="AF108" i="4"/>
  <c r="AJ108" i="4"/>
  <c r="N109" i="4"/>
  <c r="R109" i="4"/>
  <c r="V109" i="4"/>
  <c r="Z109" i="4"/>
  <c r="AD109" i="4"/>
  <c r="AH109" i="4"/>
  <c r="AL109" i="4"/>
  <c r="P110" i="4"/>
  <c r="T110" i="4"/>
  <c r="X110" i="4"/>
  <c r="AB110" i="4"/>
  <c r="AF110" i="4"/>
  <c r="AJ110" i="4"/>
  <c r="N111" i="4"/>
  <c r="R111" i="4"/>
  <c r="V111" i="4"/>
  <c r="Z111" i="4"/>
  <c r="AD111" i="4"/>
  <c r="AH111" i="4"/>
  <c r="AL111" i="4"/>
  <c r="P112" i="4"/>
  <c r="T112" i="4"/>
  <c r="X112" i="4"/>
  <c r="AB112" i="4"/>
  <c r="AF112" i="4"/>
  <c r="AJ112" i="4"/>
  <c r="N113" i="4"/>
  <c r="R113" i="4"/>
  <c r="V113" i="4"/>
  <c r="Z113" i="4"/>
  <c r="AD113" i="4"/>
  <c r="AH113" i="4"/>
  <c r="AL113" i="4"/>
  <c r="P114" i="4"/>
  <c r="T114" i="4"/>
  <c r="X114" i="4"/>
  <c r="AB114" i="4"/>
  <c r="AF114" i="4"/>
  <c r="AJ114" i="4"/>
  <c r="N115" i="4"/>
  <c r="R115" i="4"/>
  <c r="V115" i="4"/>
  <c r="Z115" i="4"/>
  <c r="AD115" i="4"/>
  <c r="AH115" i="4"/>
  <c r="AL115" i="4"/>
  <c r="P116" i="4"/>
  <c r="T116" i="4"/>
  <c r="X116" i="4"/>
  <c r="AB116" i="4"/>
  <c r="AF116" i="4"/>
  <c r="AK19" i="4"/>
  <c r="Z28" i="4"/>
  <c r="AL31" i="4"/>
  <c r="X34" i="4"/>
  <c r="AJ36" i="4"/>
  <c r="V39" i="4"/>
  <c r="AH41" i="4"/>
  <c r="Z43" i="4"/>
  <c r="AL45" i="4"/>
  <c r="X48" i="4"/>
  <c r="X50" i="4"/>
  <c r="Y51" i="4"/>
  <c r="R52" i="4"/>
  <c r="AH52" i="4"/>
  <c r="X53" i="4"/>
  <c r="N54" i="4"/>
  <c r="AD54" i="4"/>
  <c r="T55" i="4"/>
  <c r="AJ55" i="4"/>
  <c r="Z56" i="4"/>
  <c r="P57" i="4"/>
  <c r="AF57" i="4"/>
  <c r="V58" i="4"/>
  <c r="AL58" i="4"/>
  <c r="AB59" i="4"/>
  <c r="R60" i="4"/>
  <c r="AH60" i="4"/>
  <c r="X61" i="4"/>
  <c r="AJ61" i="4"/>
  <c r="Z62" i="4"/>
  <c r="P63" i="4"/>
  <c r="AF63" i="4"/>
  <c r="V64" i="4"/>
  <c r="AL64" i="4"/>
  <c r="AB65" i="4"/>
  <c r="R66" i="4"/>
  <c r="AH66" i="4"/>
  <c r="X67" i="4"/>
  <c r="N68" i="4"/>
  <c r="AD68" i="4"/>
  <c r="T69" i="4"/>
  <c r="AJ69" i="4"/>
  <c r="Z70" i="4"/>
  <c r="AM70" i="4"/>
  <c r="S71" i="4"/>
  <c r="W71" i="4"/>
  <c r="AA71" i="4"/>
  <c r="AE71" i="4"/>
  <c r="AI71" i="4"/>
  <c r="AM71" i="4"/>
  <c r="Q72" i="4"/>
  <c r="U72" i="4"/>
  <c r="Y72" i="4"/>
  <c r="AC72" i="4"/>
  <c r="AG72" i="4"/>
  <c r="AK72" i="4"/>
  <c r="O73" i="4"/>
  <c r="S73" i="4"/>
  <c r="W73" i="4"/>
  <c r="AA73" i="4"/>
  <c r="AE73" i="4"/>
  <c r="AI73" i="4"/>
  <c r="AM73" i="4"/>
  <c r="Q74" i="4"/>
  <c r="U74" i="4"/>
  <c r="Y74" i="4"/>
  <c r="AC74" i="4"/>
  <c r="AG74" i="4"/>
  <c r="AK74" i="4"/>
  <c r="O75" i="4"/>
  <c r="S75" i="4"/>
  <c r="W75" i="4"/>
  <c r="AA75" i="4"/>
  <c r="AE75" i="4"/>
  <c r="AI75" i="4"/>
  <c r="AM75" i="4"/>
  <c r="Q76" i="4"/>
  <c r="U76" i="4"/>
  <c r="Y76" i="4"/>
  <c r="AC76" i="4"/>
  <c r="AG76" i="4"/>
  <c r="AK76" i="4"/>
  <c r="O77" i="4"/>
  <c r="S77" i="4"/>
  <c r="W77" i="4"/>
  <c r="AA77" i="4"/>
  <c r="AE77" i="4"/>
  <c r="AI77" i="4"/>
  <c r="AM77" i="4"/>
  <c r="Q78" i="4"/>
  <c r="U78" i="4"/>
  <c r="Y78" i="4"/>
  <c r="AC78" i="4"/>
  <c r="AG78" i="4"/>
  <c r="AK78" i="4"/>
  <c r="O79" i="4"/>
  <c r="S79" i="4"/>
  <c r="W79" i="4"/>
  <c r="AA79" i="4"/>
  <c r="AE79" i="4"/>
  <c r="AI79" i="4"/>
  <c r="AM79" i="4"/>
  <c r="Q80" i="4"/>
  <c r="U80" i="4"/>
  <c r="Y80" i="4"/>
  <c r="AC80" i="4"/>
  <c r="AG80" i="4"/>
  <c r="AK80" i="4"/>
  <c r="O81" i="4"/>
  <c r="S81" i="4"/>
  <c r="W81" i="4"/>
  <c r="AA81" i="4"/>
  <c r="AE81" i="4"/>
  <c r="AI81" i="4"/>
  <c r="AM81" i="4"/>
  <c r="Q82" i="4"/>
  <c r="U82" i="4"/>
  <c r="Y82" i="4"/>
  <c r="AC82" i="4"/>
  <c r="AG82" i="4"/>
  <c r="AK82" i="4"/>
  <c r="O83" i="4"/>
  <c r="S83" i="4"/>
  <c r="W83" i="4"/>
  <c r="AA83" i="4"/>
  <c r="AE83" i="4"/>
  <c r="AI83" i="4"/>
  <c r="AM83" i="4"/>
  <c r="Q84" i="4"/>
  <c r="U84" i="4"/>
  <c r="Y84" i="4"/>
  <c r="AC84" i="4"/>
  <c r="AG84" i="4"/>
  <c r="AK84" i="4"/>
  <c r="O85" i="4"/>
  <c r="S85" i="4"/>
  <c r="W85" i="4"/>
  <c r="AA85" i="4"/>
  <c r="AE85" i="4"/>
  <c r="AI85" i="4"/>
  <c r="AM85" i="4"/>
  <c r="Q86" i="4"/>
  <c r="U86" i="4"/>
  <c r="Y86" i="4"/>
  <c r="AC86" i="4"/>
  <c r="AG86" i="4"/>
  <c r="AK86" i="4"/>
  <c r="O87" i="4"/>
  <c r="S87" i="4"/>
  <c r="W87" i="4"/>
  <c r="AA87" i="4"/>
  <c r="AE87" i="4"/>
  <c r="AI87" i="4"/>
  <c r="AM87" i="4"/>
  <c r="Q88" i="4"/>
  <c r="U88" i="4"/>
  <c r="Y88" i="4"/>
  <c r="AC88" i="4"/>
  <c r="AG88" i="4"/>
  <c r="AK88" i="4"/>
  <c r="O89" i="4"/>
  <c r="S89" i="4"/>
  <c r="W89" i="4"/>
  <c r="AA89" i="4"/>
  <c r="AE89" i="4"/>
  <c r="AI89" i="4"/>
  <c r="AM89" i="4"/>
  <c r="Q90" i="4"/>
  <c r="U90" i="4"/>
  <c r="Y90" i="4"/>
  <c r="AC90" i="4"/>
  <c r="AG90" i="4"/>
  <c r="AK90" i="4"/>
  <c r="O91" i="4"/>
  <c r="S91" i="4"/>
  <c r="W91" i="4"/>
  <c r="AA91" i="4"/>
  <c r="AE91" i="4"/>
  <c r="AI91" i="4"/>
  <c r="AM91" i="4"/>
  <c r="Q92" i="4"/>
  <c r="U92" i="4"/>
  <c r="Y92" i="4"/>
  <c r="AC92" i="4"/>
  <c r="AG92" i="4"/>
  <c r="AK92" i="4"/>
  <c r="O93" i="4"/>
  <c r="S93" i="4"/>
  <c r="W93" i="4"/>
  <c r="AA93" i="4"/>
  <c r="AE93" i="4"/>
  <c r="AI93" i="4"/>
  <c r="AM93" i="4"/>
  <c r="Q94" i="4"/>
  <c r="U94" i="4"/>
  <c r="Y94" i="4"/>
  <c r="AC94" i="4"/>
  <c r="AG94" i="4"/>
  <c r="AK94" i="4"/>
  <c r="O95" i="4"/>
  <c r="S95" i="4"/>
  <c r="W95" i="4"/>
  <c r="AA95" i="4"/>
  <c r="AE95" i="4"/>
  <c r="AI95" i="4"/>
  <c r="AM95" i="4"/>
  <c r="Q96" i="4"/>
  <c r="U96" i="4"/>
  <c r="Y96" i="4"/>
  <c r="AC96" i="4"/>
  <c r="AG96" i="4"/>
  <c r="AK96" i="4"/>
  <c r="O97" i="4"/>
  <c r="S97" i="4"/>
  <c r="W97" i="4"/>
  <c r="AA97" i="4"/>
  <c r="AE97" i="4"/>
  <c r="AI97" i="4"/>
  <c r="AM97" i="4"/>
  <c r="Q98" i="4"/>
  <c r="U98" i="4"/>
  <c r="Y98" i="4"/>
  <c r="AC98" i="4"/>
  <c r="AG98" i="4"/>
  <c r="AK98" i="4"/>
  <c r="O99" i="4"/>
  <c r="S99" i="4"/>
  <c r="W99" i="4"/>
  <c r="AA99" i="4"/>
  <c r="AE99" i="4"/>
  <c r="AI99" i="4"/>
  <c r="AM99" i="4"/>
  <c r="Q100" i="4"/>
  <c r="U100" i="4"/>
  <c r="Y100" i="4"/>
  <c r="AC100" i="4"/>
  <c r="AG100" i="4"/>
  <c r="AK100" i="4"/>
  <c r="O101" i="4"/>
  <c r="S101" i="4"/>
  <c r="W101" i="4"/>
  <c r="AA101" i="4"/>
  <c r="AE101" i="4"/>
  <c r="AI101" i="4"/>
  <c r="AM101" i="4"/>
  <c r="Q102" i="4"/>
  <c r="U102" i="4"/>
  <c r="Y102" i="4"/>
  <c r="AC102" i="4"/>
  <c r="AG102" i="4"/>
  <c r="AK102" i="4"/>
  <c r="O103" i="4"/>
  <c r="S103" i="4"/>
  <c r="W103" i="4"/>
  <c r="AA103" i="4"/>
  <c r="AE103" i="4"/>
  <c r="AI103" i="4"/>
  <c r="AM103" i="4"/>
  <c r="Q104" i="4"/>
  <c r="U104" i="4"/>
  <c r="Y104" i="4"/>
  <c r="AC104" i="4"/>
  <c r="AG104" i="4"/>
  <c r="AK104" i="4"/>
  <c r="O105" i="4"/>
  <c r="S105" i="4"/>
  <c r="W105" i="4"/>
  <c r="AA105" i="4"/>
  <c r="AE105" i="4"/>
  <c r="AI105" i="4"/>
  <c r="AM105" i="4"/>
  <c r="Q106" i="4"/>
  <c r="U106" i="4"/>
  <c r="Y106" i="4"/>
  <c r="AC106" i="4"/>
  <c r="AG106" i="4"/>
  <c r="AK106" i="4"/>
  <c r="O107" i="4"/>
  <c r="S107" i="4"/>
  <c r="W107" i="4"/>
  <c r="AA107" i="4"/>
  <c r="AE107" i="4"/>
  <c r="AI107" i="4"/>
  <c r="AM107" i="4"/>
  <c r="Q108" i="4"/>
  <c r="U108" i="4"/>
  <c r="Y108" i="4"/>
  <c r="AC108" i="4"/>
  <c r="AG108" i="4"/>
  <c r="AK108" i="4"/>
  <c r="O109" i="4"/>
  <c r="S109" i="4"/>
  <c r="W109" i="4"/>
  <c r="AA109" i="4"/>
  <c r="AE109" i="4"/>
  <c r="AI109" i="4"/>
  <c r="AM109" i="4"/>
  <c r="Q110" i="4"/>
  <c r="U110" i="4"/>
  <c r="W22" i="4"/>
  <c r="P29" i="4"/>
  <c r="AB32" i="4"/>
  <c r="N35" i="4"/>
  <c r="Z37" i="4"/>
  <c r="AL39" i="4"/>
  <c r="X42" i="4"/>
  <c r="P44" i="4"/>
  <c r="AB46" i="4"/>
  <c r="N49" i="4"/>
  <c r="AF50" i="4"/>
  <c r="AD51" i="4"/>
  <c r="V52" i="4"/>
  <c r="AL52" i="4"/>
  <c r="AB53" i="4"/>
  <c r="R54" i="4"/>
  <c r="AH54" i="4"/>
  <c r="X55" i="4"/>
  <c r="N56" i="4"/>
  <c r="AD56" i="4"/>
  <c r="T57" i="4"/>
  <c r="AJ57" i="4"/>
  <c r="Z58" i="4"/>
  <c r="P59" i="4"/>
  <c r="AF59" i="4"/>
  <c r="V60" i="4"/>
  <c r="AL60" i="4"/>
  <c r="AB61" i="4"/>
  <c r="N62" i="4"/>
  <c r="AD62" i="4"/>
  <c r="T63" i="4"/>
  <c r="AJ63" i="4"/>
  <c r="Z64" i="4"/>
  <c r="P65" i="4"/>
  <c r="AF65" i="4"/>
  <c r="V66" i="4"/>
  <c r="AL66" i="4"/>
  <c r="AB67" i="4"/>
  <c r="R68" i="4"/>
  <c r="AH68" i="4"/>
  <c r="X69" i="4"/>
  <c r="N70" i="4"/>
  <c r="AD70" i="4"/>
  <c r="O71" i="4"/>
  <c r="T71" i="4"/>
  <c r="X71" i="4"/>
  <c r="AB71" i="4"/>
  <c r="AF71" i="4"/>
  <c r="AJ71" i="4"/>
  <c r="N72" i="4"/>
  <c r="R72" i="4"/>
  <c r="V72" i="4"/>
  <c r="Z72" i="4"/>
  <c r="AD72" i="4"/>
  <c r="AH72" i="4"/>
  <c r="AL72" i="4"/>
  <c r="P73" i="4"/>
  <c r="T73" i="4"/>
  <c r="X73" i="4"/>
  <c r="AB73" i="4"/>
  <c r="AF73" i="4"/>
  <c r="AJ73" i="4"/>
  <c r="N74" i="4"/>
  <c r="R74" i="4"/>
  <c r="V74" i="4"/>
  <c r="Z74" i="4"/>
  <c r="AD74" i="4"/>
  <c r="AH74" i="4"/>
  <c r="AL74" i="4"/>
  <c r="P75" i="4"/>
  <c r="T75" i="4"/>
  <c r="X75" i="4"/>
  <c r="AB75" i="4"/>
  <c r="AF75" i="4"/>
  <c r="AJ75" i="4"/>
  <c r="N76" i="4"/>
  <c r="R76" i="4"/>
  <c r="V76" i="4"/>
  <c r="Z76" i="4"/>
  <c r="AD76" i="4"/>
  <c r="AH76" i="4"/>
  <c r="AL76" i="4"/>
  <c r="P77" i="4"/>
  <c r="T77" i="4"/>
  <c r="X77" i="4"/>
  <c r="AB77" i="4"/>
  <c r="AF77" i="4"/>
  <c r="AJ77" i="4"/>
  <c r="N78" i="4"/>
  <c r="R78" i="4"/>
  <c r="V78" i="4"/>
  <c r="Z78" i="4"/>
  <c r="AD78" i="4"/>
  <c r="AH78" i="4"/>
  <c r="AL78" i="4"/>
  <c r="P79" i="4"/>
  <c r="T79" i="4"/>
  <c r="X79" i="4"/>
  <c r="AB79" i="4"/>
  <c r="AF79" i="4"/>
  <c r="AJ79" i="4"/>
  <c r="N80" i="4"/>
  <c r="R80" i="4"/>
  <c r="V80" i="4"/>
  <c r="Z80" i="4"/>
  <c r="AD80" i="4"/>
  <c r="AH80" i="4"/>
  <c r="AL80" i="4"/>
  <c r="P81" i="4"/>
  <c r="T81" i="4"/>
  <c r="X81" i="4"/>
  <c r="AB81" i="4"/>
  <c r="AF81" i="4"/>
  <c r="AJ81" i="4"/>
  <c r="N82" i="4"/>
  <c r="R82" i="4"/>
  <c r="V82" i="4"/>
  <c r="Z82" i="4"/>
  <c r="AD82" i="4"/>
  <c r="AH82" i="4"/>
  <c r="AL82" i="4"/>
  <c r="P83" i="4"/>
  <c r="T83" i="4"/>
  <c r="X83" i="4"/>
  <c r="AB83" i="4"/>
  <c r="AF83" i="4"/>
  <c r="AJ83" i="4"/>
  <c r="N84" i="4"/>
  <c r="R84" i="4"/>
  <c r="V84" i="4"/>
  <c r="Z84" i="4"/>
  <c r="AD84" i="4"/>
  <c r="AH84" i="4"/>
  <c r="AL84" i="4"/>
  <c r="P85" i="4"/>
  <c r="T85" i="4"/>
  <c r="X85" i="4"/>
  <c r="AB85" i="4"/>
  <c r="AF85" i="4"/>
  <c r="AJ85" i="4"/>
  <c r="N86" i="4"/>
  <c r="R86" i="4"/>
  <c r="V86" i="4"/>
  <c r="Z86" i="4"/>
  <c r="AD86" i="4"/>
  <c r="AH86" i="4"/>
  <c r="AL86" i="4"/>
  <c r="P87" i="4"/>
  <c r="T87" i="4"/>
  <c r="X87" i="4"/>
  <c r="AB87" i="4"/>
  <c r="AF87" i="4"/>
  <c r="AJ87" i="4"/>
  <c r="N88" i="4"/>
  <c r="R88" i="4"/>
  <c r="V88" i="4"/>
  <c r="Z88" i="4"/>
  <c r="AD88" i="4"/>
  <c r="AH88" i="4"/>
  <c r="AL88" i="4"/>
  <c r="P89" i="4"/>
  <c r="T89" i="4"/>
  <c r="X89" i="4"/>
  <c r="AB89" i="4"/>
  <c r="AF89" i="4"/>
  <c r="AJ89" i="4"/>
  <c r="N90" i="4"/>
  <c r="R90" i="4"/>
  <c r="V90" i="4"/>
  <c r="Z90" i="4"/>
  <c r="AD90" i="4"/>
  <c r="AH90" i="4"/>
  <c r="AL90" i="4"/>
  <c r="P91" i="4"/>
  <c r="T91" i="4"/>
  <c r="X91" i="4"/>
  <c r="AB91" i="4"/>
  <c r="AF91" i="4"/>
  <c r="AJ91" i="4"/>
  <c r="N92" i="4"/>
  <c r="R92" i="4"/>
  <c r="V92" i="4"/>
  <c r="Z92" i="4"/>
  <c r="AD92" i="4"/>
  <c r="AH92" i="4"/>
  <c r="AL92" i="4"/>
  <c r="P93" i="4"/>
  <c r="T93" i="4"/>
  <c r="X93" i="4"/>
  <c r="AB93" i="4"/>
  <c r="AF93" i="4"/>
  <c r="AJ93" i="4"/>
  <c r="N94" i="4"/>
  <c r="R94" i="4"/>
  <c r="V94" i="4"/>
  <c r="Z94" i="4"/>
  <c r="AD94" i="4"/>
  <c r="AH94" i="4"/>
  <c r="AL94" i="4"/>
  <c r="P95" i="4"/>
  <c r="T95" i="4"/>
  <c r="X95" i="4"/>
  <c r="AB95" i="4"/>
  <c r="AF95" i="4"/>
  <c r="AJ95" i="4"/>
  <c r="N96" i="4"/>
  <c r="R96" i="4"/>
  <c r="V96" i="4"/>
  <c r="Z96" i="4"/>
  <c r="AD96" i="4"/>
  <c r="AH96" i="4"/>
  <c r="AL96" i="4"/>
  <c r="P97" i="4"/>
  <c r="T97" i="4"/>
  <c r="X97" i="4"/>
  <c r="AB97" i="4"/>
  <c r="AF97" i="4"/>
  <c r="AJ97" i="4"/>
  <c r="N98" i="4"/>
  <c r="R98" i="4"/>
  <c r="V98" i="4"/>
  <c r="Z98" i="4"/>
  <c r="AD98" i="4"/>
  <c r="AH98" i="4"/>
  <c r="AL98" i="4"/>
  <c r="P99" i="4"/>
  <c r="T99" i="4"/>
  <c r="X99" i="4"/>
  <c r="AB99" i="4"/>
  <c r="AF99" i="4"/>
  <c r="AJ99" i="4"/>
  <c r="N100" i="4"/>
  <c r="R100" i="4"/>
  <c r="V100" i="4"/>
  <c r="Z100" i="4"/>
  <c r="AD100" i="4"/>
  <c r="AH100" i="4"/>
  <c r="AL100" i="4"/>
  <c r="P101" i="4"/>
  <c r="T101" i="4"/>
  <c r="X101" i="4"/>
  <c r="AB101" i="4"/>
  <c r="AF101" i="4"/>
  <c r="AJ101" i="4"/>
  <c r="N102" i="4"/>
  <c r="R102" i="4"/>
  <c r="V102" i="4"/>
  <c r="Z102" i="4"/>
  <c r="AD102" i="4"/>
  <c r="AH102" i="4"/>
  <c r="AL102" i="4"/>
  <c r="P103" i="4"/>
  <c r="T103" i="4"/>
  <c r="X103" i="4"/>
  <c r="AB103" i="4"/>
  <c r="AF103" i="4"/>
  <c r="AJ103" i="4"/>
  <c r="N104" i="4"/>
  <c r="R104" i="4"/>
  <c r="V104" i="4"/>
  <c r="Z104" i="4"/>
  <c r="AD104" i="4"/>
  <c r="AH104" i="4"/>
  <c r="AL104" i="4"/>
  <c r="P105" i="4"/>
  <c r="T105" i="4"/>
  <c r="X105" i="4"/>
  <c r="AB105" i="4"/>
  <c r="AF105" i="4"/>
  <c r="AJ105" i="4"/>
  <c r="N106" i="4"/>
  <c r="R106" i="4"/>
  <c r="V106" i="4"/>
  <c r="Z106" i="4"/>
  <c r="AD106" i="4"/>
  <c r="AH106" i="4"/>
  <c r="AL106" i="4"/>
  <c r="P107" i="4"/>
  <c r="T107" i="4"/>
  <c r="X107" i="4"/>
  <c r="AB107" i="4"/>
  <c r="AF107" i="4"/>
  <c r="AJ107" i="4"/>
  <c r="N108" i="4"/>
  <c r="R108" i="4"/>
  <c r="V108" i="4"/>
  <c r="Z108" i="4"/>
  <c r="AD108" i="4"/>
  <c r="AH108" i="4"/>
  <c r="AL108" i="4"/>
  <c r="P109" i="4"/>
  <c r="T109" i="4"/>
  <c r="X109" i="4"/>
  <c r="AB109" i="4"/>
  <c r="AF109" i="4"/>
  <c r="AJ109" i="4"/>
  <c r="N110" i="4"/>
  <c r="AI24" i="4"/>
  <c r="P38" i="4"/>
  <c r="R47" i="4"/>
  <c r="Z52" i="4"/>
  <c r="AL54" i="4"/>
  <c r="X57" i="4"/>
  <c r="AJ59" i="4"/>
  <c r="R62" i="4"/>
  <c r="AD64" i="4"/>
  <c r="P67" i="4"/>
  <c r="AB69" i="4"/>
  <c r="U71" i="4"/>
  <c r="AK71" i="4"/>
  <c r="AA72" i="4"/>
  <c r="Q73" i="4"/>
  <c r="AG73" i="4"/>
  <c r="W74" i="4"/>
  <c r="AM74" i="4"/>
  <c r="AC75" i="4"/>
  <c r="S76" i="4"/>
  <c r="AI76" i="4"/>
  <c r="Y77" i="4"/>
  <c r="O78" i="4"/>
  <c r="AE78" i="4"/>
  <c r="U79" i="4"/>
  <c r="AK79" i="4"/>
  <c r="AA80" i="4"/>
  <c r="Q81" i="4"/>
  <c r="AG81" i="4"/>
  <c r="W82" i="4"/>
  <c r="AM82" i="4"/>
  <c r="AC83" i="4"/>
  <c r="S84" i="4"/>
  <c r="AI84" i="4"/>
  <c r="Y85" i="4"/>
  <c r="O86" i="4"/>
  <c r="AE86" i="4"/>
  <c r="U87" i="4"/>
  <c r="AK87" i="4"/>
  <c r="AA88" i="4"/>
  <c r="Q89" i="4"/>
  <c r="AG89" i="4"/>
  <c r="W90" i="4"/>
  <c r="AM90" i="4"/>
  <c r="AC91" i="4"/>
  <c r="S92" i="4"/>
  <c r="AI92" i="4"/>
  <c r="Y93" i="4"/>
  <c r="O94" i="4"/>
  <c r="AE94" i="4"/>
  <c r="U95" i="4"/>
  <c r="AK95" i="4"/>
  <c r="AA96" i="4"/>
  <c r="Q97" i="4"/>
  <c r="AG97" i="4"/>
  <c r="W98" i="4"/>
  <c r="AM98" i="4"/>
  <c r="AC99" i="4"/>
  <c r="S100" i="4"/>
  <c r="AI100" i="4"/>
  <c r="Y101" i="4"/>
  <c r="O102" i="4"/>
  <c r="AE102" i="4"/>
  <c r="U103" i="4"/>
  <c r="AK103" i="4"/>
  <c r="AA104" i="4"/>
  <c r="Q105" i="4"/>
  <c r="AG105" i="4"/>
  <c r="W106" i="4"/>
  <c r="AM106" i="4"/>
  <c r="AC107" i="4"/>
  <c r="S108" i="4"/>
  <c r="AI108" i="4"/>
  <c r="Y109" i="4"/>
  <c r="O110" i="4"/>
  <c r="W110" i="4"/>
  <c r="AC110" i="4"/>
  <c r="AH110" i="4"/>
  <c r="AM110" i="4"/>
  <c r="S111" i="4"/>
  <c r="X111" i="4"/>
  <c r="AC111" i="4"/>
  <c r="AI111" i="4"/>
  <c r="N112" i="4"/>
  <c r="S112" i="4"/>
  <c r="Y112" i="4"/>
  <c r="AD112" i="4"/>
  <c r="AI112" i="4"/>
  <c r="O113" i="4"/>
  <c r="T113" i="4"/>
  <c r="Y113" i="4"/>
  <c r="AE113" i="4"/>
  <c r="AJ113" i="4"/>
  <c r="O114" i="4"/>
  <c r="U114" i="4"/>
  <c r="Z114" i="4"/>
  <c r="AE114" i="4"/>
  <c r="AK114" i="4"/>
  <c r="P115" i="4"/>
  <c r="U115" i="4"/>
  <c r="AA115" i="4"/>
  <c r="AF115" i="4"/>
  <c r="AK115" i="4"/>
  <c r="Q116" i="4"/>
  <c r="V116" i="4"/>
  <c r="AA116" i="4"/>
  <c r="AG116" i="4"/>
  <c r="AK116" i="4"/>
  <c r="O117" i="4"/>
  <c r="S117" i="4"/>
  <c r="W117" i="4"/>
  <c r="AA117" i="4"/>
  <c r="AE117" i="4"/>
  <c r="AI117" i="4"/>
  <c r="AM117" i="4"/>
  <c r="Q118" i="4"/>
  <c r="U118" i="4"/>
  <c r="Y118" i="4"/>
  <c r="AG118" i="4"/>
  <c r="AK118" i="4"/>
  <c r="O119" i="4"/>
  <c r="S119" i="4"/>
  <c r="W119" i="4"/>
  <c r="AA119" i="4"/>
  <c r="AE119" i="4"/>
  <c r="AI119" i="4"/>
  <c r="AM119" i="4"/>
  <c r="Q120" i="4"/>
  <c r="U120" i="4"/>
  <c r="Y120" i="4"/>
  <c r="AC120" i="4"/>
  <c r="AG120" i="4"/>
  <c r="AK120" i="4"/>
  <c r="O121" i="4"/>
  <c r="S121" i="4"/>
  <c r="W121" i="4"/>
  <c r="AA121" i="4"/>
  <c r="AE121" i="4"/>
  <c r="AI121" i="4"/>
  <c r="AM121" i="4"/>
  <c r="Q122" i="4"/>
  <c r="U122" i="4"/>
  <c r="Y122" i="4"/>
  <c r="AC122" i="4"/>
  <c r="AG122" i="4"/>
  <c r="AK122" i="4"/>
  <c r="O123" i="4"/>
  <c r="S123" i="4"/>
  <c r="W123" i="4"/>
  <c r="AA123" i="4"/>
  <c r="AE123" i="4"/>
  <c r="AI123" i="4"/>
  <c r="AM123" i="4"/>
  <c r="Q124" i="4"/>
  <c r="U124" i="4"/>
  <c r="Y124" i="4"/>
  <c r="AC124" i="4"/>
  <c r="AG124" i="4"/>
  <c r="AK124" i="4"/>
  <c r="O125" i="4"/>
  <c r="S125" i="4"/>
  <c r="W125" i="4"/>
  <c r="AA125" i="4"/>
  <c r="AE125" i="4"/>
  <c r="AI125" i="4"/>
  <c r="AM125" i="4"/>
  <c r="Q126" i="4"/>
  <c r="U126" i="4"/>
  <c r="Y126" i="4"/>
  <c r="AC126" i="4"/>
  <c r="AG126" i="4"/>
  <c r="AK126" i="4"/>
  <c r="O127" i="4"/>
  <c r="S127" i="4"/>
  <c r="W127" i="4"/>
  <c r="AA127" i="4"/>
  <c r="AE127" i="4"/>
  <c r="AI127" i="4"/>
  <c r="AM127" i="4"/>
  <c r="Q129" i="4"/>
  <c r="U129" i="4"/>
  <c r="Y129" i="4"/>
  <c r="AC129" i="4"/>
  <c r="AG129" i="4"/>
  <c r="AK129" i="4"/>
  <c r="O130" i="4"/>
  <c r="S130" i="4"/>
  <c r="W130" i="4"/>
  <c r="AA130" i="4"/>
  <c r="AE130" i="4"/>
  <c r="AI130" i="4"/>
  <c r="AM130" i="4"/>
  <c r="Q131" i="4"/>
  <c r="U131" i="4"/>
  <c r="Y131" i="4"/>
  <c r="AC131" i="4"/>
  <c r="AG131" i="4"/>
  <c r="AK131" i="4"/>
  <c r="O132" i="4"/>
  <c r="S132" i="4"/>
  <c r="W132" i="4"/>
  <c r="AA132" i="4"/>
  <c r="AE132" i="4"/>
  <c r="AI132" i="4"/>
  <c r="AM132" i="4"/>
  <c r="Q133" i="4"/>
  <c r="U133" i="4"/>
  <c r="Y133" i="4"/>
  <c r="AC133" i="4"/>
  <c r="AG133" i="4"/>
  <c r="AK133" i="4"/>
  <c r="O134" i="4"/>
  <c r="S134" i="4"/>
  <c r="W134" i="4"/>
  <c r="AA134" i="4"/>
  <c r="AE134" i="4"/>
  <c r="AI134" i="4"/>
  <c r="AM134" i="4"/>
  <c r="Q135" i="4"/>
  <c r="U135" i="4"/>
  <c r="Y135" i="4"/>
  <c r="AC135" i="4"/>
  <c r="AG135" i="4"/>
  <c r="AK135" i="4"/>
  <c r="O136" i="4"/>
  <c r="S136" i="4"/>
  <c r="W136" i="4"/>
  <c r="AA136" i="4"/>
  <c r="AE136" i="4"/>
  <c r="AI136" i="4"/>
  <c r="AM136" i="4"/>
  <c r="Q137" i="4"/>
  <c r="U137" i="4"/>
  <c r="Y137" i="4"/>
  <c r="AC137" i="4"/>
  <c r="AG137" i="4"/>
  <c r="AK137" i="4"/>
  <c r="O138" i="4"/>
  <c r="S138" i="4"/>
  <c r="W138" i="4"/>
  <c r="AA138" i="4"/>
  <c r="AE138" i="4"/>
  <c r="AI138" i="4"/>
  <c r="AM138" i="4"/>
  <c r="Q139" i="4"/>
  <c r="U139" i="4"/>
  <c r="Y139" i="4"/>
  <c r="AC139" i="4"/>
  <c r="AG139" i="4"/>
  <c r="AK139" i="4"/>
  <c r="O140" i="4"/>
  <c r="S140" i="4"/>
  <c r="W140" i="4"/>
  <c r="AA140" i="4"/>
  <c r="AE140" i="4"/>
  <c r="AI140" i="4"/>
  <c r="AM140" i="4"/>
  <c r="Q141" i="4"/>
  <c r="U141" i="4"/>
  <c r="Y141" i="4"/>
  <c r="AC141" i="4"/>
  <c r="AG141" i="4"/>
  <c r="AK141" i="4"/>
  <c r="O142" i="4"/>
  <c r="S142" i="4"/>
  <c r="W142" i="4"/>
  <c r="AA142" i="4"/>
  <c r="AE142" i="4"/>
  <c r="AI142" i="4"/>
  <c r="AM142" i="4"/>
  <c r="Q143" i="4"/>
  <c r="U143" i="4"/>
  <c r="Y143" i="4"/>
  <c r="AC143" i="4"/>
  <c r="AG143" i="4"/>
  <c r="AK143" i="4"/>
  <c r="O144" i="4"/>
  <c r="S144" i="4"/>
  <c r="W144" i="4"/>
  <c r="AA144" i="4"/>
  <c r="AE144" i="4"/>
  <c r="AI144" i="4"/>
  <c r="AM144" i="4"/>
  <c r="Q145" i="4"/>
  <c r="U145" i="4"/>
  <c r="Y145" i="4"/>
  <c r="AC145" i="4"/>
  <c r="AG145" i="4"/>
  <c r="AK145" i="4"/>
  <c r="O146" i="4"/>
  <c r="S146" i="4"/>
  <c r="W146" i="4"/>
  <c r="AA146" i="4"/>
  <c r="AE146" i="4"/>
  <c r="AI146" i="4"/>
  <c r="AM146" i="4"/>
  <c r="Q147" i="4"/>
  <c r="U147" i="4"/>
  <c r="Y147" i="4"/>
  <c r="AC147" i="4"/>
  <c r="AG147" i="4"/>
  <c r="AK147" i="4"/>
  <c r="O148" i="4"/>
  <c r="S148" i="4"/>
  <c r="W148" i="4"/>
  <c r="AA148" i="4"/>
  <c r="AE148" i="4"/>
  <c r="AI148" i="4"/>
  <c r="AM148" i="4"/>
  <c r="Q149" i="4"/>
  <c r="U149" i="4"/>
  <c r="Y149" i="4"/>
  <c r="AC149" i="4"/>
  <c r="AG149" i="4"/>
  <c r="AK149" i="4"/>
  <c r="O150" i="4"/>
  <c r="S150" i="4"/>
  <c r="W150" i="4"/>
  <c r="AA150" i="4"/>
  <c r="AE150" i="4"/>
  <c r="AI150" i="4"/>
  <c r="AM150" i="4"/>
  <c r="AF29" i="4"/>
  <c r="AB40" i="4"/>
  <c r="AD49" i="4"/>
  <c r="P53" i="4"/>
  <c r="AB55" i="4"/>
  <c r="N58" i="4"/>
  <c r="Z60" i="4"/>
  <c r="AH62" i="4"/>
  <c r="T65" i="4"/>
  <c r="AF67" i="4"/>
  <c r="R70" i="4"/>
  <c r="Y71" i="4"/>
  <c r="O72" i="4"/>
  <c r="AE72" i="4"/>
  <c r="U73" i="4"/>
  <c r="AK73" i="4"/>
  <c r="AA74" i="4"/>
  <c r="Q75" i="4"/>
  <c r="AG75" i="4"/>
  <c r="W76" i="4"/>
  <c r="AM76" i="4"/>
  <c r="AC77" i="4"/>
  <c r="S78" i="4"/>
  <c r="AI78" i="4"/>
  <c r="Y79" i="4"/>
  <c r="O80" i="4"/>
  <c r="AE80" i="4"/>
  <c r="U81" i="4"/>
  <c r="AK81" i="4"/>
  <c r="AA82" i="4"/>
  <c r="Q83" i="4"/>
  <c r="AG83" i="4"/>
  <c r="W84" i="4"/>
  <c r="AM84" i="4"/>
  <c r="AC85" i="4"/>
  <c r="S86" i="4"/>
  <c r="AI86" i="4"/>
  <c r="Y87" i="4"/>
  <c r="O88" i="4"/>
  <c r="AE88" i="4"/>
  <c r="U89" i="4"/>
  <c r="AK89" i="4"/>
  <c r="AA90" i="4"/>
  <c r="Q91" i="4"/>
  <c r="AG91" i="4"/>
  <c r="W92" i="4"/>
  <c r="AM92" i="4"/>
  <c r="AC93" i="4"/>
  <c r="S94" i="4"/>
  <c r="AI94" i="4"/>
  <c r="Y95" i="4"/>
  <c r="O96" i="4"/>
  <c r="AE96" i="4"/>
  <c r="U97" i="4"/>
  <c r="AK97" i="4"/>
  <c r="AA98" i="4"/>
  <c r="Q99" i="4"/>
  <c r="AG99" i="4"/>
  <c r="W100" i="4"/>
  <c r="AM100" i="4"/>
  <c r="AC101" i="4"/>
  <c r="S102" i="4"/>
  <c r="AI102" i="4"/>
  <c r="Y103" i="4"/>
  <c r="O104" i="4"/>
  <c r="AE104" i="4"/>
  <c r="U105" i="4"/>
  <c r="AK105" i="4"/>
  <c r="AA106" i="4"/>
  <c r="Q107" i="4"/>
  <c r="AG107" i="4"/>
  <c r="W108" i="4"/>
  <c r="AM108" i="4"/>
  <c r="AC109" i="4"/>
  <c r="R110" i="4"/>
  <c r="Y110" i="4"/>
  <c r="AD110" i="4"/>
  <c r="AI110" i="4"/>
  <c r="O111" i="4"/>
  <c r="T111" i="4"/>
  <c r="Y111" i="4"/>
  <c r="AE111" i="4"/>
  <c r="AJ111" i="4"/>
  <c r="O112" i="4"/>
  <c r="U112" i="4"/>
  <c r="Z112" i="4"/>
  <c r="AE112" i="4"/>
  <c r="AK112" i="4"/>
  <c r="P113" i="4"/>
  <c r="U113" i="4"/>
  <c r="AA113" i="4"/>
  <c r="AF113" i="4"/>
  <c r="AK113" i="4"/>
  <c r="Q114" i="4"/>
  <c r="V114" i="4"/>
  <c r="AA114" i="4"/>
  <c r="AG114" i="4"/>
  <c r="AL114" i="4"/>
  <c r="Q115" i="4"/>
  <c r="W115" i="4"/>
  <c r="AB115" i="4"/>
  <c r="AG115" i="4"/>
  <c r="AM115" i="4"/>
  <c r="R116" i="4"/>
  <c r="W116" i="4"/>
  <c r="AC116" i="4"/>
  <c r="AH116" i="4"/>
  <c r="AL116" i="4"/>
  <c r="P117" i="4"/>
  <c r="T117" i="4"/>
  <c r="X117" i="4"/>
  <c r="AB117" i="4"/>
  <c r="AF117" i="4"/>
  <c r="AJ117" i="4"/>
  <c r="N118" i="4"/>
  <c r="R118" i="4"/>
  <c r="V118" i="4"/>
  <c r="Z118" i="4"/>
  <c r="AD118" i="4"/>
  <c r="AH118" i="4"/>
  <c r="AL118" i="4"/>
  <c r="P119" i="4"/>
  <c r="T119" i="4"/>
  <c r="X119" i="4"/>
  <c r="AB119" i="4"/>
  <c r="AF119" i="4"/>
  <c r="AJ119" i="4"/>
  <c r="N120" i="4"/>
  <c r="R120" i="4"/>
  <c r="V120" i="4"/>
  <c r="Z120" i="4"/>
  <c r="AD120" i="4"/>
  <c r="AH120" i="4"/>
  <c r="AL120" i="4"/>
  <c r="P121" i="4"/>
  <c r="T121" i="4"/>
  <c r="X121" i="4"/>
  <c r="AB121" i="4"/>
  <c r="AF121" i="4"/>
  <c r="AJ121" i="4"/>
  <c r="N122" i="4"/>
  <c r="R122" i="4"/>
  <c r="V122" i="4"/>
  <c r="Z122" i="4"/>
  <c r="AD122" i="4"/>
  <c r="AH122" i="4"/>
  <c r="AL122" i="4"/>
  <c r="P123" i="4"/>
  <c r="T123" i="4"/>
  <c r="X123" i="4"/>
  <c r="AB123" i="4"/>
  <c r="AF123" i="4"/>
  <c r="AJ123" i="4"/>
  <c r="N124" i="4"/>
  <c r="R124" i="4"/>
  <c r="V124" i="4"/>
  <c r="Z124" i="4"/>
  <c r="AD124" i="4"/>
  <c r="AH124" i="4"/>
  <c r="AL124" i="4"/>
  <c r="P125" i="4"/>
  <c r="T125" i="4"/>
  <c r="X125" i="4"/>
  <c r="AB125" i="4"/>
  <c r="AF125" i="4"/>
  <c r="AJ125" i="4"/>
  <c r="N126" i="4"/>
  <c r="R126" i="4"/>
  <c r="V126" i="4"/>
  <c r="Z126" i="4"/>
  <c r="AD126" i="4"/>
  <c r="AH126" i="4"/>
  <c r="AL126" i="4"/>
  <c r="P127" i="4"/>
  <c r="T127" i="4"/>
  <c r="X127" i="4"/>
  <c r="AB127" i="4"/>
  <c r="AF127" i="4"/>
  <c r="AJ127" i="4"/>
  <c r="N129" i="4"/>
  <c r="R129" i="4"/>
  <c r="V129" i="4"/>
  <c r="Z129" i="4"/>
  <c r="AD129" i="4"/>
  <c r="AH129" i="4"/>
  <c r="AL129" i="4"/>
  <c r="P130" i="4"/>
  <c r="T130" i="4"/>
  <c r="X130" i="4"/>
  <c r="AB130" i="4"/>
  <c r="AF130" i="4"/>
  <c r="AJ130" i="4"/>
  <c r="N131" i="4"/>
  <c r="R131" i="4"/>
  <c r="V131" i="4"/>
  <c r="Z131" i="4"/>
  <c r="AD131" i="4"/>
  <c r="AH131" i="4"/>
  <c r="AL131" i="4"/>
  <c r="P132" i="4"/>
  <c r="T132" i="4"/>
  <c r="X132" i="4"/>
  <c r="AB132" i="4"/>
  <c r="AF132" i="4"/>
  <c r="AJ132" i="4"/>
  <c r="N133" i="4"/>
  <c r="R133" i="4"/>
  <c r="V133" i="4"/>
  <c r="Z133" i="4"/>
  <c r="AD133" i="4"/>
  <c r="AH133" i="4"/>
  <c r="AL133" i="4"/>
  <c r="P134" i="4"/>
  <c r="T134" i="4"/>
  <c r="X134" i="4"/>
  <c r="AB134" i="4"/>
  <c r="AF134" i="4"/>
  <c r="AJ134" i="4"/>
  <c r="N135" i="4"/>
  <c r="R135" i="4"/>
  <c r="V135" i="4"/>
  <c r="Z135" i="4"/>
  <c r="AD135" i="4"/>
  <c r="AH135" i="4"/>
  <c r="AL135" i="4"/>
  <c r="P136" i="4"/>
  <c r="T136" i="4"/>
  <c r="X136" i="4"/>
  <c r="AB136" i="4"/>
  <c r="AF136" i="4"/>
  <c r="AJ136" i="4"/>
  <c r="N137" i="4"/>
  <c r="R137" i="4"/>
  <c r="V137" i="4"/>
  <c r="Z137" i="4"/>
  <c r="AD137" i="4"/>
  <c r="AH137" i="4"/>
  <c r="AL137" i="4"/>
  <c r="P138" i="4"/>
  <c r="T138" i="4"/>
  <c r="X138" i="4"/>
  <c r="AB138" i="4"/>
  <c r="AF138" i="4"/>
  <c r="AJ138" i="4"/>
  <c r="N139" i="4"/>
  <c r="R139" i="4"/>
  <c r="V139" i="4"/>
  <c r="Z139" i="4"/>
  <c r="AD139" i="4"/>
  <c r="AH139" i="4"/>
  <c r="AL139" i="4"/>
  <c r="P140" i="4"/>
  <c r="T140" i="4"/>
  <c r="X140" i="4"/>
  <c r="AB140" i="4"/>
  <c r="AF140" i="4"/>
  <c r="AJ140" i="4"/>
  <c r="N141" i="4"/>
  <c r="R141" i="4"/>
  <c r="V141" i="4"/>
  <c r="Z141" i="4"/>
  <c r="AD141" i="4"/>
  <c r="AH141" i="4"/>
  <c r="AL141" i="4"/>
  <c r="P142" i="4"/>
  <c r="T142" i="4"/>
  <c r="X142" i="4"/>
  <c r="AB142" i="4"/>
  <c r="AF142" i="4"/>
  <c r="AJ142" i="4"/>
  <c r="N143" i="4"/>
  <c r="R143" i="4"/>
  <c r="V143" i="4"/>
  <c r="Z143" i="4"/>
  <c r="AD143" i="4"/>
  <c r="AH143" i="4"/>
  <c r="AL143" i="4"/>
  <c r="P144" i="4"/>
  <c r="T144" i="4"/>
  <c r="X144" i="4"/>
  <c r="AB144" i="4"/>
  <c r="AF144" i="4"/>
  <c r="AJ144" i="4"/>
  <c r="N145" i="4"/>
  <c r="R145" i="4"/>
  <c r="V145" i="4"/>
  <c r="Z145" i="4"/>
  <c r="AD145" i="4"/>
  <c r="AH145" i="4"/>
  <c r="AL145" i="4"/>
  <c r="P146" i="4"/>
  <c r="T146" i="4"/>
  <c r="X146" i="4"/>
  <c r="AB146" i="4"/>
  <c r="AF146" i="4"/>
  <c r="AJ146" i="4"/>
  <c r="N147" i="4"/>
  <c r="R147" i="4"/>
  <c r="V147" i="4"/>
  <c r="Z147" i="4"/>
  <c r="AD147" i="4"/>
  <c r="AH147" i="4"/>
  <c r="AL147" i="4"/>
  <c r="P148" i="4"/>
  <c r="T148" i="4"/>
  <c r="X148" i="4"/>
  <c r="AB148" i="4"/>
  <c r="AF148" i="4"/>
  <c r="AJ148" i="4"/>
  <c r="N149" i="4"/>
  <c r="R149" i="4"/>
  <c r="V149" i="4"/>
  <c r="Z149" i="4"/>
  <c r="AD149" i="4"/>
  <c r="AH149" i="4"/>
  <c r="AL149" i="4"/>
  <c r="P150" i="4"/>
  <c r="T150" i="4"/>
  <c r="X150" i="4"/>
  <c r="AB150" i="4"/>
  <c r="AF150" i="4"/>
  <c r="AJ150" i="4"/>
  <c r="N151" i="4"/>
  <c r="R151" i="4"/>
  <c r="V151" i="4"/>
  <c r="Z151" i="4"/>
  <c r="AD151" i="4"/>
  <c r="AH151" i="4"/>
  <c r="R33" i="4"/>
  <c r="N51" i="4"/>
  <c r="AF53" i="4"/>
  <c r="R56" i="4"/>
  <c r="AD58" i="4"/>
  <c r="P61" i="4"/>
  <c r="X63" i="4"/>
  <c r="AJ65" i="4"/>
  <c r="V68" i="4"/>
  <c r="AH70" i="4"/>
  <c r="AC71" i="4"/>
  <c r="S72" i="4"/>
  <c r="AI72" i="4"/>
  <c r="Y73" i="4"/>
  <c r="O74" i="4"/>
  <c r="AE74" i="4"/>
  <c r="U75" i="4"/>
  <c r="AK75" i="4"/>
  <c r="AA76" i="4"/>
  <c r="Q77" i="4"/>
  <c r="AG77" i="4"/>
  <c r="AM78" i="4"/>
  <c r="AC79" i="4"/>
  <c r="S80" i="4"/>
  <c r="AI80" i="4"/>
  <c r="Y81" i="4"/>
  <c r="O82" i="4"/>
  <c r="AE82" i="4"/>
  <c r="U83" i="4"/>
  <c r="AK83" i="4"/>
  <c r="AA84" i="4"/>
  <c r="Q85" i="4"/>
  <c r="AG85" i="4"/>
  <c r="W86" i="4"/>
  <c r="AM86" i="4"/>
  <c r="AC87" i="4"/>
  <c r="S88" i="4"/>
  <c r="AI88" i="4"/>
  <c r="Y89" i="4"/>
  <c r="O90" i="4"/>
  <c r="AE90" i="4"/>
  <c r="U91" i="4"/>
  <c r="AK91" i="4"/>
  <c r="AA92" i="4"/>
  <c r="Q93" i="4"/>
  <c r="AG93" i="4"/>
  <c r="W94" i="4"/>
  <c r="AM94" i="4"/>
  <c r="AC95" i="4"/>
  <c r="S96" i="4"/>
  <c r="AI96" i="4"/>
  <c r="Y97" i="4"/>
  <c r="O98" i="4"/>
  <c r="AE98" i="4"/>
  <c r="U99" i="4"/>
  <c r="AK99" i="4"/>
  <c r="AA100" i="4"/>
  <c r="Q101" i="4"/>
  <c r="AG101" i="4"/>
  <c r="W102" i="4"/>
  <c r="AM102" i="4"/>
  <c r="AC103" i="4"/>
  <c r="S104" i="4"/>
  <c r="AI104" i="4"/>
  <c r="Y105" i="4"/>
  <c r="O106" i="4"/>
  <c r="AE106" i="4"/>
  <c r="U107" i="4"/>
  <c r="AK107" i="4"/>
  <c r="AA108" i="4"/>
  <c r="Q109" i="4"/>
  <c r="AG109" i="4"/>
  <c r="S110" i="4"/>
  <c r="Z110" i="4"/>
  <c r="AE110" i="4"/>
  <c r="AK110" i="4"/>
  <c r="P111" i="4"/>
  <c r="U111" i="4"/>
  <c r="AA111" i="4"/>
  <c r="AF111" i="4"/>
  <c r="AK111" i="4"/>
  <c r="Q112" i="4"/>
  <c r="V112" i="4"/>
  <c r="AA112" i="4"/>
  <c r="AG112" i="4"/>
  <c r="AL112" i="4"/>
  <c r="Q113" i="4"/>
  <c r="W113" i="4"/>
  <c r="AB113" i="4"/>
  <c r="AG113" i="4"/>
  <c r="AM113" i="4"/>
  <c r="R114" i="4"/>
  <c r="W114" i="4"/>
  <c r="AC114" i="4"/>
  <c r="AH114" i="4"/>
  <c r="AM114" i="4"/>
  <c r="S115" i="4"/>
  <c r="X115" i="4"/>
  <c r="AC115" i="4"/>
  <c r="AI115" i="4"/>
  <c r="N116" i="4"/>
  <c r="S116" i="4"/>
  <c r="Y116" i="4"/>
  <c r="AD116" i="4"/>
  <c r="AI116" i="4"/>
  <c r="AM116" i="4"/>
  <c r="Q117" i="4"/>
  <c r="U117" i="4"/>
  <c r="Y117" i="4"/>
  <c r="AC117" i="4"/>
  <c r="AG117" i="4"/>
  <c r="AK117" i="4"/>
  <c r="O118" i="4"/>
  <c r="S118" i="4"/>
  <c r="W118" i="4"/>
  <c r="AA118" i="4"/>
  <c r="AI118" i="4"/>
  <c r="AM118" i="4"/>
  <c r="Q119" i="4"/>
  <c r="U119" i="4"/>
  <c r="Y119" i="4"/>
  <c r="AC119" i="4"/>
  <c r="AG119" i="4"/>
  <c r="AK119" i="4"/>
  <c r="O120" i="4"/>
  <c r="S120" i="4"/>
  <c r="W120" i="4"/>
  <c r="AA120" i="4"/>
  <c r="AE120" i="4"/>
  <c r="AI120" i="4"/>
  <c r="AM120" i="4"/>
  <c r="Q121" i="4"/>
  <c r="U121" i="4"/>
  <c r="Y121" i="4"/>
  <c r="AC121" i="4"/>
  <c r="AG121" i="4"/>
  <c r="AK121" i="4"/>
  <c r="O122" i="4"/>
  <c r="S122" i="4"/>
  <c r="W122" i="4"/>
  <c r="AA122" i="4"/>
  <c r="AE122" i="4"/>
  <c r="AI122" i="4"/>
  <c r="AM122" i="4"/>
  <c r="Q123" i="4"/>
  <c r="U123" i="4"/>
  <c r="Y123" i="4"/>
  <c r="AC123" i="4"/>
  <c r="AG123" i="4"/>
  <c r="AK123" i="4"/>
  <c r="O124" i="4"/>
  <c r="S124" i="4"/>
  <c r="W124" i="4"/>
  <c r="AA124" i="4"/>
  <c r="AE124" i="4"/>
  <c r="AI124" i="4"/>
  <c r="AM124" i="4"/>
  <c r="Q125" i="4"/>
  <c r="U125" i="4"/>
  <c r="Y125" i="4"/>
  <c r="AC125" i="4"/>
  <c r="AG125" i="4"/>
  <c r="AK125" i="4"/>
  <c r="O126" i="4"/>
  <c r="S126" i="4"/>
  <c r="W126" i="4"/>
  <c r="AA126" i="4"/>
  <c r="AE126" i="4"/>
  <c r="AI126" i="4"/>
  <c r="AM126" i="4"/>
  <c r="Q127" i="4"/>
  <c r="U127" i="4"/>
  <c r="Y127" i="4"/>
  <c r="AC127" i="4"/>
  <c r="AG127" i="4"/>
  <c r="AK127" i="4"/>
  <c r="O129" i="4"/>
  <c r="S129" i="4"/>
  <c r="W129" i="4"/>
  <c r="AA129" i="4"/>
  <c r="AE129" i="4"/>
  <c r="AI129" i="4"/>
  <c r="AM129" i="4"/>
  <c r="Q130" i="4"/>
  <c r="U130" i="4"/>
  <c r="Y130" i="4"/>
  <c r="AC130" i="4"/>
  <c r="AG130" i="4"/>
  <c r="AK130" i="4"/>
  <c r="O131" i="4"/>
  <c r="S131" i="4"/>
  <c r="W131" i="4"/>
  <c r="AA131" i="4"/>
  <c r="AE131" i="4"/>
  <c r="AI131" i="4"/>
  <c r="AM131" i="4"/>
  <c r="Q132" i="4"/>
  <c r="U132" i="4"/>
  <c r="Y132" i="4"/>
  <c r="AC132" i="4"/>
  <c r="AG132" i="4"/>
  <c r="AK132" i="4"/>
  <c r="O133" i="4"/>
  <c r="S133" i="4"/>
  <c r="W133" i="4"/>
  <c r="AA133" i="4"/>
  <c r="AE133" i="4"/>
  <c r="AI133" i="4"/>
  <c r="AM133" i="4"/>
  <c r="Q134" i="4"/>
  <c r="U134" i="4"/>
  <c r="Y134" i="4"/>
  <c r="AC134" i="4"/>
  <c r="AG134" i="4"/>
  <c r="AK134" i="4"/>
  <c r="O135" i="4"/>
  <c r="S135" i="4"/>
  <c r="W135" i="4"/>
  <c r="AA135" i="4"/>
  <c r="AE135" i="4"/>
  <c r="AI135" i="4"/>
  <c r="AM135" i="4"/>
  <c r="Q136" i="4"/>
  <c r="U136" i="4"/>
  <c r="Y136" i="4"/>
  <c r="AC136" i="4"/>
  <c r="AG136" i="4"/>
  <c r="AK136" i="4"/>
  <c r="O137" i="4"/>
  <c r="S137" i="4"/>
  <c r="W137" i="4"/>
  <c r="AA137" i="4"/>
  <c r="AE137" i="4"/>
  <c r="AI137" i="4"/>
  <c r="AM137" i="4"/>
  <c r="Q138" i="4"/>
  <c r="U138" i="4"/>
  <c r="Y138" i="4"/>
  <c r="AC138" i="4"/>
  <c r="AG138" i="4"/>
  <c r="AK138" i="4"/>
  <c r="O139" i="4"/>
  <c r="S139" i="4"/>
  <c r="W139" i="4"/>
  <c r="AA139" i="4"/>
  <c r="AE139" i="4"/>
  <c r="AI139" i="4"/>
  <c r="AM139" i="4"/>
  <c r="Q140" i="4"/>
  <c r="U140" i="4"/>
  <c r="Y140" i="4"/>
  <c r="AC140" i="4"/>
  <c r="AG140" i="4"/>
  <c r="AK140" i="4"/>
  <c r="O141" i="4"/>
  <c r="S141" i="4"/>
  <c r="W141" i="4"/>
  <c r="AA141" i="4"/>
  <c r="AE141" i="4"/>
  <c r="AI141" i="4"/>
  <c r="AM141" i="4"/>
  <c r="Q142" i="4"/>
  <c r="U142" i="4"/>
  <c r="Y142" i="4"/>
  <c r="AC142" i="4"/>
  <c r="AG142" i="4"/>
  <c r="AK142" i="4"/>
  <c r="O143" i="4"/>
  <c r="S143" i="4"/>
  <c r="W143" i="4"/>
  <c r="AA143" i="4"/>
  <c r="AE143" i="4"/>
  <c r="AI143" i="4"/>
  <c r="AM143" i="4"/>
  <c r="Q144" i="4"/>
  <c r="U144" i="4"/>
  <c r="Y144" i="4"/>
  <c r="AC144" i="4"/>
  <c r="AG144" i="4"/>
  <c r="AK144" i="4"/>
  <c r="O145" i="4"/>
  <c r="S145" i="4"/>
  <c r="W145" i="4"/>
  <c r="AA145" i="4"/>
  <c r="AE145" i="4"/>
  <c r="AI145" i="4"/>
  <c r="AM145" i="4"/>
  <c r="Q146" i="4"/>
  <c r="U146" i="4"/>
  <c r="Y146" i="4"/>
  <c r="AC146" i="4"/>
  <c r="AG146" i="4"/>
  <c r="AK146" i="4"/>
  <c r="O147" i="4"/>
  <c r="S147" i="4"/>
  <c r="W147" i="4"/>
  <c r="AA147" i="4"/>
  <c r="AE147" i="4"/>
  <c r="AI147" i="4"/>
  <c r="AM147" i="4"/>
  <c r="Q148" i="4"/>
  <c r="U148" i="4"/>
  <c r="Y148" i="4"/>
  <c r="AC148" i="4"/>
  <c r="AG148" i="4"/>
  <c r="AK148" i="4"/>
  <c r="O149" i="4"/>
  <c r="S149" i="4"/>
  <c r="W149" i="4"/>
  <c r="AA149" i="4"/>
  <c r="AE149" i="4"/>
  <c r="AD35" i="4"/>
  <c r="V54" i="4"/>
  <c r="N64" i="4"/>
  <c r="AG71" i="4"/>
  <c r="S74" i="4"/>
  <c r="AE76" i="4"/>
  <c r="AA78" i="4"/>
  <c r="AM80" i="4"/>
  <c r="Y83" i="4"/>
  <c r="AK85" i="4"/>
  <c r="W88" i="4"/>
  <c r="AI90" i="4"/>
  <c r="U93" i="4"/>
  <c r="AG95" i="4"/>
  <c r="S98" i="4"/>
  <c r="AE100" i="4"/>
  <c r="Q103" i="4"/>
  <c r="AC105" i="4"/>
  <c r="O108" i="4"/>
  <c r="V110" i="4"/>
  <c r="Q111" i="4"/>
  <c r="AM111" i="4"/>
  <c r="AH112" i="4"/>
  <c r="AC113" i="4"/>
  <c r="Y114" i="4"/>
  <c r="T115" i="4"/>
  <c r="O116" i="4"/>
  <c r="Z117" i="4"/>
  <c r="P118" i="4"/>
  <c r="N119" i="4"/>
  <c r="AD119" i="4"/>
  <c r="T120" i="4"/>
  <c r="AJ120" i="4"/>
  <c r="Z121" i="4"/>
  <c r="P122" i="4"/>
  <c r="AF122" i="4"/>
  <c r="V123" i="4"/>
  <c r="AL123" i="4"/>
  <c r="AB124" i="4"/>
  <c r="R125" i="4"/>
  <c r="AH125" i="4"/>
  <c r="X126" i="4"/>
  <c r="N127" i="4"/>
  <c r="AD127" i="4"/>
  <c r="P129" i="4"/>
  <c r="AF129" i="4"/>
  <c r="V130" i="4"/>
  <c r="AL130" i="4"/>
  <c r="AB131" i="4"/>
  <c r="R132" i="4"/>
  <c r="AH132" i="4"/>
  <c r="X133" i="4"/>
  <c r="N134" i="4"/>
  <c r="AD134" i="4"/>
  <c r="T135" i="4"/>
  <c r="AJ135" i="4"/>
  <c r="Z136" i="4"/>
  <c r="P137" i="4"/>
  <c r="AF137" i="4"/>
  <c r="V138" i="4"/>
  <c r="AL138" i="4"/>
  <c r="AB139" i="4"/>
  <c r="R140" i="4"/>
  <c r="AH140" i="4"/>
  <c r="X141" i="4"/>
  <c r="N142" i="4"/>
  <c r="AD142" i="4"/>
  <c r="T143" i="4"/>
  <c r="AJ143" i="4"/>
  <c r="Z144" i="4"/>
  <c r="P145" i="4"/>
  <c r="AF145" i="4"/>
  <c r="V146" i="4"/>
  <c r="AL146" i="4"/>
  <c r="AB147" i="4"/>
  <c r="R148" i="4"/>
  <c r="AH148" i="4"/>
  <c r="X149" i="4"/>
  <c r="AJ149" i="4"/>
  <c r="R150" i="4"/>
  <c r="Z150" i="4"/>
  <c r="AH150" i="4"/>
  <c r="P151" i="4"/>
  <c r="U151" i="4"/>
  <c r="AA151" i="4"/>
  <c r="AF151" i="4"/>
  <c r="AK151" i="4"/>
  <c r="O152" i="4"/>
  <c r="S152" i="4"/>
  <c r="W152" i="4"/>
  <c r="AA152" i="4"/>
  <c r="AE152" i="4"/>
  <c r="AI152" i="4"/>
  <c r="AM152" i="4"/>
  <c r="Q153" i="4"/>
  <c r="U153" i="4"/>
  <c r="Y153" i="4"/>
  <c r="AC153" i="4"/>
  <c r="AG153" i="4"/>
  <c r="AK153" i="4"/>
  <c r="O154" i="4"/>
  <c r="S154" i="4"/>
  <c r="W154" i="4"/>
  <c r="AA154" i="4"/>
  <c r="AE154" i="4"/>
  <c r="AI154" i="4"/>
  <c r="AM154" i="4"/>
  <c r="Q155" i="4"/>
  <c r="U155" i="4"/>
  <c r="Y155" i="4"/>
  <c r="AC155" i="4"/>
  <c r="AG155" i="4"/>
  <c r="AK155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I15" i="4"/>
  <c r="I19" i="4"/>
  <c r="I23" i="4"/>
  <c r="I27" i="4"/>
  <c r="I32" i="4"/>
  <c r="I36" i="4"/>
  <c r="I40" i="4"/>
  <c r="I44" i="4"/>
  <c r="I48" i="4"/>
  <c r="I52" i="4"/>
  <c r="I56" i="4"/>
  <c r="I60" i="4"/>
  <c r="I64" i="4"/>
  <c r="I68" i="4"/>
  <c r="I72" i="4"/>
  <c r="I76" i="4"/>
  <c r="I80" i="4"/>
  <c r="I84" i="4"/>
  <c r="I88" i="4"/>
  <c r="I92" i="4"/>
  <c r="I96" i="4"/>
  <c r="I100" i="4"/>
  <c r="I104" i="4"/>
  <c r="I108" i="4"/>
  <c r="I112" i="4"/>
  <c r="I116" i="4"/>
  <c r="I120" i="4"/>
  <c r="I124" i="4"/>
  <c r="I131" i="4"/>
  <c r="I135" i="4"/>
  <c r="I139" i="4"/>
  <c r="I143" i="4"/>
  <c r="I147" i="4"/>
  <c r="I151" i="4"/>
  <c r="I155" i="4"/>
  <c r="H18" i="4"/>
  <c r="H22" i="4"/>
  <c r="H26" i="4"/>
  <c r="H31" i="4"/>
  <c r="H35" i="4"/>
  <c r="H39" i="4"/>
  <c r="H43" i="4"/>
  <c r="H47" i="4"/>
  <c r="H51" i="4"/>
  <c r="H55" i="4"/>
  <c r="H59" i="4"/>
  <c r="H63" i="4"/>
  <c r="H67" i="4"/>
  <c r="H71" i="4"/>
  <c r="H75" i="4"/>
  <c r="H79" i="4"/>
  <c r="H83" i="4"/>
  <c r="H87" i="4"/>
  <c r="H91" i="4"/>
  <c r="H95" i="4"/>
  <c r="H99" i="4"/>
  <c r="H103" i="4"/>
  <c r="H107" i="4"/>
  <c r="H111" i="4"/>
  <c r="H115" i="4"/>
  <c r="H119" i="4"/>
  <c r="H123" i="4"/>
  <c r="H127" i="4"/>
  <c r="H130" i="4"/>
  <c r="H134" i="4"/>
  <c r="H138" i="4"/>
  <c r="H142" i="4"/>
  <c r="H146" i="4"/>
  <c r="H150" i="4"/>
  <c r="H154" i="4"/>
  <c r="P71" i="4"/>
  <c r="AC73" i="4"/>
  <c r="O76" i="4"/>
  <c r="W80" i="4"/>
  <c r="AI82" i="4"/>
  <c r="U85" i="4"/>
  <c r="AG87" i="4"/>
  <c r="S90" i="4"/>
  <c r="AE92" i="4"/>
  <c r="Q95" i="4"/>
  <c r="AC97" i="4"/>
  <c r="O100" i="4"/>
  <c r="AA102" i="4"/>
  <c r="AM104" i="4"/>
  <c r="Y107" i="4"/>
  <c r="AK109" i="4"/>
  <c r="AL110" i="4"/>
  <c r="AG111" i="4"/>
  <c r="AC112" i="4"/>
  <c r="S114" i="4"/>
  <c r="O115" i="4"/>
  <c r="AE116" i="4"/>
  <c r="AL117" i="4"/>
  <c r="AB118" i="4"/>
  <c r="Z119" i="4"/>
  <c r="AF120" i="4"/>
  <c r="AL121" i="4"/>
  <c r="R123" i="4"/>
  <c r="AH56" i="4"/>
  <c r="Z66" i="4"/>
  <c r="W72" i="4"/>
  <c r="AI74" i="4"/>
  <c r="U77" i="4"/>
  <c r="Q79" i="4"/>
  <c r="AC81" i="4"/>
  <c r="O84" i="4"/>
  <c r="AA86" i="4"/>
  <c r="AM88" i="4"/>
  <c r="Y91" i="4"/>
  <c r="AK93" i="4"/>
  <c r="W96" i="4"/>
  <c r="AI98" i="4"/>
  <c r="U101" i="4"/>
  <c r="AG103" i="4"/>
  <c r="S106" i="4"/>
  <c r="AE108" i="4"/>
  <c r="AA110" i="4"/>
  <c r="W111" i="4"/>
  <c r="R112" i="4"/>
  <c r="AM112" i="4"/>
  <c r="AI113" i="4"/>
  <c r="AD114" i="4"/>
  <c r="Y115" i="4"/>
  <c r="U116" i="4"/>
  <c r="N117" i="4"/>
  <c r="AD117" i="4"/>
  <c r="T118" i="4"/>
  <c r="R119" i="4"/>
  <c r="AH119" i="4"/>
  <c r="X120" i="4"/>
  <c r="N121" i="4"/>
  <c r="AD121" i="4"/>
  <c r="T122" i="4"/>
  <c r="AJ122" i="4"/>
  <c r="Z123" i="4"/>
  <c r="P124" i="4"/>
  <c r="AF124" i="4"/>
  <c r="V125" i="4"/>
  <c r="AL125" i="4"/>
  <c r="AB126" i="4"/>
  <c r="R127" i="4"/>
  <c r="AH127" i="4"/>
  <c r="T129" i="4"/>
  <c r="AJ129" i="4"/>
  <c r="Z130" i="4"/>
  <c r="P131" i="4"/>
  <c r="AF131" i="4"/>
  <c r="V132" i="4"/>
  <c r="AL132" i="4"/>
  <c r="AB133" i="4"/>
  <c r="R134" i="4"/>
  <c r="AH134" i="4"/>
  <c r="X135" i="4"/>
  <c r="N136" i="4"/>
  <c r="AD136" i="4"/>
  <c r="T137" i="4"/>
  <c r="AJ137" i="4"/>
  <c r="Z138" i="4"/>
  <c r="P139" i="4"/>
  <c r="AF139" i="4"/>
  <c r="V140" i="4"/>
  <c r="AL140" i="4"/>
  <c r="AB141" i="4"/>
  <c r="R142" i="4"/>
  <c r="AH142" i="4"/>
  <c r="X143" i="4"/>
  <c r="N144" i="4"/>
  <c r="AD144" i="4"/>
  <c r="T145" i="4"/>
  <c r="AJ145" i="4"/>
  <c r="Z146" i="4"/>
  <c r="P147" i="4"/>
  <c r="AF147" i="4"/>
  <c r="V148" i="4"/>
  <c r="AL148" i="4"/>
  <c r="AB149" i="4"/>
  <c r="AM149" i="4"/>
  <c r="U150" i="4"/>
  <c r="AC150" i="4"/>
  <c r="AK150" i="4"/>
  <c r="Q151" i="4"/>
  <c r="W151" i="4"/>
  <c r="AB151" i="4"/>
  <c r="AG151" i="4"/>
  <c r="AL151" i="4"/>
  <c r="P152" i="4"/>
  <c r="T152" i="4"/>
  <c r="X152" i="4"/>
  <c r="AB152" i="4"/>
  <c r="AF152" i="4"/>
  <c r="AJ152" i="4"/>
  <c r="N153" i="4"/>
  <c r="R153" i="4"/>
  <c r="V153" i="4"/>
  <c r="Z153" i="4"/>
  <c r="AD153" i="4"/>
  <c r="AH153" i="4"/>
  <c r="AL153" i="4"/>
  <c r="P154" i="4"/>
  <c r="T154" i="4"/>
  <c r="X154" i="4"/>
  <c r="AB154" i="4"/>
  <c r="AF154" i="4"/>
  <c r="AJ154" i="4"/>
  <c r="N155" i="4"/>
  <c r="R155" i="4"/>
  <c r="V155" i="4"/>
  <c r="Z155" i="4"/>
  <c r="AD155" i="4"/>
  <c r="AH155" i="4"/>
  <c r="AL155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9" i="4"/>
  <c r="L150" i="4"/>
  <c r="L151" i="4"/>
  <c r="L152" i="4"/>
  <c r="L153" i="4"/>
  <c r="L154" i="4"/>
  <c r="L155" i="4"/>
  <c r="I16" i="4"/>
  <c r="I20" i="4"/>
  <c r="I24" i="4"/>
  <c r="I28" i="4"/>
  <c r="I33" i="4"/>
  <c r="I37" i="4"/>
  <c r="I41" i="4"/>
  <c r="I45" i="4"/>
  <c r="I49" i="4"/>
  <c r="I53" i="4"/>
  <c r="I57" i="4"/>
  <c r="I61" i="4"/>
  <c r="I65" i="4"/>
  <c r="I69" i="4"/>
  <c r="I73" i="4"/>
  <c r="I77" i="4"/>
  <c r="I81" i="4"/>
  <c r="I85" i="4"/>
  <c r="I89" i="4"/>
  <c r="I93" i="4"/>
  <c r="I97" i="4"/>
  <c r="I101" i="4"/>
  <c r="I105" i="4"/>
  <c r="I109" i="4"/>
  <c r="I113" i="4"/>
  <c r="I117" i="4"/>
  <c r="I121" i="4"/>
  <c r="I125" i="4"/>
  <c r="I132" i="4"/>
  <c r="I136" i="4"/>
  <c r="I140" i="4"/>
  <c r="I144" i="4"/>
  <c r="I148" i="4"/>
  <c r="I152" i="4"/>
  <c r="H15" i="4"/>
  <c r="H19" i="4"/>
  <c r="H23" i="4"/>
  <c r="H27" i="4"/>
  <c r="H32" i="4"/>
  <c r="H36" i="4"/>
  <c r="H40" i="4"/>
  <c r="H44" i="4"/>
  <c r="H48" i="4"/>
  <c r="H52" i="4"/>
  <c r="H56" i="4"/>
  <c r="H60" i="4"/>
  <c r="H64" i="4"/>
  <c r="H68" i="4"/>
  <c r="H72" i="4"/>
  <c r="H76" i="4"/>
  <c r="H80" i="4"/>
  <c r="H84" i="4"/>
  <c r="H88" i="4"/>
  <c r="H92" i="4"/>
  <c r="H96" i="4"/>
  <c r="H100" i="4"/>
  <c r="H104" i="4"/>
  <c r="H108" i="4"/>
  <c r="H112" i="4"/>
  <c r="H116" i="4"/>
  <c r="H120" i="4"/>
  <c r="H124" i="4"/>
  <c r="H131" i="4"/>
  <c r="H135" i="4"/>
  <c r="H139" i="4"/>
  <c r="H143" i="4"/>
  <c r="H147" i="4"/>
  <c r="H151" i="4"/>
  <c r="H155" i="4"/>
  <c r="AF44" i="4"/>
  <c r="T59" i="4"/>
  <c r="AL68" i="4"/>
  <c r="AM72" i="4"/>
  <c r="Y75" i="4"/>
  <c r="AK77" i="4"/>
  <c r="AG79" i="4"/>
  <c r="S82" i="4"/>
  <c r="AE84" i="4"/>
  <c r="Q87" i="4"/>
  <c r="AC89" i="4"/>
  <c r="O92" i="4"/>
  <c r="AA94" i="4"/>
  <c r="AM96" i="4"/>
  <c r="Y99" i="4"/>
  <c r="AK101" i="4"/>
  <c r="W104" i="4"/>
  <c r="AI106" i="4"/>
  <c r="U109" i="4"/>
  <c r="AG110" i="4"/>
  <c r="AB111" i="4"/>
  <c r="W112" i="4"/>
  <c r="S113" i="4"/>
  <c r="N114" i="4"/>
  <c r="AI114" i="4"/>
  <c r="AE115" i="4"/>
  <c r="Z116" i="4"/>
  <c r="R117" i="4"/>
  <c r="AH117" i="4"/>
  <c r="X118" i="4"/>
  <c r="AF118" i="4"/>
  <c r="V119" i="4"/>
  <c r="AL119" i="4"/>
  <c r="AB120" i="4"/>
  <c r="R121" i="4"/>
  <c r="AH121" i="4"/>
  <c r="X122" i="4"/>
  <c r="N123" i="4"/>
  <c r="AD123" i="4"/>
  <c r="T124" i="4"/>
  <c r="AJ124" i="4"/>
  <c r="Z125" i="4"/>
  <c r="P126" i="4"/>
  <c r="AF126" i="4"/>
  <c r="V127" i="4"/>
  <c r="AL127" i="4"/>
  <c r="X129" i="4"/>
  <c r="N130" i="4"/>
  <c r="AD130" i="4"/>
  <c r="T131" i="4"/>
  <c r="AJ131" i="4"/>
  <c r="Z132" i="4"/>
  <c r="P133" i="4"/>
  <c r="AF133" i="4"/>
  <c r="V134" i="4"/>
  <c r="AL134" i="4"/>
  <c r="AB135" i="4"/>
  <c r="R136" i="4"/>
  <c r="AH136" i="4"/>
  <c r="X137" i="4"/>
  <c r="N138" i="4"/>
  <c r="AD138" i="4"/>
  <c r="T139" i="4"/>
  <c r="AJ139" i="4"/>
  <c r="Z140" i="4"/>
  <c r="P141" i="4"/>
  <c r="AF141" i="4"/>
  <c r="V142" i="4"/>
  <c r="AL142" i="4"/>
  <c r="AB143" i="4"/>
  <c r="R144" i="4"/>
  <c r="AH144" i="4"/>
  <c r="X145" i="4"/>
  <c r="N146" i="4"/>
  <c r="AD146" i="4"/>
  <c r="T147" i="4"/>
  <c r="AJ147" i="4"/>
  <c r="Z148" i="4"/>
  <c r="P149" i="4"/>
  <c r="AF149" i="4"/>
  <c r="N150" i="4"/>
  <c r="V150" i="4"/>
  <c r="AD150" i="4"/>
  <c r="AL150" i="4"/>
  <c r="S151" i="4"/>
  <c r="X151" i="4"/>
  <c r="AC151" i="4"/>
  <c r="AI151" i="4"/>
  <c r="AM151" i="4"/>
  <c r="Q152" i="4"/>
  <c r="U152" i="4"/>
  <c r="Y152" i="4"/>
  <c r="AC152" i="4"/>
  <c r="AG152" i="4"/>
  <c r="AK152" i="4"/>
  <c r="O153" i="4"/>
  <c r="S153" i="4"/>
  <c r="W153" i="4"/>
  <c r="AA153" i="4"/>
  <c r="AE153" i="4"/>
  <c r="AI153" i="4"/>
  <c r="AM153" i="4"/>
  <c r="Q154" i="4"/>
  <c r="U154" i="4"/>
  <c r="Y154" i="4"/>
  <c r="AC154" i="4"/>
  <c r="AG154" i="4"/>
  <c r="AK154" i="4"/>
  <c r="O155" i="4"/>
  <c r="S155" i="4"/>
  <c r="W155" i="4"/>
  <c r="AA155" i="4"/>
  <c r="AE155" i="4"/>
  <c r="AI155" i="4"/>
  <c r="AM155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I17" i="4"/>
  <c r="I21" i="4"/>
  <c r="I25" i="4"/>
  <c r="I29" i="4"/>
  <c r="I34" i="4"/>
  <c r="I38" i="4"/>
  <c r="I42" i="4"/>
  <c r="I46" i="4"/>
  <c r="I50" i="4"/>
  <c r="I54" i="4"/>
  <c r="I58" i="4"/>
  <c r="I62" i="4"/>
  <c r="I66" i="4"/>
  <c r="I70" i="4"/>
  <c r="I74" i="4"/>
  <c r="I78" i="4"/>
  <c r="I82" i="4"/>
  <c r="I86" i="4"/>
  <c r="I90" i="4"/>
  <c r="I94" i="4"/>
  <c r="I98" i="4"/>
  <c r="I102" i="4"/>
  <c r="I106" i="4"/>
  <c r="I110" i="4"/>
  <c r="I114" i="4"/>
  <c r="I118" i="4"/>
  <c r="I122" i="4"/>
  <c r="I126" i="4"/>
  <c r="I129" i="4"/>
  <c r="I133" i="4"/>
  <c r="I137" i="4"/>
  <c r="I141" i="4"/>
  <c r="I145" i="4"/>
  <c r="I149" i="4"/>
  <c r="I153" i="4"/>
  <c r="H16" i="4"/>
  <c r="H20" i="4"/>
  <c r="H24" i="4"/>
  <c r="H28" i="4"/>
  <c r="H33" i="4"/>
  <c r="H37" i="4"/>
  <c r="H41" i="4"/>
  <c r="H45" i="4"/>
  <c r="H49" i="4"/>
  <c r="H53" i="4"/>
  <c r="H57" i="4"/>
  <c r="H61" i="4"/>
  <c r="H65" i="4"/>
  <c r="H69" i="4"/>
  <c r="H73" i="4"/>
  <c r="H77" i="4"/>
  <c r="H81" i="4"/>
  <c r="H85" i="4"/>
  <c r="H89" i="4"/>
  <c r="H93" i="4"/>
  <c r="H97" i="4"/>
  <c r="H101" i="4"/>
  <c r="H105" i="4"/>
  <c r="H109" i="4"/>
  <c r="H113" i="4"/>
  <c r="H117" i="4"/>
  <c r="H121" i="4"/>
  <c r="H125" i="4"/>
  <c r="H132" i="4"/>
  <c r="H136" i="4"/>
  <c r="H140" i="4"/>
  <c r="H144" i="4"/>
  <c r="H148" i="4"/>
  <c r="H152" i="4"/>
  <c r="AI51" i="4"/>
  <c r="X113" i="4"/>
  <c r="AJ115" i="4"/>
  <c r="V117" i="4"/>
  <c r="AJ118" i="4"/>
  <c r="P120" i="4"/>
  <c r="V121" i="4"/>
  <c r="AB122" i="4"/>
  <c r="N125" i="4"/>
  <c r="Z127" i="4"/>
  <c r="X131" i="4"/>
  <c r="AJ133" i="4"/>
  <c r="V136" i="4"/>
  <c r="AH138" i="4"/>
  <c r="T141" i="4"/>
  <c r="AF143" i="4"/>
  <c r="R146" i="4"/>
  <c r="AD148" i="4"/>
  <c r="Y150" i="4"/>
  <c r="Y151" i="4"/>
  <c r="R152" i="4"/>
  <c r="AH152" i="4"/>
  <c r="X153" i="4"/>
  <c r="N154" i="4"/>
  <c r="AD154" i="4"/>
  <c r="T155" i="4"/>
  <c r="AJ155" i="4"/>
  <c r="J18" i="4"/>
  <c r="J22" i="4"/>
  <c r="J26" i="4"/>
  <c r="J31" i="4"/>
  <c r="J35" i="4"/>
  <c r="J39" i="4"/>
  <c r="J43" i="4"/>
  <c r="J47" i="4"/>
  <c r="J51" i="4"/>
  <c r="J55" i="4"/>
  <c r="J59" i="4"/>
  <c r="J63" i="4"/>
  <c r="J70" i="4"/>
  <c r="J78" i="4"/>
  <c r="J82" i="4"/>
  <c r="J86" i="4"/>
  <c r="J90" i="4"/>
  <c r="J94" i="4"/>
  <c r="J98" i="4"/>
  <c r="J102" i="4"/>
  <c r="J106" i="4"/>
  <c r="J110" i="4"/>
  <c r="J114" i="4"/>
  <c r="J118" i="4"/>
  <c r="J122" i="4"/>
  <c r="J126" i="4"/>
  <c r="J129" i="4"/>
  <c r="J133" i="4"/>
  <c r="J137" i="4"/>
  <c r="J141" i="4"/>
  <c r="J145" i="4"/>
  <c r="J152" i="4"/>
  <c r="I31" i="4"/>
  <c r="I47" i="4"/>
  <c r="I63" i="4"/>
  <c r="I79" i="4"/>
  <c r="I95" i="4"/>
  <c r="I111" i="4"/>
  <c r="I127" i="4"/>
  <c r="I142" i="4"/>
  <c r="H17" i="4"/>
  <c r="H34" i="4"/>
  <c r="H50" i="4"/>
  <c r="H66" i="4"/>
  <c r="H82" i="4"/>
  <c r="H98" i="4"/>
  <c r="H114" i="4"/>
  <c r="H129" i="4"/>
  <c r="H145" i="4"/>
  <c r="X124" i="4"/>
  <c r="T151" i="4"/>
  <c r="T153" i="4"/>
  <c r="P155" i="4"/>
  <c r="J25" i="4"/>
  <c r="J38" i="4"/>
  <c r="J50" i="4"/>
  <c r="J62" i="4"/>
  <c r="J73" i="4"/>
  <c r="J85" i="4"/>
  <c r="J97" i="4"/>
  <c r="J109" i="4"/>
  <c r="J117" i="4"/>
  <c r="J136" i="4"/>
  <c r="J151" i="4"/>
  <c r="I26" i="4"/>
  <c r="I75" i="4"/>
  <c r="I123" i="4"/>
  <c r="H29" i="4"/>
  <c r="H78" i="4"/>
  <c r="H126" i="4"/>
  <c r="AD125" i="4"/>
  <c r="AB129" i="4"/>
  <c r="N132" i="4"/>
  <c r="Z134" i="4"/>
  <c r="AL136" i="4"/>
  <c r="X139" i="4"/>
  <c r="AJ141" i="4"/>
  <c r="V144" i="4"/>
  <c r="AH146" i="4"/>
  <c r="T149" i="4"/>
  <c r="AG150" i="4"/>
  <c r="AE151" i="4"/>
  <c r="V152" i="4"/>
  <c r="AL152" i="4"/>
  <c r="AB153" i="4"/>
  <c r="R154" i="4"/>
  <c r="AH154" i="4"/>
  <c r="X155" i="4"/>
  <c r="J15" i="4"/>
  <c r="J19" i="4"/>
  <c r="J23" i="4"/>
  <c r="J27" i="4"/>
  <c r="J32" i="4"/>
  <c r="J36" i="4"/>
  <c r="J40" i="4"/>
  <c r="J44" i="4"/>
  <c r="J48" i="4"/>
  <c r="J52" i="4"/>
  <c r="J56" i="4"/>
  <c r="J60" i="4"/>
  <c r="J64" i="4"/>
  <c r="J67" i="4"/>
  <c r="J71" i="4"/>
  <c r="J75" i="4"/>
  <c r="J79" i="4"/>
  <c r="J83" i="4"/>
  <c r="J87" i="4"/>
  <c r="J91" i="4"/>
  <c r="J95" i="4"/>
  <c r="J99" i="4"/>
  <c r="J103" i="4"/>
  <c r="J107" i="4"/>
  <c r="J111" i="4"/>
  <c r="J115" i="4"/>
  <c r="J119" i="4"/>
  <c r="J123" i="4"/>
  <c r="J127" i="4"/>
  <c r="J130" i="4"/>
  <c r="J134" i="4"/>
  <c r="J138" i="4"/>
  <c r="J142" i="4"/>
  <c r="J146" i="4"/>
  <c r="J149" i="4"/>
  <c r="J153" i="4"/>
  <c r="I35" i="4"/>
  <c r="I51" i="4"/>
  <c r="I83" i="4"/>
  <c r="I99" i="4"/>
  <c r="I115" i="4"/>
  <c r="I130" i="4"/>
  <c r="I146" i="4"/>
  <c r="H21" i="4"/>
  <c r="H38" i="4"/>
  <c r="H54" i="4"/>
  <c r="H70" i="4"/>
  <c r="H86" i="4"/>
  <c r="H102" i="4"/>
  <c r="H118" i="4"/>
  <c r="H133" i="4"/>
  <c r="H149" i="4"/>
  <c r="AJ126" i="4"/>
  <c r="N148" i="4"/>
  <c r="N152" i="4"/>
  <c r="AD152" i="4"/>
  <c r="Z154" i="4"/>
  <c r="J17" i="4"/>
  <c r="J29" i="4"/>
  <c r="J42" i="4"/>
  <c r="J54" i="4"/>
  <c r="J65" i="4"/>
  <c r="J77" i="4"/>
  <c r="J89" i="4"/>
  <c r="J101" i="4"/>
  <c r="J113" i="4"/>
  <c r="J125" i="4"/>
  <c r="J140" i="4"/>
  <c r="J148" i="4"/>
  <c r="I43" i="4"/>
  <c r="I91" i="4"/>
  <c r="I138" i="4"/>
  <c r="H46" i="4"/>
  <c r="H94" i="4"/>
  <c r="H141" i="4"/>
  <c r="AH123" i="4"/>
  <c r="T126" i="4"/>
  <c r="R130" i="4"/>
  <c r="AD132" i="4"/>
  <c r="P135" i="4"/>
  <c r="AB137" i="4"/>
  <c r="N140" i="4"/>
  <c r="Z142" i="4"/>
  <c r="AL144" i="4"/>
  <c r="X147" i="4"/>
  <c r="AI149" i="4"/>
  <c r="O151" i="4"/>
  <c r="AJ151" i="4"/>
  <c r="Z152" i="4"/>
  <c r="P153" i="4"/>
  <c r="AF153" i="4"/>
  <c r="V154" i="4"/>
  <c r="AL154" i="4"/>
  <c r="AB155" i="4"/>
  <c r="J16" i="4"/>
  <c r="J20" i="4"/>
  <c r="J24" i="4"/>
  <c r="J28" i="4"/>
  <c r="J33" i="4"/>
  <c r="J37" i="4"/>
  <c r="J41" i="4"/>
  <c r="J45" i="4"/>
  <c r="J49" i="4"/>
  <c r="J53" i="4"/>
  <c r="J57" i="4"/>
  <c r="J61" i="4"/>
  <c r="J68" i="4"/>
  <c r="J76" i="4"/>
  <c r="J80" i="4"/>
  <c r="J84" i="4"/>
  <c r="J88" i="4"/>
  <c r="J92" i="4"/>
  <c r="J96" i="4"/>
  <c r="J100" i="4"/>
  <c r="J104" i="4"/>
  <c r="J108" i="4"/>
  <c r="J112" i="4"/>
  <c r="J116" i="4"/>
  <c r="J120" i="4"/>
  <c r="J124" i="4"/>
  <c r="J131" i="4"/>
  <c r="J135" i="4"/>
  <c r="J139" i="4"/>
  <c r="J143" i="4"/>
  <c r="J147" i="4"/>
  <c r="J150" i="4"/>
  <c r="J154" i="4"/>
  <c r="I22" i="4"/>
  <c r="I39" i="4"/>
  <c r="I55" i="4"/>
  <c r="I71" i="4"/>
  <c r="I87" i="4"/>
  <c r="I103" i="4"/>
  <c r="I119" i="4"/>
  <c r="I134" i="4"/>
  <c r="I150" i="4"/>
  <c r="H25" i="4"/>
  <c r="H42" i="4"/>
  <c r="H58" i="4"/>
  <c r="H74" i="4"/>
  <c r="H90" i="4"/>
  <c r="H106" i="4"/>
  <c r="H122" i="4"/>
  <c r="H137" i="4"/>
  <c r="H153" i="4"/>
  <c r="AH130" i="4"/>
  <c r="T133" i="4"/>
  <c r="AF135" i="4"/>
  <c r="R138" i="4"/>
  <c r="AD140" i="4"/>
  <c r="P143" i="4"/>
  <c r="AB145" i="4"/>
  <c r="AJ153" i="4"/>
  <c r="AF155" i="4"/>
  <c r="J21" i="4"/>
  <c r="J34" i="4"/>
  <c r="J46" i="4"/>
  <c r="J58" i="4"/>
  <c r="J69" i="4"/>
  <c r="J81" i="4"/>
  <c r="J93" i="4"/>
  <c r="J105" i="4"/>
  <c r="J121" i="4"/>
  <c r="J144" i="4"/>
  <c r="J155" i="4"/>
  <c r="I59" i="4"/>
  <c r="I107" i="4"/>
  <c r="I154" i="4"/>
  <c r="H62" i="4"/>
  <c r="H110" i="4"/>
  <c r="G28" i="4"/>
  <c r="G33" i="4"/>
  <c r="G37" i="4"/>
  <c r="G41" i="4"/>
  <c r="G45" i="4"/>
  <c r="G49" i="4"/>
  <c r="G53" i="4"/>
  <c r="G57" i="4"/>
  <c r="G61" i="4"/>
  <c r="G65" i="4"/>
  <c r="G69" i="4"/>
  <c r="G73" i="4"/>
  <c r="G77" i="4"/>
  <c r="G81" i="4"/>
  <c r="G85" i="4"/>
  <c r="G89" i="4"/>
  <c r="G93" i="4"/>
  <c r="G97" i="4"/>
  <c r="G101" i="4"/>
  <c r="G105" i="4"/>
  <c r="G109" i="4"/>
  <c r="G113" i="4"/>
  <c r="G117" i="4"/>
  <c r="G121" i="4"/>
  <c r="G125" i="4"/>
  <c r="G132" i="4"/>
  <c r="G136" i="4"/>
  <c r="B136" i="4" s="1"/>
  <c r="G140" i="4"/>
  <c r="G144" i="4"/>
  <c r="G148" i="4"/>
  <c r="G152" i="4"/>
  <c r="G16" i="4"/>
  <c r="G20" i="4"/>
  <c r="G24" i="4"/>
  <c r="G31" i="4"/>
  <c r="G35" i="4"/>
  <c r="G43" i="4"/>
  <c r="G51" i="4"/>
  <c r="G59" i="4"/>
  <c r="G67" i="4"/>
  <c r="G75" i="4"/>
  <c r="G83" i="4"/>
  <c r="G91" i="4"/>
  <c r="B91" i="4" s="1"/>
  <c r="G99" i="4"/>
  <c r="G107" i="4"/>
  <c r="G115" i="4"/>
  <c r="G123" i="4"/>
  <c r="G130" i="4"/>
  <c r="G138" i="4"/>
  <c r="G146" i="4"/>
  <c r="G154" i="4"/>
  <c r="G22" i="4"/>
  <c r="G32" i="4"/>
  <c r="G36" i="4"/>
  <c r="G44" i="4"/>
  <c r="G48" i="4"/>
  <c r="G56" i="4"/>
  <c r="G64" i="4"/>
  <c r="G72" i="4"/>
  <c r="G80" i="4"/>
  <c r="G88" i="4"/>
  <c r="G96" i="4"/>
  <c r="G104" i="4"/>
  <c r="G112" i="4"/>
  <c r="G120" i="4"/>
  <c r="G139" i="4"/>
  <c r="G147" i="4"/>
  <c r="G23" i="4"/>
  <c r="G25" i="4"/>
  <c r="G29" i="4"/>
  <c r="G34" i="4"/>
  <c r="G38" i="4"/>
  <c r="G42" i="4"/>
  <c r="G46" i="4"/>
  <c r="G50" i="4"/>
  <c r="G54" i="4"/>
  <c r="G58" i="4"/>
  <c r="G62" i="4"/>
  <c r="G66" i="4"/>
  <c r="G70" i="4"/>
  <c r="G74" i="4"/>
  <c r="G78" i="4"/>
  <c r="G82" i="4"/>
  <c r="G86" i="4"/>
  <c r="G90" i="4"/>
  <c r="G94" i="4"/>
  <c r="G98" i="4"/>
  <c r="G102" i="4"/>
  <c r="G106" i="4"/>
  <c r="G110" i="4"/>
  <c r="B110" i="4" s="1"/>
  <c r="G114" i="4"/>
  <c r="G118" i="4"/>
  <c r="G122" i="4"/>
  <c r="G126" i="4"/>
  <c r="G129" i="4"/>
  <c r="G133" i="4"/>
  <c r="G137" i="4"/>
  <c r="G141" i="4"/>
  <c r="G145" i="4"/>
  <c r="G149" i="4"/>
  <c r="G153" i="4"/>
  <c r="G17" i="4"/>
  <c r="G21" i="4"/>
  <c r="G15" i="4"/>
  <c r="G26" i="4"/>
  <c r="G39" i="4"/>
  <c r="G47" i="4"/>
  <c r="B47" i="4" s="1"/>
  <c r="G55" i="4"/>
  <c r="G63" i="4"/>
  <c r="G71" i="4"/>
  <c r="G79" i="4"/>
  <c r="G87" i="4"/>
  <c r="G95" i="4"/>
  <c r="G103" i="4"/>
  <c r="G111" i="4"/>
  <c r="G119" i="4"/>
  <c r="G127" i="4"/>
  <c r="G134" i="4"/>
  <c r="G142" i="4"/>
  <c r="G150" i="4"/>
  <c r="G18" i="4"/>
  <c r="G27" i="4"/>
  <c r="G40" i="4"/>
  <c r="G52" i="4"/>
  <c r="G60" i="4"/>
  <c r="G68" i="4"/>
  <c r="G76" i="4"/>
  <c r="G84" i="4"/>
  <c r="G92" i="4"/>
  <c r="G100" i="4"/>
  <c r="G108" i="4"/>
  <c r="G116" i="4"/>
  <c r="G124" i="4"/>
  <c r="G135" i="4"/>
  <c r="G143" i="4"/>
  <c r="G151" i="4"/>
  <c r="G155" i="4"/>
  <c r="G19" i="4"/>
  <c r="G131" i="4"/>
  <c r="B114" i="4" l="1"/>
  <c r="AN114" i="4"/>
  <c r="B68" i="4"/>
  <c r="B71" i="4"/>
  <c r="AN126" i="4"/>
  <c r="B126" i="4"/>
  <c r="B62" i="4"/>
  <c r="B96" i="4"/>
  <c r="B115" i="4"/>
  <c r="B148" i="4"/>
  <c r="AN148" i="4"/>
  <c r="B81" i="4"/>
  <c r="AN60" i="4"/>
  <c r="B60" i="4"/>
  <c r="B63" i="4"/>
  <c r="B122" i="4"/>
  <c r="B58" i="4"/>
  <c r="B88" i="4"/>
  <c r="AN88" i="4"/>
  <c r="B107" i="4"/>
  <c r="AN107" i="4"/>
  <c r="B144" i="4"/>
  <c r="AN77" i="4"/>
  <c r="B77" i="4"/>
  <c r="B52" i="4"/>
  <c r="AN52" i="4"/>
  <c r="B55" i="4"/>
  <c r="B118" i="4"/>
  <c r="AN118" i="4"/>
  <c r="B54" i="4"/>
  <c r="B80" i="4"/>
  <c r="AN80" i="4"/>
  <c r="B99" i="4"/>
  <c r="AN99" i="4"/>
  <c r="B140" i="4"/>
  <c r="B73" i="4"/>
  <c r="AN73" i="4"/>
  <c r="B83" i="4"/>
  <c r="AN42" i="4"/>
  <c r="B42" i="4"/>
  <c r="B125" i="4"/>
  <c r="AN125" i="4"/>
  <c r="B151" i="4"/>
  <c r="AN151" i="4"/>
  <c r="B67" i="4"/>
  <c r="AN67" i="4"/>
  <c r="B59" i="4"/>
  <c r="AN135" i="4"/>
  <c r="B135" i="4"/>
  <c r="B134" i="4"/>
  <c r="AN134" i="4"/>
  <c r="AN17" i="4"/>
  <c r="B17" i="4"/>
  <c r="AN94" i="4"/>
  <c r="B94" i="4"/>
  <c r="B29" i="4"/>
  <c r="B36" i="4"/>
  <c r="AN36" i="4"/>
  <c r="B51" i="4"/>
  <c r="AN113" i="4"/>
  <c r="B113" i="4"/>
  <c r="B49" i="4"/>
  <c r="AN49" i="4"/>
  <c r="AN50" i="4"/>
  <c r="B50" i="4"/>
  <c r="B56" i="4"/>
  <c r="B48" i="4"/>
  <c r="AN48" i="4"/>
  <c r="AN98" i="4"/>
  <c r="B98" i="4"/>
  <c r="B127" i="4"/>
  <c r="B90" i="4"/>
  <c r="B25" i="4"/>
  <c r="B32" i="4"/>
  <c r="AN43" i="4"/>
  <c r="B43" i="4"/>
  <c r="B109" i="4"/>
  <c r="AN109" i="4"/>
  <c r="B45" i="4"/>
  <c r="B131" i="4"/>
  <c r="AN131" i="4"/>
  <c r="B27" i="4"/>
  <c r="AN61" i="4"/>
  <c r="B61" i="4"/>
  <c r="AN44" i="4"/>
  <c r="B44" i="4"/>
  <c r="AN116" i="4"/>
  <c r="B116" i="4"/>
  <c r="B86" i="4"/>
  <c r="AN86" i="4"/>
  <c r="AN35" i="4"/>
  <c r="B35" i="4"/>
  <c r="B41" i="4"/>
  <c r="AN40" i="4"/>
  <c r="B40" i="4"/>
  <c r="B19" i="4"/>
  <c r="B65" i="4"/>
  <c r="AN65" i="4"/>
  <c r="B75" i="4"/>
  <c r="AN75" i="4"/>
  <c r="AN150" i="4"/>
  <c r="B150" i="4"/>
  <c r="B121" i="4"/>
  <c r="AN121" i="4"/>
  <c r="B34" i="4"/>
  <c r="B119" i="4"/>
  <c r="AN119" i="4"/>
  <c r="B23" i="4"/>
  <c r="B105" i="4"/>
  <c r="AN108" i="4"/>
  <c r="B108" i="4"/>
  <c r="B111" i="4"/>
  <c r="B145" i="4"/>
  <c r="B82" i="4"/>
  <c r="B147" i="4"/>
  <c r="B31" i="4"/>
  <c r="AN101" i="4"/>
  <c r="B101" i="4"/>
  <c r="B37" i="4"/>
  <c r="B128" i="4"/>
  <c r="AN128" i="4"/>
  <c r="B64" i="4"/>
  <c r="AN64" i="4"/>
  <c r="B106" i="4"/>
  <c r="AN106" i="4"/>
  <c r="B57" i="4"/>
  <c r="B142" i="4"/>
  <c r="AN142" i="4"/>
  <c r="AN117" i="4"/>
  <c r="B117" i="4"/>
  <c r="B124" i="4"/>
  <c r="B149" i="4"/>
  <c r="B22" i="4"/>
  <c r="AN100" i="4"/>
  <c r="B100" i="4"/>
  <c r="B103" i="4"/>
  <c r="AN103" i="4"/>
  <c r="AN141" i="4"/>
  <c r="B141" i="4"/>
  <c r="B78" i="4"/>
  <c r="AN78" i="4"/>
  <c r="AN139" i="4"/>
  <c r="B139" i="4"/>
  <c r="B146" i="4"/>
  <c r="AN24" i="4"/>
  <c r="B24" i="4"/>
  <c r="B97" i="4"/>
  <c r="AN97" i="4"/>
  <c r="B33" i="4"/>
  <c r="B39" i="4"/>
  <c r="B38" i="4"/>
  <c r="B53" i="4"/>
  <c r="B95" i="4"/>
  <c r="AN95" i="4"/>
  <c r="AN137" i="4"/>
  <c r="B137" i="4"/>
  <c r="B74" i="4"/>
  <c r="AN74" i="4"/>
  <c r="B120" i="4"/>
  <c r="AN120" i="4"/>
  <c r="AN138" i="4"/>
  <c r="B138" i="4"/>
  <c r="B20" i="4"/>
  <c r="AN20" i="4"/>
  <c r="B93" i="4"/>
  <c r="AN93" i="4"/>
  <c r="B28" i="4"/>
  <c r="AN72" i="4"/>
  <c r="B72" i="4"/>
  <c r="B46" i="4"/>
  <c r="AN46" i="4"/>
  <c r="B18" i="4"/>
  <c r="AN18" i="4"/>
  <c r="B143" i="4"/>
  <c r="B84" i="4"/>
  <c r="AN133" i="4"/>
  <c r="B133" i="4"/>
  <c r="AN70" i="4"/>
  <c r="B70" i="4"/>
  <c r="AN130" i="4"/>
  <c r="B130" i="4"/>
  <c r="B89" i="4"/>
  <c r="AN69" i="4"/>
  <c r="B69" i="4"/>
  <c r="B132" i="4"/>
  <c r="AN132" i="4"/>
  <c r="B26" i="4"/>
  <c r="B102" i="4"/>
  <c r="AN102" i="4"/>
  <c r="B21" i="4"/>
  <c r="B92" i="4"/>
  <c r="AN92" i="4"/>
  <c r="AN87" i="4"/>
  <c r="B87" i="4"/>
  <c r="B112" i="4"/>
  <c r="AN76" i="4"/>
  <c r="B76" i="4"/>
  <c r="B79" i="4"/>
  <c r="B129" i="4"/>
  <c r="B66" i="4"/>
  <c r="AN66" i="4"/>
  <c r="AN104" i="4"/>
  <c r="B104" i="4"/>
  <c r="B123" i="4"/>
  <c r="AN123" i="4"/>
  <c r="AN152" i="4"/>
  <c r="B152" i="4"/>
  <c r="B85" i="4"/>
  <c r="AN85" i="4"/>
  <c r="B15" i="4"/>
  <c r="AN15" i="4"/>
  <c r="B155" i="4"/>
  <c r="AN155" i="4"/>
  <c r="AN26" i="4"/>
  <c r="AN56" i="4"/>
  <c r="AN68" i="4"/>
  <c r="AN115" i="4"/>
  <c r="AN54" i="4"/>
  <c r="AN91" i="4"/>
  <c r="AN83" i="4"/>
  <c r="AN38" i="4"/>
  <c r="AN57" i="4"/>
  <c r="AN143" i="4"/>
  <c r="AN21" i="4"/>
  <c r="AN34" i="4"/>
  <c r="AN59" i="4"/>
  <c r="AN53" i="4"/>
  <c r="AN124" i="4"/>
  <c r="AN127" i="4"/>
  <c r="B153" i="4"/>
  <c r="AN153" i="4"/>
  <c r="AN90" i="4"/>
  <c r="AN25" i="4"/>
  <c r="AN32" i="4"/>
  <c r="AN45" i="4"/>
  <c r="AN22" i="4"/>
  <c r="AN96" i="4"/>
  <c r="AN55" i="4"/>
  <c r="AN136" i="4"/>
  <c r="AN19" i="4"/>
  <c r="AN105" i="4"/>
  <c r="AN111" i="4"/>
  <c r="AN145" i="4"/>
  <c r="AN82" i="4"/>
  <c r="AN147" i="4"/>
  <c r="B154" i="4"/>
  <c r="AN154" i="4"/>
  <c r="AN31" i="4"/>
  <c r="AN37" i="4"/>
  <c r="AN110" i="4"/>
  <c r="AN29" i="4"/>
  <c r="AN33" i="4"/>
  <c r="AN62" i="4"/>
  <c r="AN58" i="4"/>
  <c r="AN140" i="4"/>
  <c r="AN27" i="4"/>
  <c r="AN23" i="4"/>
  <c r="AN41" i="4"/>
  <c r="AN146" i="4"/>
  <c r="AN28" i="4"/>
  <c r="AN71" i="4"/>
  <c r="AN122" i="4"/>
  <c r="AN149" i="4"/>
  <c r="AN16" i="4"/>
  <c r="B16" i="4"/>
  <c r="AN81" i="4"/>
  <c r="AN63" i="4"/>
  <c r="AN144" i="4"/>
  <c r="AN47" i="4"/>
  <c r="AN39" i="4"/>
  <c r="AN51" i="4"/>
  <c r="AN84" i="4"/>
  <c r="AN112" i="4"/>
  <c r="AN89" i="4"/>
  <c r="AN79" i="4"/>
  <c r="AN129" i="4"/>
  <c r="AH156" i="4"/>
  <c r="I156" i="4"/>
  <c r="K156" i="4"/>
  <c r="Q156" i="4"/>
  <c r="AJ156" i="4"/>
  <c r="W156" i="4"/>
  <c r="L156" i="4"/>
  <c r="V156" i="4"/>
  <c r="N156" i="4"/>
  <c r="U156" i="4"/>
  <c r="AF156" i="4"/>
  <c r="P156" i="4"/>
  <c r="AI156" i="4"/>
  <c r="S156" i="4"/>
  <c r="J156" i="4"/>
  <c r="M156" i="4"/>
  <c r="T156" i="4"/>
  <c r="AM156" i="4"/>
  <c r="H156" i="4"/>
  <c r="AL156" i="4"/>
  <c r="AD156" i="4"/>
  <c r="AC156" i="4"/>
  <c r="AB156" i="4"/>
  <c r="AE156" i="4"/>
  <c r="O156" i="4"/>
  <c r="AK156" i="4"/>
  <c r="Z156" i="4"/>
  <c r="R156" i="4"/>
  <c r="Y156" i="4"/>
  <c r="AG156" i="4"/>
  <c r="X156" i="4"/>
  <c r="AA156" i="4"/>
  <c r="G156" i="4"/>
  <c r="AN156" i="4" l="1"/>
  <c r="B156" i="4"/>
</calcChain>
</file>

<file path=xl/sharedStrings.xml><?xml version="1.0" encoding="utf-8"?>
<sst xmlns="http://schemas.openxmlformats.org/spreadsheetml/2006/main" count="337" uniqueCount="188">
  <si>
    <t>Count Date</t>
  </si>
  <si>
    <t>12/17  2022</t>
  </si>
  <si>
    <t>12/18  2021</t>
  </si>
  <si>
    <t>12/19  2020</t>
  </si>
  <si>
    <t>12/21  2019</t>
  </si>
  <si>
    <t>12/15  2018</t>
  </si>
  <si>
    <t>12/16  2017</t>
  </si>
  <si>
    <t>12/17  2016</t>
  </si>
  <si>
    <t>12/19 2015</t>
  </si>
  <si>
    <t>12/20  2014</t>
  </si>
  <si>
    <t>12/14  2013</t>
  </si>
  <si>
    <t>12/15  2012</t>
  </si>
  <si>
    <t>12/17  2011</t>
  </si>
  <si>
    <t>18/12 2010</t>
  </si>
  <si>
    <t>19/12  2009</t>
  </si>
  <si>
    <t>12/20 2008</t>
  </si>
  <si>
    <t>12/15 2007</t>
  </si>
  <si>
    <t>12/16  2006</t>
  </si>
  <si>
    <t>12/17  2005</t>
  </si>
  <si>
    <t>12/18  2004</t>
  </si>
  <si>
    <t>12/20  2003</t>
  </si>
  <si>
    <t>12/14  2002</t>
  </si>
  <si>
    <t>12/15  2001</t>
  </si>
  <si>
    <t>12/16  2000</t>
  </si>
  <si>
    <t>12/18  1999</t>
  </si>
  <si>
    <t>12/19  1998</t>
  </si>
  <si>
    <t>12/20 1997</t>
  </si>
  <si>
    <t>12/21  1996</t>
  </si>
  <si>
    <t>12/16  1995</t>
  </si>
  <si>
    <t>12/17  1994</t>
  </si>
  <si>
    <t>Total Species - count day</t>
  </si>
  <si>
    <t>Total Species - count period</t>
  </si>
  <si>
    <t>Party Hours</t>
  </si>
  <si>
    <t>Participants</t>
  </si>
  <si>
    <t>BIRDS</t>
  </si>
  <si>
    <t xml:space="preserve">Snow Goose                   </t>
  </si>
  <si>
    <t xml:space="preserve">Greater White-fronted Goose  </t>
  </si>
  <si>
    <t>Cackling Goose</t>
  </si>
  <si>
    <t xml:space="preserve">Canada Goose                 </t>
  </si>
  <si>
    <t xml:space="preserve">Tundra Swan               </t>
  </si>
  <si>
    <t>Duck sp.</t>
  </si>
  <si>
    <t xml:space="preserve">Northern Shoveler            </t>
  </si>
  <si>
    <t xml:space="preserve">Gadwall                      </t>
  </si>
  <si>
    <t xml:space="preserve">American Wigeon              </t>
  </si>
  <si>
    <t xml:space="preserve">Mallard                      </t>
  </si>
  <si>
    <t xml:space="preserve">Northern Pintail             </t>
  </si>
  <si>
    <t xml:space="preserve">Green-winged Teal            </t>
  </si>
  <si>
    <t>Canvasback</t>
  </si>
  <si>
    <t xml:space="preserve">Redhead                      </t>
  </si>
  <si>
    <t xml:space="preserve">Ring-necked Duck             </t>
  </si>
  <si>
    <t xml:space="preserve">Lesser Scaup                 </t>
  </si>
  <si>
    <t xml:space="preserve">Harlequin Duck           </t>
  </si>
  <si>
    <t xml:space="preserve">White-winged Scoter          </t>
  </si>
  <si>
    <t>Long-tailed Duck</t>
  </si>
  <si>
    <t xml:space="preserve">Bufflehead                   </t>
  </si>
  <si>
    <t xml:space="preserve">Common Goldeneye             </t>
  </si>
  <si>
    <t xml:space="preserve">Barrow's Goldeneye           </t>
  </si>
  <si>
    <t>Merganser sp.</t>
  </si>
  <si>
    <t xml:space="preserve">Hooded Merganser             </t>
  </si>
  <si>
    <t xml:space="preserve">Common Merganser             </t>
  </si>
  <si>
    <t xml:space="preserve">Red-breasted Merganser       </t>
  </si>
  <si>
    <t xml:space="preserve">Ruffed Grouse                </t>
  </si>
  <si>
    <t xml:space="preserve">Sharp-tailed Grouse          </t>
  </si>
  <si>
    <t xml:space="preserve">Gray Partridge            </t>
  </si>
  <si>
    <t xml:space="preserve">Ring-necked Pheasant      </t>
  </si>
  <si>
    <t>Chukar</t>
  </si>
  <si>
    <t xml:space="preserve">Horned Grebe                  </t>
  </si>
  <si>
    <t>Rock Pigeon (feral)</t>
  </si>
  <si>
    <t>Eurasian Collared-Dove</t>
  </si>
  <si>
    <t xml:space="preserve">Mourning Dove               </t>
  </si>
  <si>
    <t>American Coot</t>
  </si>
  <si>
    <t xml:space="preserve">Wilson's Snipe                </t>
  </si>
  <si>
    <t>Gull sp.</t>
  </si>
  <si>
    <t>Black-legged Kittiwake</t>
  </si>
  <si>
    <t xml:space="preserve">Ring-billed Gull            </t>
  </si>
  <si>
    <t xml:space="preserve">Common Loon                   </t>
  </si>
  <si>
    <t xml:space="preserve">Turkey Vulture               </t>
  </si>
  <si>
    <t>Eagle sp.</t>
  </si>
  <si>
    <t xml:space="preserve">Golden Eagle                 </t>
  </si>
  <si>
    <t>Hawk sp.</t>
  </si>
  <si>
    <t xml:space="preserve">Northern Harrier             </t>
  </si>
  <si>
    <t>Accipiter sp.</t>
  </si>
  <si>
    <t>Small Accipiter sp.</t>
  </si>
  <si>
    <t xml:space="preserve">Sharp-shinned Hawk           </t>
  </si>
  <si>
    <t xml:space="preserve">Cooper's Hawk                </t>
  </si>
  <si>
    <t xml:space="preserve">American Goshawk             </t>
  </si>
  <si>
    <t xml:space="preserve">Bald Eagle                   </t>
  </si>
  <si>
    <t>Buteo sp.</t>
  </si>
  <si>
    <t xml:space="preserve">Red-tailed Hawk              </t>
  </si>
  <si>
    <t xml:space="preserve">Rough-legged Hawk           </t>
  </si>
  <si>
    <t>Owl sp.</t>
  </si>
  <si>
    <t xml:space="preserve">Snowy Owl                   </t>
  </si>
  <si>
    <t xml:space="preserve">Great Horned Owl            </t>
  </si>
  <si>
    <t xml:space="preserve">Northern Hawk Owl           </t>
  </si>
  <si>
    <t xml:space="preserve">Great Gray Owl              </t>
  </si>
  <si>
    <t xml:space="preserve">Short-eared Owl             </t>
  </si>
  <si>
    <t xml:space="preserve">Boreal Owl                  </t>
  </si>
  <si>
    <t xml:space="preserve">Northern Saw-whet Owl       </t>
  </si>
  <si>
    <t xml:space="preserve">Belted Kingfisher           </t>
  </si>
  <si>
    <t>Woodpecker sp.</t>
  </si>
  <si>
    <t xml:space="preserve">Yellow-bellied Sapsucker    </t>
  </si>
  <si>
    <t>Picoides sp.</t>
  </si>
  <si>
    <t>American Three-toed Woodpecker</t>
  </si>
  <si>
    <t xml:space="preserve">Black-backed Woodpecker     </t>
  </si>
  <si>
    <t xml:space="preserve">Downy Woodpecker            </t>
  </si>
  <si>
    <t xml:space="preserve">Hairy Woodpecker            </t>
  </si>
  <si>
    <t xml:space="preserve">Pileated Woodpecker         </t>
  </si>
  <si>
    <t xml:space="preserve">Northern Flicker            </t>
  </si>
  <si>
    <t>Northern Flicker(red-shafted)</t>
  </si>
  <si>
    <t>Falcon sp.</t>
  </si>
  <si>
    <t xml:space="preserve">American Kestrel             </t>
  </si>
  <si>
    <t xml:space="preserve">Merlin                       </t>
  </si>
  <si>
    <t xml:space="preserve">Gyrfalcon                    </t>
  </si>
  <si>
    <t xml:space="preserve">Prairie Falcon               </t>
  </si>
  <si>
    <t xml:space="preserve">Northern Shrike          </t>
  </si>
  <si>
    <t>Canada Jay</t>
  </si>
  <si>
    <t xml:space="preserve">Blue Jay                    </t>
  </si>
  <si>
    <t xml:space="preserve">Black-billed Magpie         </t>
  </si>
  <si>
    <t xml:space="preserve">American Crow               </t>
  </si>
  <si>
    <t xml:space="preserve">Common Raven                </t>
  </si>
  <si>
    <t xml:space="preserve">Black-capped Chickadee      </t>
  </si>
  <si>
    <t xml:space="preserve">Boreal Chickadee            </t>
  </si>
  <si>
    <t xml:space="preserve">Horned Lark                 </t>
  </si>
  <si>
    <t xml:space="preserve">Golden-crowned Kinglet      </t>
  </si>
  <si>
    <t>Nuthatch sp.</t>
  </si>
  <si>
    <t xml:space="preserve">Red-breasted Nuthatch       </t>
  </si>
  <si>
    <t xml:space="preserve">White-breasted Nuthatch     </t>
  </si>
  <si>
    <t xml:space="preserve">Brown Creeper               </t>
  </si>
  <si>
    <t xml:space="preserve">European Starling        </t>
  </si>
  <si>
    <t xml:space="preserve">Brown Thrasher              </t>
  </si>
  <si>
    <t xml:space="preserve">Northern Mockingbird     </t>
  </si>
  <si>
    <t xml:space="preserve">Mountain Bluebird           </t>
  </si>
  <si>
    <t xml:space="preserve">Townsend's Solitaire     </t>
  </si>
  <si>
    <t>Varied Thrush</t>
  </si>
  <si>
    <t>Hermit Thrush</t>
  </si>
  <si>
    <t xml:space="preserve">American Robin              </t>
  </si>
  <si>
    <t>Waxwing sp.</t>
  </si>
  <si>
    <t xml:space="preserve">Bohemian Waxwing            </t>
  </si>
  <si>
    <t xml:space="preserve">Cedar Waxwing               </t>
  </si>
  <si>
    <t>House Sparrow</t>
  </si>
  <si>
    <t>Finch sp.</t>
  </si>
  <si>
    <t>Evening Grosbeak</t>
  </si>
  <si>
    <t xml:space="preserve">Pine Grosbeak               </t>
  </si>
  <si>
    <t>Gray-crowned Rosy-Finch</t>
  </si>
  <si>
    <t xml:space="preserve">House Finch              </t>
  </si>
  <si>
    <t xml:space="preserve">Purple Finch                </t>
  </si>
  <si>
    <t>Cassin's Finch</t>
  </si>
  <si>
    <t>Crossbill sp.</t>
  </si>
  <si>
    <t>Red Crossbill</t>
  </si>
  <si>
    <t>White-winged Crossbill</t>
  </si>
  <si>
    <t>Pine Siskin</t>
  </si>
  <si>
    <t>American Goldfinch</t>
  </si>
  <si>
    <t xml:space="preserve">Lapland Longspur            </t>
  </si>
  <si>
    <t xml:space="preserve">Snow Bunting                </t>
  </si>
  <si>
    <t xml:space="preserve">Field Sparrow            </t>
  </si>
  <si>
    <t xml:space="preserve">American Tree Sparrow       </t>
  </si>
  <si>
    <t xml:space="preserve">Fox Sparrow                 </t>
  </si>
  <si>
    <t xml:space="preserve">Dark-eyed Junco             </t>
  </si>
  <si>
    <t xml:space="preserve">White-crowned Sparrow       </t>
  </si>
  <si>
    <t xml:space="preserve">Harris's Sparrow             </t>
  </si>
  <si>
    <t xml:space="preserve">White-throated Sparrow      </t>
  </si>
  <si>
    <t xml:space="preserve">Savannah Sparrow            </t>
  </si>
  <si>
    <t xml:space="preserve">Song Sparrow                </t>
  </si>
  <si>
    <t xml:space="preserve">Spotted Towhee         </t>
  </si>
  <si>
    <t xml:space="preserve">Western Meadowlark          </t>
  </si>
  <si>
    <t>Blackbird sp.</t>
  </si>
  <si>
    <t xml:space="preserve">Red-winged Blackbird        </t>
  </si>
  <si>
    <t xml:space="preserve">Brown-headed Cowbird        </t>
  </si>
  <si>
    <t xml:space="preserve">Rusty Blackbird             </t>
  </si>
  <si>
    <t xml:space="preserve">Brewer's Blackbird          </t>
  </si>
  <si>
    <t xml:space="preserve">Common Grackle              </t>
  </si>
  <si>
    <t xml:space="preserve">Orange-crowned Warbler      </t>
  </si>
  <si>
    <t xml:space="preserve">Pine Warbler       </t>
  </si>
  <si>
    <t xml:space="preserve">Northern Cardinal    </t>
  </si>
  <si>
    <t>Total Birds - count day</t>
  </si>
  <si>
    <t>Total Birds - count period</t>
  </si>
  <si>
    <t>Filter blank rows</t>
  </si>
  <si>
    <t>12/16  2023</t>
  </si>
  <si>
    <t>Average</t>
  </si>
  <si>
    <t>Page 1 of 2</t>
  </si>
  <si>
    <t>Page 2 of 2</t>
  </si>
  <si>
    <t>Redpoll</t>
  </si>
  <si>
    <t>12/14  2024</t>
  </si>
  <si>
    <t>- a number &lt;0 is a count period observation</t>
  </si>
  <si>
    <t>12/20 2025</t>
  </si>
  <si>
    <t>Greater Scaup</t>
  </si>
  <si>
    <t>Clark's Crossing Christmas Bird Counts, 1991/92 - 2025/26 (uncorrected)</t>
  </si>
  <si>
    <t>Clark's Crossing Christmas Bird Count, 1991/92 - 2025/26 (count day results corrected for effort: Corrected count = Raw count X Average party hours (all years) / Party hours)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</si>
</sst>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2" borderId="0" xfId="0" applyFill="1"/>
    <xf numFmtId="0" fontId="4" fillId="4" borderId="0" xfId="0" applyFont="1" applyFill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3" fillId="5" borderId="1" xfId="0" applyFont="1" applyFill="1" applyBorder="1"/>
    <xf numFmtId="1" fontId="3" fillId="3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wrapText="1" shrinkToFit="1"/>
    </xf>
    <xf numFmtId="0" fontId="3" fillId="0" borderId="2" xfId="0" applyFont="1" applyBorder="1" applyAlignment="1">
      <alignment horizontal="center" vertical="center"/>
    </xf>
    <xf numFmtId="0" fontId="3" fillId="0" borderId="0" xfId="0" quotePrefix="1" applyFont="1" applyAlignment="1">
      <alignment horizontal="left" vertical="center"/>
    </xf>
  </cellXfs>
  <cellStyles count="1">
    <cellStyle name="Normal" xfId="0" builtinId="0"/>
  </cellStyles>
  <dxfs count="3">
    <dxf>
      <numFmt numFmtId="1" formatCode="0"/>
    </dxf>
    <dxf>
      <numFmt numFmtId="164" formatCode="0.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Blue</a:t>
            </a:r>
            <a:r>
              <a:rPr lang="en-CA" baseline="0"/>
              <a:t> Jay Count (1991 - 2025)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'Historic - corrected'!$AP$80:$BX$80</c:f>
              <c:numCache>
                <c:formatCode>General</c:formatCod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  <c:pt idx="34">
                  <c:v>2025</c:v>
                </c:pt>
              </c:numCache>
            </c:numRef>
          </c:xVal>
          <c:yVal>
            <c:numRef>
              <c:f>'Historic - corrected'!$AP$81:$BX$81</c:f>
            </c:numRef>
          </c:yVal>
          <c:smooth val="0"/>
          <c:extLst>
            <c:ext xmlns:c16="http://schemas.microsoft.com/office/drawing/2014/chart" uri="{C3380CC4-5D6E-409C-BE32-E72D297353CC}">
              <c16:uniqueId val="{00000000-E6E2-4297-9E71-698035DE7251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'Historic - corrected'!$AP$80:$BX$80</c:f>
              <c:numCache>
                <c:formatCode>General</c:formatCod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  <c:pt idx="34">
                  <c:v>2025</c:v>
                </c:pt>
              </c:numCache>
            </c:numRef>
          </c:xVal>
          <c:yVal>
            <c:numRef>
              <c:f>'Historic - corrected'!$AP$82:$BX$82</c:f>
            </c:numRef>
          </c:yVal>
          <c:smooth val="0"/>
          <c:extLst>
            <c:ext xmlns:c16="http://schemas.microsoft.com/office/drawing/2014/chart" uri="{C3380CC4-5D6E-409C-BE32-E72D297353CC}">
              <c16:uniqueId val="{00000001-E6E2-4297-9E71-698035DE7251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'Historic - corrected'!$AP$80:$BX$80</c:f>
              <c:numCache>
                <c:formatCode>General</c:formatCod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  <c:pt idx="34">
                  <c:v>2025</c:v>
                </c:pt>
              </c:numCache>
            </c:numRef>
          </c:xVal>
          <c:yVal>
            <c:numRef>
              <c:f>'Historic - corrected'!$AP$83:$BX$83</c:f>
            </c:numRef>
          </c:yVal>
          <c:smooth val="0"/>
          <c:extLst>
            <c:ext xmlns:c16="http://schemas.microsoft.com/office/drawing/2014/chart" uri="{C3380CC4-5D6E-409C-BE32-E72D297353CC}">
              <c16:uniqueId val="{00000002-E6E2-4297-9E71-698035DE7251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'Historic - corrected'!$AP$80:$BX$80</c:f>
              <c:numCache>
                <c:formatCode>General</c:formatCod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  <c:pt idx="34">
                  <c:v>2025</c:v>
                </c:pt>
              </c:numCache>
            </c:numRef>
          </c:xVal>
          <c:yVal>
            <c:numRef>
              <c:f>'Historic - corrected'!$AP$84:$BX$84</c:f>
            </c:numRef>
          </c:yVal>
          <c:smooth val="0"/>
          <c:extLst>
            <c:ext xmlns:c16="http://schemas.microsoft.com/office/drawing/2014/chart" uri="{C3380CC4-5D6E-409C-BE32-E72D297353CC}">
              <c16:uniqueId val="{00000003-E6E2-4297-9E71-698035DE7251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'Historic - corrected'!$AP$80:$BX$80</c:f>
              <c:numCache>
                <c:formatCode>General</c:formatCod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  <c:pt idx="34">
                  <c:v>2025</c:v>
                </c:pt>
              </c:numCache>
            </c:numRef>
          </c:xVal>
          <c:yVal>
            <c:numRef>
              <c:f>'Historic - corrected'!$AP$86:$BX$86</c:f>
              <c:numCache>
                <c:formatCode>General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1.2602948343079923</c:v>
                </c:pt>
                <c:pt idx="6">
                  <c:v>0.94938509544787097</c:v>
                </c:pt>
                <c:pt idx="7">
                  <c:v>0.9074122807017545</c:v>
                </c:pt>
                <c:pt idx="8">
                  <c:v>2.2103632478632482</c:v>
                </c:pt>
                <c:pt idx="9">
                  <c:v>0</c:v>
                </c:pt>
                <c:pt idx="10">
                  <c:v>3.1346969696969702</c:v>
                </c:pt>
                <c:pt idx="11">
                  <c:v>2.6551591375770025</c:v>
                </c:pt>
                <c:pt idx="12">
                  <c:v>0</c:v>
                </c:pt>
                <c:pt idx="13">
                  <c:v>0</c:v>
                </c:pt>
                <c:pt idx="14">
                  <c:v>1.9481167608286256</c:v>
                </c:pt>
                <c:pt idx="15">
                  <c:v>7.5839442815249276</c:v>
                </c:pt>
                <c:pt idx="16">
                  <c:v>6.7801029962546826</c:v>
                </c:pt>
                <c:pt idx="17">
                  <c:v>2.2745162708883031</c:v>
                </c:pt>
                <c:pt idx="18">
                  <c:v>9.9396837875611475</c:v>
                </c:pt>
                <c:pt idx="19">
                  <c:v>6.9042238749046536</c:v>
                </c:pt>
                <c:pt idx="20">
                  <c:v>0.95782407407407422</c:v>
                </c:pt>
                <c:pt idx="21">
                  <c:v>1.7921864171864175</c:v>
                </c:pt>
                <c:pt idx="22">
                  <c:v>5.3322164948453619</c:v>
                </c:pt>
                <c:pt idx="23">
                  <c:v>4.7261056286549712</c:v>
                </c:pt>
                <c:pt idx="24">
                  <c:v>3.8312962962962969</c:v>
                </c:pt>
                <c:pt idx="25">
                  <c:v>8.7172752808988783</c:v>
                </c:pt>
                <c:pt idx="26">
                  <c:v>18.182020264681558</c:v>
                </c:pt>
                <c:pt idx="27">
                  <c:v>17.160080015612806</c:v>
                </c:pt>
                <c:pt idx="28">
                  <c:v>23.425045289855078</c:v>
                </c:pt>
                <c:pt idx="29">
                  <c:v>12.089403973509937</c:v>
                </c:pt>
                <c:pt idx="30">
                  <c:v>0.79280349478847334</c:v>
                </c:pt>
                <c:pt idx="31">
                  <c:v>3.2394050104384138</c:v>
                </c:pt>
                <c:pt idx="32">
                  <c:v>10.841225228658539</c:v>
                </c:pt>
                <c:pt idx="33">
                  <c:v>17.172144754316072</c:v>
                </c:pt>
                <c:pt idx="34">
                  <c:v>24.301879404855129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E6E2-4297-9E71-698035DE7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673039"/>
        <c:axId val="98656719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'Historic - corrected'!$AP$80:$BX$80</c15:sqref>
                        </c15:formulaRef>
                      </c:ext>
                    </c:extLst>
                    <c:numCache>
                      <c:formatCode>General</c:formatCode>
                      <c:ptCount val="35"/>
                      <c:pt idx="0">
                        <c:v>1991</c:v>
                      </c:pt>
                      <c:pt idx="1">
                        <c:v>1992</c:v>
                      </c:pt>
                      <c:pt idx="2">
                        <c:v>1993</c:v>
                      </c:pt>
                      <c:pt idx="3">
                        <c:v>1994</c:v>
                      </c:pt>
                      <c:pt idx="4">
                        <c:v>1995</c:v>
                      </c:pt>
                      <c:pt idx="5">
                        <c:v>1996</c:v>
                      </c:pt>
                      <c:pt idx="6">
                        <c:v>1997</c:v>
                      </c:pt>
                      <c:pt idx="7">
                        <c:v>1998</c:v>
                      </c:pt>
                      <c:pt idx="8">
                        <c:v>1999</c:v>
                      </c:pt>
                      <c:pt idx="9">
                        <c:v>2000</c:v>
                      </c:pt>
                      <c:pt idx="10">
                        <c:v>2001</c:v>
                      </c:pt>
                      <c:pt idx="11">
                        <c:v>2002</c:v>
                      </c:pt>
                      <c:pt idx="12">
                        <c:v>2003</c:v>
                      </c:pt>
                      <c:pt idx="13">
                        <c:v>2004</c:v>
                      </c:pt>
                      <c:pt idx="14">
                        <c:v>2005</c:v>
                      </c:pt>
                      <c:pt idx="15">
                        <c:v>2006</c:v>
                      </c:pt>
                      <c:pt idx="16">
                        <c:v>2007</c:v>
                      </c:pt>
                      <c:pt idx="17">
                        <c:v>2008</c:v>
                      </c:pt>
                      <c:pt idx="18">
                        <c:v>2009</c:v>
                      </c:pt>
                      <c:pt idx="19">
                        <c:v>2010</c:v>
                      </c:pt>
                      <c:pt idx="20">
                        <c:v>2011</c:v>
                      </c:pt>
                      <c:pt idx="21">
                        <c:v>2012</c:v>
                      </c:pt>
                      <c:pt idx="22">
                        <c:v>2013</c:v>
                      </c:pt>
                      <c:pt idx="23">
                        <c:v>2014</c:v>
                      </c:pt>
                      <c:pt idx="24">
                        <c:v>2015</c:v>
                      </c:pt>
                      <c:pt idx="25">
                        <c:v>2016</c:v>
                      </c:pt>
                      <c:pt idx="26">
                        <c:v>2017</c:v>
                      </c:pt>
                      <c:pt idx="27">
                        <c:v>2018</c:v>
                      </c:pt>
                      <c:pt idx="28">
                        <c:v>2019</c:v>
                      </c:pt>
                      <c:pt idx="29">
                        <c:v>2020</c:v>
                      </c:pt>
                      <c:pt idx="30">
                        <c:v>2021</c:v>
                      </c:pt>
                      <c:pt idx="31">
                        <c:v>2022</c:v>
                      </c:pt>
                      <c:pt idx="32">
                        <c:v>2023</c:v>
                      </c:pt>
                      <c:pt idx="33">
                        <c:v>2024</c:v>
                      </c:pt>
                      <c:pt idx="34">
                        <c:v>2025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'Historic - corrected'!$AP$85:$BX$85</c15:sqref>
                        </c15:formulaRef>
                      </c:ext>
                    </c:extLst>
                    <c:numCache>
                      <c:formatCode>General</c:formatCode>
                      <c:ptCount val="35"/>
                      <c:pt idx="0">
                        <c:v>2.1823839662447262</c:v>
                      </c:pt>
                      <c:pt idx="1">
                        <c:v>0</c:v>
                      </c:pt>
                      <c:pt idx="2">
                        <c:v>2.1025406504065045</c:v>
                      </c:pt>
                      <c:pt idx="3">
                        <c:v>2.9057584269662926</c:v>
                      </c:pt>
                      <c:pt idx="4">
                        <c:v>3.2735759493670891</c:v>
                      </c:pt>
                      <c:pt idx="5">
                        <c:v>5.0411793372319691</c:v>
                      </c:pt>
                      <c:pt idx="6">
                        <c:v>4.7469254772393548</c:v>
                      </c:pt>
                      <c:pt idx="7">
                        <c:v>5.4444736842105268</c:v>
                      </c:pt>
                      <c:pt idx="8">
                        <c:v>5.525908119658121</c:v>
                      </c:pt>
                      <c:pt idx="9">
                        <c:v>5.7469444444444449</c:v>
                      </c:pt>
                      <c:pt idx="10">
                        <c:v>7.0530681818181833</c:v>
                      </c:pt>
                      <c:pt idx="11">
                        <c:v>6.1953713210130053</c:v>
                      </c:pt>
                      <c:pt idx="12">
                        <c:v>3.6918272662384015</c:v>
                      </c:pt>
                      <c:pt idx="13">
                        <c:v>2.7867726293103452</c:v>
                      </c:pt>
                      <c:pt idx="14">
                        <c:v>12.662758945386067</c:v>
                      </c:pt>
                      <c:pt idx="15">
                        <c:v>17.695869990224832</c:v>
                      </c:pt>
                      <c:pt idx="16">
                        <c:v>6.7801029962546826</c:v>
                      </c:pt>
                      <c:pt idx="17">
                        <c:v>5.6862906772207573</c:v>
                      </c:pt>
                      <c:pt idx="18">
                        <c:v>8.1324685534591197</c:v>
                      </c:pt>
                      <c:pt idx="19">
                        <c:v>1.972635392829901</c:v>
                      </c:pt>
                      <c:pt idx="20">
                        <c:v>5.7469444444444449</c:v>
                      </c:pt>
                      <c:pt idx="21">
                        <c:v>23.298423423423426</c:v>
                      </c:pt>
                      <c:pt idx="22">
                        <c:v>15.996649484536086</c:v>
                      </c:pt>
                      <c:pt idx="23">
                        <c:v>0.94522112573099426</c:v>
                      </c:pt>
                      <c:pt idx="24">
                        <c:v>0.95782407407407422</c:v>
                      </c:pt>
                      <c:pt idx="25">
                        <c:v>14.528792134831463</c:v>
                      </c:pt>
                      <c:pt idx="26">
                        <c:v>16.042959057071965</c:v>
                      </c:pt>
                      <c:pt idx="27">
                        <c:v>17.160080015612806</c:v>
                      </c:pt>
                      <c:pt idx="28">
                        <c:v>14.055027173913045</c:v>
                      </c:pt>
                      <c:pt idx="29">
                        <c:v>7.0521523178807968</c:v>
                      </c:pt>
                      <c:pt idx="30">
                        <c:v>16.648873390557942</c:v>
                      </c:pt>
                      <c:pt idx="31">
                        <c:v>15.117223382045932</c:v>
                      </c:pt>
                      <c:pt idx="32">
                        <c:v>9.8556592987804894</c:v>
                      </c:pt>
                      <c:pt idx="33">
                        <c:v>19.461764054891546</c:v>
                      </c:pt>
                      <c:pt idx="34">
                        <c:v>21.264144479248237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E6E2-4297-9E71-698035DE7251}"/>
                  </c:ext>
                </c:extLst>
              </c15:ser>
            </c15:filteredScatterSeries>
          </c:ext>
        </c:extLst>
      </c:scatterChart>
      <c:valAx>
        <c:axId val="986730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656719"/>
        <c:crosses val="autoZero"/>
        <c:crossBetween val="midCat"/>
      </c:valAx>
      <c:valAx>
        <c:axId val="986567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67303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Downy Woodpecker </a:t>
            </a:r>
            <a:r>
              <a:rPr lang="en-CA" baseline="0"/>
              <a:t>Count (1991 - 2025)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'Historic - corrected'!$AP$80:$BX$80</c:f>
              <c:numCache>
                <c:formatCode>General</c:formatCod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  <c:pt idx="34">
                  <c:v>2025</c:v>
                </c:pt>
              </c:numCache>
            </c:numRef>
          </c:xVal>
          <c:yVal>
            <c:numRef>
              <c:f>'Historic - corrected'!$AP$81:$BX$81</c:f>
            </c:numRef>
          </c:yVal>
          <c:smooth val="0"/>
          <c:extLst>
            <c:ext xmlns:c16="http://schemas.microsoft.com/office/drawing/2014/chart" uri="{C3380CC4-5D6E-409C-BE32-E72D297353CC}">
              <c16:uniqueId val="{00000000-195A-489B-BB57-8176B7D9FD19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'Historic - corrected'!$AP$80:$BX$80</c:f>
              <c:numCache>
                <c:formatCode>General</c:formatCod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  <c:pt idx="34">
                  <c:v>2025</c:v>
                </c:pt>
              </c:numCache>
            </c:numRef>
          </c:xVal>
          <c:yVal>
            <c:numRef>
              <c:f>'Historic - corrected'!$AP$82:$BX$82</c:f>
            </c:numRef>
          </c:yVal>
          <c:smooth val="0"/>
          <c:extLst>
            <c:ext xmlns:c16="http://schemas.microsoft.com/office/drawing/2014/chart" uri="{C3380CC4-5D6E-409C-BE32-E72D297353CC}">
              <c16:uniqueId val="{00000001-195A-489B-BB57-8176B7D9FD19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'Historic - corrected'!$AP$80:$BX$80</c:f>
              <c:numCache>
                <c:formatCode>General</c:formatCod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  <c:pt idx="34">
                  <c:v>2025</c:v>
                </c:pt>
              </c:numCache>
            </c:numRef>
          </c:xVal>
          <c:yVal>
            <c:numRef>
              <c:f>'Historic - corrected'!$AP$83:$BX$83</c:f>
            </c:numRef>
          </c:yVal>
          <c:smooth val="0"/>
          <c:extLst>
            <c:ext xmlns:c16="http://schemas.microsoft.com/office/drawing/2014/chart" uri="{C3380CC4-5D6E-409C-BE32-E72D297353CC}">
              <c16:uniqueId val="{00000002-195A-489B-BB57-8176B7D9FD19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'Historic - corrected'!$AP$80:$BX$80</c:f>
              <c:numCache>
                <c:formatCode>General</c:formatCod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  <c:pt idx="34">
                  <c:v>2025</c:v>
                </c:pt>
              </c:numCache>
            </c:numRef>
          </c:xVal>
          <c:yVal>
            <c:numRef>
              <c:f>'Historic - corrected'!$AP$84:$BX$84</c:f>
            </c:numRef>
          </c:yVal>
          <c:smooth val="0"/>
          <c:extLst>
            <c:ext xmlns:c16="http://schemas.microsoft.com/office/drawing/2014/chart" uri="{C3380CC4-5D6E-409C-BE32-E72D297353CC}">
              <c16:uniqueId val="{00000003-195A-489B-BB57-8176B7D9FD19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'Historic - corrected'!$AP$80:$BX$80</c:f>
              <c:numCache>
                <c:formatCode>General</c:formatCod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  <c:pt idx="34">
                  <c:v>2025</c:v>
                </c:pt>
              </c:numCache>
              <c:extLst xmlns:c15="http://schemas.microsoft.com/office/drawing/2012/chart"/>
            </c:numRef>
          </c:xVal>
          <c:yVal>
            <c:numRef>
              <c:f>'Historic - corrected'!$AP$85:$BX$85</c:f>
              <c:numCache>
                <c:formatCode>General</c:formatCode>
                <c:ptCount val="35"/>
                <c:pt idx="0">
                  <c:v>2.1823839662447262</c:v>
                </c:pt>
                <c:pt idx="1">
                  <c:v>0</c:v>
                </c:pt>
                <c:pt idx="2">
                  <c:v>2.1025406504065045</c:v>
                </c:pt>
                <c:pt idx="3">
                  <c:v>2.9057584269662926</c:v>
                </c:pt>
                <c:pt idx="4">
                  <c:v>3.2735759493670891</c:v>
                </c:pt>
                <c:pt idx="5">
                  <c:v>5.0411793372319691</c:v>
                </c:pt>
                <c:pt idx="6">
                  <c:v>4.7469254772393548</c:v>
                </c:pt>
                <c:pt idx="7">
                  <c:v>5.4444736842105268</c:v>
                </c:pt>
                <c:pt idx="8">
                  <c:v>5.525908119658121</c:v>
                </c:pt>
                <c:pt idx="9">
                  <c:v>5.7469444444444449</c:v>
                </c:pt>
                <c:pt idx="10">
                  <c:v>7.0530681818181833</c:v>
                </c:pt>
                <c:pt idx="11">
                  <c:v>6.1953713210130053</c:v>
                </c:pt>
                <c:pt idx="12">
                  <c:v>3.6918272662384015</c:v>
                </c:pt>
                <c:pt idx="13">
                  <c:v>2.7867726293103452</c:v>
                </c:pt>
                <c:pt idx="14">
                  <c:v>12.662758945386067</c:v>
                </c:pt>
                <c:pt idx="15">
                  <c:v>17.695869990224832</c:v>
                </c:pt>
                <c:pt idx="16">
                  <c:v>6.7801029962546826</c:v>
                </c:pt>
                <c:pt idx="17">
                  <c:v>5.6862906772207573</c:v>
                </c:pt>
                <c:pt idx="18">
                  <c:v>8.1324685534591197</c:v>
                </c:pt>
                <c:pt idx="19">
                  <c:v>1.972635392829901</c:v>
                </c:pt>
                <c:pt idx="20">
                  <c:v>5.7469444444444449</c:v>
                </c:pt>
                <c:pt idx="21">
                  <c:v>23.298423423423426</c:v>
                </c:pt>
                <c:pt idx="22">
                  <c:v>15.996649484536086</c:v>
                </c:pt>
                <c:pt idx="23">
                  <c:v>0.94522112573099426</c:v>
                </c:pt>
                <c:pt idx="24">
                  <c:v>0.95782407407407422</c:v>
                </c:pt>
                <c:pt idx="25">
                  <c:v>14.528792134831463</c:v>
                </c:pt>
                <c:pt idx="26">
                  <c:v>16.042959057071965</c:v>
                </c:pt>
                <c:pt idx="27">
                  <c:v>17.160080015612806</c:v>
                </c:pt>
                <c:pt idx="28">
                  <c:v>14.055027173913045</c:v>
                </c:pt>
                <c:pt idx="29">
                  <c:v>7.0521523178807968</c:v>
                </c:pt>
                <c:pt idx="30">
                  <c:v>16.648873390557942</c:v>
                </c:pt>
                <c:pt idx="31">
                  <c:v>15.117223382045932</c:v>
                </c:pt>
                <c:pt idx="32">
                  <c:v>9.8556592987804894</c:v>
                </c:pt>
                <c:pt idx="33">
                  <c:v>19.461764054891546</c:v>
                </c:pt>
                <c:pt idx="34">
                  <c:v>21.264144479248237</c:v>
                </c:pt>
              </c:numCache>
              <c:extLst xmlns:c15="http://schemas.microsoft.com/office/drawing/2012/chart"/>
            </c:numRef>
          </c:yVal>
          <c:smooth val="0"/>
          <c:extLst>
            <c:ext xmlns:c16="http://schemas.microsoft.com/office/drawing/2014/chart" uri="{C3380CC4-5D6E-409C-BE32-E72D297353CC}">
              <c16:uniqueId val="{00000005-195A-489B-BB57-8176B7D9F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673039"/>
        <c:axId val="98656719"/>
        <c:extLst>
          <c:ext xmlns:c15="http://schemas.microsoft.com/office/drawing/2012/chart" uri="{02D57815-91ED-43cb-92C2-25804820EDAC}">
            <c15:filteredScatterSeries>
              <c15:ser>
                <c:idx val="5"/>
                <c:order val="5"/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'Historic - corrected'!$AP$80:$BX$80</c15:sqref>
                        </c15:formulaRef>
                      </c:ext>
                    </c:extLst>
                    <c:numCache>
                      <c:formatCode>General</c:formatCode>
                      <c:ptCount val="35"/>
                      <c:pt idx="0">
                        <c:v>1991</c:v>
                      </c:pt>
                      <c:pt idx="1">
                        <c:v>1992</c:v>
                      </c:pt>
                      <c:pt idx="2">
                        <c:v>1993</c:v>
                      </c:pt>
                      <c:pt idx="3">
                        <c:v>1994</c:v>
                      </c:pt>
                      <c:pt idx="4">
                        <c:v>1995</c:v>
                      </c:pt>
                      <c:pt idx="5">
                        <c:v>1996</c:v>
                      </c:pt>
                      <c:pt idx="6">
                        <c:v>1997</c:v>
                      </c:pt>
                      <c:pt idx="7">
                        <c:v>1998</c:v>
                      </c:pt>
                      <c:pt idx="8">
                        <c:v>1999</c:v>
                      </c:pt>
                      <c:pt idx="9">
                        <c:v>2000</c:v>
                      </c:pt>
                      <c:pt idx="10">
                        <c:v>2001</c:v>
                      </c:pt>
                      <c:pt idx="11">
                        <c:v>2002</c:v>
                      </c:pt>
                      <c:pt idx="12">
                        <c:v>2003</c:v>
                      </c:pt>
                      <c:pt idx="13">
                        <c:v>2004</c:v>
                      </c:pt>
                      <c:pt idx="14">
                        <c:v>2005</c:v>
                      </c:pt>
                      <c:pt idx="15">
                        <c:v>2006</c:v>
                      </c:pt>
                      <c:pt idx="16">
                        <c:v>2007</c:v>
                      </c:pt>
                      <c:pt idx="17">
                        <c:v>2008</c:v>
                      </c:pt>
                      <c:pt idx="18">
                        <c:v>2009</c:v>
                      </c:pt>
                      <c:pt idx="19">
                        <c:v>2010</c:v>
                      </c:pt>
                      <c:pt idx="20">
                        <c:v>2011</c:v>
                      </c:pt>
                      <c:pt idx="21">
                        <c:v>2012</c:v>
                      </c:pt>
                      <c:pt idx="22">
                        <c:v>2013</c:v>
                      </c:pt>
                      <c:pt idx="23">
                        <c:v>2014</c:v>
                      </c:pt>
                      <c:pt idx="24">
                        <c:v>2015</c:v>
                      </c:pt>
                      <c:pt idx="25">
                        <c:v>2016</c:v>
                      </c:pt>
                      <c:pt idx="26">
                        <c:v>2017</c:v>
                      </c:pt>
                      <c:pt idx="27">
                        <c:v>2018</c:v>
                      </c:pt>
                      <c:pt idx="28">
                        <c:v>2019</c:v>
                      </c:pt>
                      <c:pt idx="29">
                        <c:v>2020</c:v>
                      </c:pt>
                      <c:pt idx="30">
                        <c:v>2021</c:v>
                      </c:pt>
                      <c:pt idx="31">
                        <c:v>2022</c:v>
                      </c:pt>
                      <c:pt idx="32">
                        <c:v>2023</c:v>
                      </c:pt>
                      <c:pt idx="33">
                        <c:v>2024</c:v>
                      </c:pt>
                      <c:pt idx="34">
                        <c:v>2025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'Historic - corrected'!$AP$86:$BX$86</c15:sqref>
                        </c15:formulaRef>
                      </c:ext>
                    </c:extLst>
                    <c:numCache>
                      <c:formatCode>General</c:formatCode>
                      <c:ptCount val="35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1.2602948343079923</c:v>
                      </c:pt>
                      <c:pt idx="6">
                        <c:v>0.94938509544787097</c:v>
                      </c:pt>
                      <c:pt idx="7">
                        <c:v>0.9074122807017545</c:v>
                      </c:pt>
                      <c:pt idx="8">
                        <c:v>2.2103632478632482</c:v>
                      </c:pt>
                      <c:pt idx="9">
                        <c:v>0</c:v>
                      </c:pt>
                      <c:pt idx="10">
                        <c:v>3.1346969696969702</c:v>
                      </c:pt>
                      <c:pt idx="11">
                        <c:v>2.6551591375770025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1.9481167608286256</c:v>
                      </c:pt>
                      <c:pt idx="15">
                        <c:v>7.5839442815249276</c:v>
                      </c:pt>
                      <c:pt idx="16">
                        <c:v>6.7801029962546826</c:v>
                      </c:pt>
                      <c:pt idx="17">
                        <c:v>2.2745162708883031</c:v>
                      </c:pt>
                      <c:pt idx="18">
                        <c:v>9.9396837875611475</c:v>
                      </c:pt>
                      <c:pt idx="19">
                        <c:v>6.9042238749046536</c:v>
                      </c:pt>
                      <c:pt idx="20">
                        <c:v>0.95782407407407422</c:v>
                      </c:pt>
                      <c:pt idx="21">
                        <c:v>1.7921864171864175</c:v>
                      </c:pt>
                      <c:pt idx="22">
                        <c:v>5.3322164948453619</c:v>
                      </c:pt>
                      <c:pt idx="23">
                        <c:v>4.7261056286549712</c:v>
                      </c:pt>
                      <c:pt idx="24">
                        <c:v>3.8312962962962969</c:v>
                      </c:pt>
                      <c:pt idx="25">
                        <c:v>8.7172752808988783</c:v>
                      </c:pt>
                      <c:pt idx="26">
                        <c:v>18.182020264681558</c:v>
                      </c:pt>
                      <c:pt idx="27">
                        <c:v>17.160080015612806</c:v>
                      </c:pt>
                      <c:pt idx="28">
                        <c:v>23.425045289855078</c:v>
                      </c:pt>
                      <c:pt idx="29">
                        <c:v>12.089403973509937</c:v>
                      </c:pt>
                      <c:pt idx="30">
                        <c:v>0.79280349478847334</c:v>
                      </c:pt>
                      <c:pt idx="31">
                        <c:v>3.2394050104384138</c:v>
                      </c:pt>
                      <c:pt idx="32">
                        <c:v>10.841225228658539</c:v>
                      </c:pt>
                      <c:pt idx="33">
                        <c:v>17.172144754316072</c:v>
                      </c:pt>
                      <c:pt idx="34">
                        <c:v>24.301879404855129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195A-489B-BB57-8176B7D9FD19}"/>
                  </c:ext>
                </c:extLst>
              </c15:ser>
            </c15:filteredScatterSeries>
          </c:ext>
        </c:extLst>
      </c:scatterChart>
      <c:valAx>
        <c:axId val="986730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656719"/>
        <c:crosses val="autoZero"/>
        <c:crossBetween val="midCat"/>
      </c:valAx>
      <c:valAx>
        <c:axId val="986567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67303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63</xdr:col>
      <xdr:colOff>19050</xdr:colOff>
      <xdr:row>47</xdr:row>
      <xdr:rowOff>23812</xdr:rowOff>
    </xdr:from>
    <xdr:to>
      <xdr:col>70</xdr:col>
      <xdr:colOff>323850</xdr:colOff>
      <xdr:row>74</xdr:row>
      <xdr:rowOff>100012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3C1BD68-1A12-8413-9206-DF9FDE3901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63</xdr:col>
      <xdr:colOff>0</xdr:colOff>
      <xdr:row>93</xdr:row>
      <xdr:rowOff>0</xdr:rowOff>
    </xdr:from>
    <xdr:to>
      <xdr:col>70</xdr:col>
      <xdr:colOff>304800</xdr:colOff>
      <xdr:row>112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393E9F7-33DB-459E-A06B-3BEB5D57B2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8D06D-D105-4C4C-BB13-7036D704425C}">
  <sheetPr filterMode="1">
    <pageSetUpPr fitToPage="1"/>
  </sheetPr>
  <dimension ref="A1:BX156"/>
  <sheetViews>
    <sheetView showZeros="0" workbookViewId="0">
      <selection activeCell="E8" sqref="E8"/>
    </sheetView>
  </sheetViews>
  <sheetFormatPr defaultRowHeight="15" x14ac:dyDescent="0.25"/>
  <cols>
    <col min="1" max="1" width="27.85546875" customWidth="1"/>
    <col min="2" max="2" width="8.140625" customWidth="1"/>
    <col min="3" max="4" width="6.7109375" hidden="1" customWidth="1"/>
    <col min="5" max="39" width="6.7109375" customWidth="1"/>
    <col min="40" max="40" width="9.28515625" customWidth="1"/>
    <col min="41" max="43" width="6.7109375" customWidth="1"/>
  </cols>
  <sheetData>
    <row r="1" spans="1:40" ht="21" x14ac:dyDescent="0.25">
      <c r="A1" s="1" t="s">
        <v>187</v>
      </c>
      <c r="B1" s="1"/>
      <c r="AG1" s="1" t="s">
        <v>179</v>
      </c>
    </row>
    <row r="2" spans="1:40" ht="21" x14ac:dyDescent="0.25">
      <c r="A2" s="1"/>
      <c r="B2" s="1"/>
    </row>
    <row r="3" spans="1:40" ht="21" x14ac:dyDescent="0.25">
      <c r="A3" s="1"/>
      <c r="B3" s="1"/>
    </row>
    <row r="4" spans="1:40" ht="21" x14ac:dyDescent="0.25">
      <c r="A4" s="1"/>
      <c r="B4" s="1"/>
    </row>
    <row r="5" spans="1:40" ht="18.75" x14ac:dyDescent="0.25">
      <c r="A5" s="2"/>
    </row>
    <row r="6" spans="1:40" ht="38.25" customHeight="1" x14ac:dyDescent="0.25">
      <c r="A6" s="3" t="s">
        <v>0</v>
      </c>
      <c r="B6" s="20" t="s">
        <v>178</v>
      </c>
      <c r="C6" s="4"/>
      <c r="D6" s="4"/>
      <c r="E6" s="4" t="s">
        <v>184</v>
      </c>
      <c r="F6" s="4" t="str">
        <f>'Historic - uncorrected'!E6</f>
        <v>12/14  2024</v>
      </c>
      <c r="G6" s="4" t="str">
        <f>'Historic - uncorrected'!F6</f>
        <v>12/16  2023</v>
      </c>
      <c r="H6" s="4" t="str">
        <f>'Historic - uncorrected'!G6</f>
        <v>12/17  2022</v>
      </c>
      <c r="I6" s="4" t="str">
        <f>'Historic - uncorrected'!H6</f>
        <v>12/18  2021</v>
      </c>
      <c r="J6" s="4" t="str">
        <f>'Historic - uncorrected'!I6</f>
        <v>12/19  2020</v>
      </c>
      <c r="K6" s="4" t="str">
        <f>'Historic - uncorrected'!J6</f>
        <v>12/21  2019</v>
      </c>
      <c r="L6" s="4" t="str">
        <f>'Historic - uncorrected'!K6</f>
        <v>12/15  2018</v>
      </c>
      <c r="M6" s="4" t="str">
        <f>'Historic - uncorrected'!L6</f>
        <v>12/16  2017</v>
      </c>
      <c r="N6" s="4" t="str">
        <f>'Historic - uncorrected'!M6</f>
        <v>12/17  2016</v>
      </c>
      <c r="O6" s="4" t="str">
        <f>'Historic - uncorrected'!N6</f>
        <v>12/19 2015</v>
      </c>
      <c r="P6" s="4" t="str">
        <f>'Historic - uncorrected'!O6</f>
        <v>12/20  2014</v>
      </c>
      <c r="Q6" s="4" t="str">
        <f>'Historic - uncorrected'!P6</f>
        <v>12/14  2013</v>
      </c>
      <c r="R6" s="4" t="str">
        <f>'Historic - uncorrected'!Q6</f>
        <v>12/15  2012</v>
      </c>
      <c r="S6" s="4" t="str">
        <f>'Historic - uncorrected'!R6</f>
        <v>12/17  2011</v>
      </c>
      <c r="T6" s="4" t="str">
        <f>'Historic - uncorrected'!S6</f>
        <v>18/12 2010</v>
      </c>
      <c r="U6" s="4" t="str">
        <f>'Historic - uncorrected'!T6</f>
        <v>19/12  2009</v>
      </c>
      <c r="V6" s="4" t="str">
        <f>'Historic - uncorrected'!U6</f>
        <v>12/20 2008</v>
      </c>
      <c r="W6" s="4" t="str">
        <f>'Historic - uncorrected'!V6</f>
        <v>12/15 2007</v>
      </c>
      <c r="X6" s="4" t="str">
        <f>'Historic - uncorrected'!W6</f>
        <v>12/16  2006</v>
      </c>
      <c r="Y6" s="4" t="str">
        <f>'Historic - uncorrected'!X6</f>
        <v>12/17  2005</v>
      </c>
      <c r="Z6" s="4" t="str">
        <f>'Historic - uncorrected'!Y6</f>
        <v>12/18  2004</v>
      </c>
      <c r="AA6" s="4" t="str">
        <f>'Historic - uncorrected'!Z6</f>
        <v>12/20  2003</v>
      </c>
      <c r="AB6" s="4" t="str">
        <f>'Historic - uncorrected'!AA6</f>
        <v>12/14  2002</v>
      </c>
      <c r="AC6" s="4" t="str">
        <f>'Historic - uncorrected'!AB6</f>
        <v>12/15  2001</v>
      </c>
      <c r="AD6" s="4" t="str">
        <f>'Historic - uncorrected'!AC6</f>
        <v>12/16  2000</v>
      </c>
      <c r="AE6" s="4" t="str">
        <f>'Historic - uncorrected'!AD6</f>
        <v>12/18  1999</v>
      </c>
      <c r="AF6" s="4" t="str">
        <f>'Historic - uncorrected'!AE6</f>
        <v>12/19  1998</v>
      </c>
      <c r="AG6" s="4" t="str">
        <f>'Historic - uncorrected'!AF6</f>
        <v>12/20 1997</v>
      </c>
      <c r="AH6" s="4" t="str">
        <f>'Historic - uncorrected'!AG6</f>
        <v>12/21  1996</v>
      </c>
      <c r="AI6" s="4" t="str">
        <f>'Historic - uncorrected'!AH6</f>
        <v>12/16  1995</v>
      </c>
      <c r="AJ6" s="4" t="str">
        <f>'Historic - uncorrected'!AI6</f>
        <v>12/17  1994</v>
      </c>
      <c r="AK6" s="4">
        <f>'Historic - uncorrected'!AJ6</f>
        <v>1993</v>
      </c>
      <c r="AL6" s="4">
        <f>'Historic - uncorrected'!AK6</f>
        <v>1992</v>
      </c>
      <c r="AM6" s="4">
        <f>'Historic - uncorrected'!AL6</f>
        <v>1991</v>
      </c>
    </row>
    <row r="7" spans="1:40" ht="15" customHeight="1" x14ac:dyDescent="0.25">
      <c r="A7" s="5"/>
      <c r="B7" s="14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1:40" x14ac:dyDescent="0.25">
      <c r="A8" s="7" t="s">
        <v>30</v>
      </c>
      <c r="B8" s="18">
        <f>AVERAGE($H8:AM8)</f>
        <v>27.0625</v>
      </c>
      <c r="C8" s="8"/>
      <c r="D8" s="8"/>
      <c r="E8" s="8">
        <f>'Historic - uncorrected'!D8</f>
        <v>27</v>
      </c>
      <c r="F8" s="8">
        <f>'Historic - uncorrected'!E8</f>
        <v>31</v>
      </c>
      <c r="G8" s="8">
        <f>'Historic - uncorrected'!F8</f>
        <v>31</v>
      </c>
      <c r="H8" s="8">
        <f>'Historic - uncorrected'!G8</f>
        <v>30</v>
      </c>
      <c r="I8" s="8">
        <f>'Historic - uncorrected'!H8</f>
        <v>27</v>
      </c>
      <c r="J8" s="8">
        <f>'Historic - uncorrected'!I8</f>
        <v>27</v>
      </c>
      <c r="K8" s="8">
        <f>'Historic - uncorrected'!J8</f>
        <v>29</v>
      </c>
      <c r="L8" s="8">
        <f>'Historic - uncorrected'!K8</f>
        <v>26</v>
      </c>
      <c r="M8" s="8">
        <f>'Historic - uncorrected'!L8</f>
        <v>30</v>
      </c>
      <c r="N8" s="8">
        <f>'Historic - uncorrected'!M8</f>
        <v>36</v>
      </c>
      <c r="O8" s="8">
        <f>'Historic - uncorrected'!N8</f>
        <v>29</v>
      </c>
      <c r="P8" s="8">
        <f>'Historic - uncorrected'!O8</f>
        <v>34</v>
      </c>
      <c r="Q8" s="8">
        <f>'Historic - uncorrected'!P8</f>
        <v>26</v>
      </c>
      <c r="R8" s="8">
        <f>'Historic - uncorrected'!Q8</f>
        <v>28</v>
      </c>
      <c r="S8" s="8">
        <f>'Historic - uncorrected'!R8</f>
        <v>31</v>
      </c>
      <c r="T8" s="8">
        <f>'Historic - uncorrected'!S8</f>
        <v>29</v>
      </c>
      <c r="U8" s="8">
        <f>'Historic - uncorrected'!T8</f>
        <v>30</v>
      </c>
      <c r="V8" s="8">
        <f>'Historic - uncorrected'!U8</f>
        <v>32</v>
      </c>
      <c r="W8" s="8">
        <f>'Historic - uncorrected'!V8</f>
        <v>27</v>
      </c>
      <c r="X8" s="8">
        <f>'Historic - uncorrected'!W8</f>
        <v>28</v>
      </c>
      <c r="Y8" s="8">
        <f>'Historic - uncorrected'!X8</f>
        <v>23</v>
      </c>
      <c r="Z8" s="8">
        <f>'Historic - uncorrected'!Y8</f>
        <v>23</v>
      </c>
      <c r="AA8" s="8">
        <f>'Historic - uncorrected'!Z8</f>
        <v>27</v>
      </c>
      <c r="AB8" s="8">
        <f>'Historic - uncorrected'!AA8</f>
        <v>26</v>
      </c>
      <c r="AC8" s="8">
        <f>'Historic - uncorrected'!AB8</f>
        <v>27</v>
      </c>
      <c r="AD8" s="8">
        <f>'Historic - uncorrected'!AC8</f>
        <v>33</v>
      </c>
      <c r="AE8" s="8">
        <f>'Historic - uncorrected'!AD8</f>
        <v>24</v>
      </c>
      <c r="AF8" s="8">
        <f>'Historic - uncorrected'!AE8</f>
        <v>26</v>
      </c>
      <c r="AG8" s="8">
        <f>'Historic - uncorrected'!AF8</f>
        <v>26</v>
      </c>
      <c r="AH8" s="8">
        <f>'Historic - uncorrected'!AG8</f>
        <v>27</v>
      </c>
      <c r="AI8" s="8">
        <f>'Historic - uncorrected'!AH8</f>
        <v>21</v>
      </c>
      <c r="AJ8" s="8">
        <f>'Historic - uncorrected'!AI8</f>
        <v>24</v>
      </c>
      <c r="AK8" s="8">
        <f>'Historic - uncorrected'!AJ8</f>
        <v>19</v>
      </c>
      <c r="AL8" s="8">
        <f>'Historic - uncorrected'!AK8</f>
        <v>24</v>
      </c>
      <c r="AM8" s="8">
        <f>'Historic - uncorrected'!AL8</f>
        <v>17</v>
      </c>
    </row>
    <row r="9" spans="1:40" x14ac:dyDescent="0.25">
      <c r="A9" s="7"/>
      <c r="B9" s="19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</row>
    <row r="10" spans="1:40" x14ac:dyDescent="0.25">
      <c r="A10" s="7" t="s">
        <v>32</v>
      </c>
      <c r="B10" s="15">
        <f>AVERAGE($H10:AM10)</f>
        <v>43.10208333333334</v>
      </c>
      <c r="C10" s="9"/>
      <c r="D10" s="9"/>
      <c r="E10" s="9">
        <f>'Historic - uncorrected'!D10</f>
        <v>42.56666666666667</v>
      </c>
      <c r="F10" s="9">
        <f>'Historic - uncorrected'!E10</f>
        <v>37.65</v>
      </c>
      <c r="G10" s="9">
        <f>'Historic - uncorrected'!F10</f>
        <v>43.733333333333334</v>
      </c>
      <c r="H10" s="9">
        <f>'Historic - uncorrected'!G10</f>
        <v>39.916666666666671</v>
      </c>
      <c r="I10" s="9">
        <f>'Historic - uncorrected'!H10</f>
        <v>54.366666666666674</v>
      </c>
      <c r="J10" s="9">
        <f>'Historic - uncorrected'!I10</f>
        <v>42.783333333333331</v>
      </c>
      <c r="K10" s="9">
        <f>'Historic - uncorrected'!J10</f>
        <v>46</v>
      </c>
      <c r="L10" s="9">
        <f>'Historic - uncorrected'!K10</f>
        <v>42.7</v>
      </c>
      <c r="M10" s="9">
        <f>'Historic - uncorrected'!L10</f>
        <v>40.299999999999997</v>
      </c>
      <c r="N10" s="9">
        <f>'Historic - uncorrected'!M10</f>
        <v>44.5</v>
      </c>
      <c r="O10" s="9">
        <f>'Historic - uncorrected'!N10</f>
        <v>45</v>
      </c>
      <c r="P10" s="9">
        <f>'Historic - uncorrected'!O10</f>
        <v>45.6</v>
      </c>
      <c r="Q10" s="9">
        <f>'Historic - uncorrected'!P10</f>
        <v>48.5</v>
      </c>
      <c r="R10" s="9">
        <f>'Historic - uncorrected'!Q10</f>
        <v>48.1</v>
      </c>
      <c r="S10" s="9">
        <f>'Historic - uncorrected'!R10</f>
        <v>45</v>
      </c>
      <c r="T10" s="9">
        <f>'Historic - uncorrected'!S10</f>
        <v>43.7</v>
      </c>
      <c r="U10" s="9">
        <f>'Historic - uncorrected'!T10</f>
        <v>47.7</v>
      </c>
      <c r="V10" s="9">
        <f>'Historic - uncorrected'!U10</f>
        <v>37.9</v>
      </c>
      <c r="W10" s="9">
        <f>'Historic - uncorrected'!V10</f>
        <v>44.5</v>
      </c>
      <c r="X10" s="9">
        <f>'Historic - uncorrected'!W10</f>
        <v>34.1</v>
      </c>
      <c r="Y10" s="9">
        <f>'Historic - uncorrected'!X10</f>
        <v>44.25</v>
      </c>
      <c r="Z10" s="9">
        <f>'Historic - uncorrected'!Y10</f>
        <v>46.4</v>
      </c>
      <c r="AA10" s="9">
        <f>'Historic - uncorrected'!Z10</f>
        <v>46.7</v>
      </c>
      <c r="AB10" s="9">
        <f>'Historic - uncorrected'!AA10</f>
        <v>48.7</v>
      </c>
      <c r="AC10" s="9">
        <f>'Historic - uncorrected'!AB10</f>
        <v>55</v>
      </c>
      <c r="AD10" s="9">
        <f>'Historic - uncorrected'!AC10</f>
        <v>45</v>
      </c>
      <c r="AE10" s="9">
        <f>'Historic - uncorrected'!AD10</f>
        <v>39</v>
      </c>
      <c r="AF10" s="9">
        <f>'Historic - uncorrected'!AE10</f>
        <v>47.5</v>
      </c>
      <c r="AG10" s="9">
        <f>'Historic - uncorrected'!AF10</f>
        <v>45.4</v>
      </c>
      <c r="AH10" s="9">
        <f>'Historic - uncorrected'!AG10</f>
        <v>34.200000000000003</v>
      </c>
      <c r="AI10" s="9">
        <f>'Historic - uncorrected'!AH10</f>
        <v>39.5</v>
      </c>
      <c r="AJ10" s="9">
        <f>'Historic - uncorrected'!AI10</f>
        <v>44.5</v>
      </c>
      <c r="AK10" s="9">
        <f>'Historic - uncorrected'!AJ10</f>
        <v>41</v>
      </c>
      <c r="AL10" s="9">
        <f>'Historic - uncorrected'!AK10</f>
        <v>31.7</v>
      </c>
      <c r="AM10" s="9">
        <f>'Historic - uncorrected'!AL10</f>
        <v>19.75</v>
      </c>
    </row>
    <row r="11" spans="1:40" x14ac:dyDescent="0.25">
      <c r="A11" s="7" t="s">
        <v>33</v>
      </c>
      <c r="B11" s="18">
        <f>AVERAGE($H11:AM11)</f>
        <v>24.375</v>
      </c>
      <c r="C11" s="10"/>
      <c r="D11" s="10"/>
      <c r="E11" s="10">
        <f>'Historic - uncorrected'!D11</f>
        <v>18</v>
      </c>
      <c r="F11" s="10">
        <f>'Historic - uncorrected'!E11</f>
        <v>18</v>
      </c>
      <c r="G11" s="10">
        <f>'Historic - uncorrected'!F11</f>
        <v>19</v>
      </c>
      <c r="H11" s="10">
        <f>'Historic - uncorrected'!G11</f>
        <v>28</v>
      </c>
      <c r="I11" s="10">
        <f>'Historic - uncorrected'!H11</f>
        <v>28</v>
      </c>
      <c r="J11" s="10">
        <f>'Historic - uncorrected'!I11</f>
        <v>25</v>
      </c>
      <c r="K11" s="10">
        <f>'Historic - uncorrected'!J11</f>
        <v>31</v>
      </c>
      <c r="L11" s="10">
        <f>'Historic - uncorrected'!K11</f>
        <v>29</v>
      </c>
      <c r="M11" s="10">
        <f>'Historic - uncorrected'!L11</f>
        <v>24</v>
      </c>
      <c r="N11" s="10">
        <f>'Historic - uncorrected'!M11</f>
        <v>25</v>
      </c>
      <c r="O11" s="10">
        <f>'Historic - uncorrected'!N11</f>
        <v>20</v>
      </c>
      <c r="P11" s="10">
        <f>'Historic - uncorrected'!O11</f>
        <v>18</v>
      </c>
      <c r="Q11" s="10">
        <f>'Historic - uncorrected'!P11</f>
        <v>22</v>
      </c>
      <c r="R11" s="10">
        <f>'Historic - uncorrected'!Q11</f>
        <v>28</v>
      </c>
      <c r="S11" s="10">
        <f>'Historic - uncorrected'!R11</f>
        <v>24</v>
      </c>
      <c r="T11" s="10">
        <f>'Historic - uncorrected'!S11</f>
        <v>25</v>
      </c>
      <c r="U11" s="10">
        <f>'Historic - uncorrected'!T11</f>
        <v>28</v>
      </c>
      <c r="V11" s="10">
        <f>'Historic - uncorrected'!U11</f>
        <v>23</v>
      </c>
      <c r="W11" s="10">
        <f>'Historic - uncorrected'!V11</f>
        <v>28</v>
      </c>
      <c r="X11" s="10">
        <f>'Historic - uncorrected'!W11</f>
        <v>25</v>
      </c>
      <c r="Y11" s="10">
        <f>'Historic - uncorrected'!X11</f>
        <v>28</v>
      </c>
      <c r="Z11" s="10">
        <f>'Historic - uncorrected'!Y11</f>
        <v>32</v>
      </c>
      <c r="AA11" s="10">
        <f>'Historic - uncorrected'!Z11</f>
        <v>23</v>
      </c>
      <c r="AB11" s="10">
        <f>'Historic - uncorrected'!AA11</f>
        <v>29</v>
      </c>
      <c r="AC11" s="10">
        <f>'Historic - uncorrected'!AB11</f>
        <v>27</v>
      </c>
      <c r="AD11" s="10">
        <f>'Historic - uncorrected'!AC11</f>
        <v>20</v>
      </c>
      <c r="AE11" s="10">
        <f>'Historic - uncorrected'!AD11</f>
        <v>25</v>
      </c>
      <c r="AF11" s="10">
        <f>'Historic - uncorrected'!AE11</f>
        <v>29</v>
      </c>
      <c r="AG11" s="10">
        <f>'Historic - uncorrected'!AF11</f>
        <v>22</v>
      </c>
      <c r="AH11" s="10">
        <f>'Historic - uncorrected'!AG11</f>
        <v>18</v>
      </c>
      <c r="AI11" s="10">
        <f>'Historic - uncorrected'!AH11</f>
        <v>27</v>
      </c>
      <c r="AJ11" s="10">
        <f>'Historic - uncorrected'!AI11</f>
        <v>23</v>
      </c>
      <c r="AK11" s="10">
        <f>'Historic - uncorrected'!AJ11</f>
        <v>22</v>
      </c>
      <c r="AL11" s="10">
        <f>'Historic - uncorrected'!AK11</f>
        <v>14</v>
      </c>
      <c r="AM11" s="10">
        <f>'Historic - uncorrected'!AL11</f>
        <v>10</v>
      </c>
    </row>
    <row r="12" spans="1:40" x14ac:dyDescent="0.25">
      <c r="A12" s="11"/>
    </row>
    <row r="13" spans="1:40" ht="23.25" x14ac:dyDescent="0.25">
      <c r="A13" s="11"/>
      <c r="AN13" s="23" t="s">
        <v>176</v>
      </c>
    </row>
    <row r="14" spans="1:40" x14ac:dyDescent="0.25">
      <c r="A14" s="12" t="s">
        <v>34</v>
      </c>
      <c r="AN14" s="17"/>
    </row>
    <row r="15" spans="1:40" hidden="1" x14ac:dyDescent="0.25">
      <c r="A15" s="7" t="s">
        <v>35</v>
      </c>
      <c r="B15" s="15">
        <f>AVERAGE(F15:AM15)</f>
        <v>0</v>
      </c>
      <c r="C15" s="16">
        <v>0</v>
      </c>
      <c r="D15" s="16">
        <v>0</v>
      </c>
      <c r="E15" s="16">
        <f>IF('Historic - uncorrected'!D15&lt;0,"",'Historic - corrected'!$B$10/E$10*'Historic - uncorrected'!D15)</f>
        <v>0</v>
      </c>
      <c r="F15" s="16">
        <f>IF('Historic - uncorrected'!E15&lt;0,"",'Historic - corrected'!$B$10/F$10*'Historic - uncorrected'!E15)</f>
        <v>0</v>
      </c>
      <c r="G15" s="16">
        <f>IF('Historic - uncorrected'!F15&lt;0,"",'Historic - corrected'!$B$10/G$10*'Historic - uncorrected'!F15)</f>
        <v>0</v>
      </c>
      <c r="H15" s="16">
        <f>IF('Historic - uncorrected'!G15&lt;0,"",'Historic - corrected'!$B$10/H$10*'Historic - uncorrected'!G15)</f>
        <v>0</v>
      </c>
      <c r="I15" s="16">
        <f>IF('Historic - uncorrected'!H15&lt;0,"",'Historic - corrected'!$B$10/I$10*'Historic - uncorrected'!H15)</f>
        <v>0</v>
      </c>
      <c r="J15" s="16">
        <f>IF('Historic - uncorrected'!I15&lt;0,"",'Historic - corrected'!$B$10/J$10*'Historic - uncorrected'!I15)</f>
        <v>0</v>
      </c>
      <c r="K15" s="16">
        <f>IF('Historic - uncorrected'!J15&lt;0,"",'Historic - corrected'!$B$10/K$10*'Historic - uncorrected'!J15)</f>
        <v>0</v>
      </c>
      <c r="L15" s="16">
        <f>IF('Historic - uncorrected'!K15&lt;0,"",'Historic - corrected'!$B$10/L$10*'Historic - uncorrected'!K15)</f>
        <v>0</v>
      </c>
      <c r="M15" s="16">
        <f>IF('Historic - uncorrected'!L15&lt;0,"",'Historic - corrected'!$B$10/M$10*'Historic - uncorrected'!L15)</f>
        <v>0</v>
      </c>
      <c r="N15" s="16">
        <f>IF('Historic - uncorrected'!M15&lt;0,"",'Historic - corrected'!$B$10/N$10*'Historic - uncorrected'!M15)</f>
        <v>0</v>
      </c>
      <c r="O15" s="16">
        <f>IF('Historic - uncorrected'!N15&lt;0,"",'Historic - corrected'!$B$10/O$10*'Historic - uncorrected'!N15)</f>
        <v>0</v>
      </c>
      <c r="P15" s="16">
        <f>IF('Historic - uncorrected'!O15&lt;0,"",'Historic - corrected'!$B$10/P$10*'Historic - uncorrected'!O15)</f>
        <v>0</v>
      </c>
      <c r="Q15" s="16">
        <f>IF('Historic - uncorrected'!P15&lt;0,"",'Historic - corrected'!$B$10/Q$10*'Historic - uncorrected'!P15)</f>
        <v>0</v>
      </c>
      <c r="R15" s="16">
        <f>IF('Historic - uncorrected'!Q15&lt;0,"",'Historic - corrected'!$B$10/R$10*'Historic - uncorrected'!Q15)</f>
        <v>0</v>
      </c>
      <c r="S15" s="16">
        <f>IF('Historic - uncorrected'!R15&lt;0,"",'Historic - corrected'!$B$10/S$10*'Historic - uncorrected'!R15)</f>
        <v>0</v>
      </c>
      <c r="T15" s="16">
        <f>IF('Historic - uncorrected'!S15&lt;0,"",'Historic - corrected'!$B$10/T$10*'Historic - uncorrected'!S15)</f>
        <v>0</v>
      </c>
      <c r="U15" s="16">
        <f>IF('Historic - uncorrected'!T15&lt;0,"",'Historic - corrected'!$B$10/U$10*'Historic - uncorrected'!T15)</f>
        <v>0</v>
      </c>
      <c r="V15" s="16">
        <f>IF('Historic - uncorrected'!U15&lt;0,"",'Historic - corrected'!$B$10/V$10*'Historic - uncorrected'!U15)</f>
        <v>0</v>
      </c>
      <c r="W15" s="16">
        <f>IF('Historic - uncorrected'!V15&lt;0,"",'Historic - corrected'!$B$10/W$10*'Historic - uncorrected'!V15)</f>
        <v>0</v>
      </c>
      <c r="X15" s="16">
        <f>IF('Historic - uncorrected'!W15&lt;0,"",'Historic - corrected'!$B$10/X$10*'Historic - uncorrected'!W15)</f>
        <v>0</v>
      </c>
      <c r="Y15" s="16">
        <f>IF('Historic - uncorrected'!X15&lt;0,"",'Historic - corrected'!$B$10/Y$10*'Historic - uncorrected'!X15)</f>
        <v>0</v>
      </c>
      <c r="Z15" s="16">
        <f>IF('Historic - uncorrected'!Y15&lt;0,"",'Historic - corrected'!$B$10/Z$10*'Historic - uncorrected'!Y15)</f>
        <v>0</v>
      </c>
      <c r="AA15" s="16">
        <f>IF('Historic - uncorrected'!Z15&lt;0,"",'Historic - corrected'!$B$10/AA$10*'Historic - uncorrected'!Z15)</f>
        <v>0</v>
      </c>
      <c r="AB15" s="16">
        <f>IF('Historic - uncorrected'!AA15&lt;0,"",'Historic - corrected'!$B$10/AB$10*'Historic - uncorrected'!AA15)</f>
        <v>0</v>
      </c>
      <c r="AC15" s="16">
        <f>IF('Historic - uncorrected'!AB15&lt;0,"",'Historic - corrected'!$B$10/AC$10*'Historic - uncorrected'!AB15)</f>
        <v>0</v>
      </c>
      <c r="AD15" s="16">
        <f>IF('Historic - uncorrected'!AC15&lt;0,"",'Historic - corrected'!$B$10/AD$10*'Historic - uncorrected'!AC15)</f>
        <v>0</v>
      </c>
      <c r="AE15" s="16">
        <f>IF('Historic - uncorrected'!AD15&lt;0,"",'Historic - corrected'!$B$10/AE$10*'Historic - uncorrected'!AD15)</f>
        <v>0</v>
      </c>
      <c r="AF15" s="16">
        <f>IF('Historic - uncorrected'!AE15&lt;0,"",'Historic - corrected'!$B$10/AF$10*'Historic - uncorrected'!AE15)</f>
        <v>0</v>
      </c>
      <c r="AG15" s="16">
        <f>IF('Historic - uncorrected'!AF15&lt;0,"",'Historic - corrected'!$B$10/AG$10*'Historic - uncorrected'!AF15)</f>
        <v>0</v>
      </c>
      <c r="AH15" s="16">
        <f>IF('Historic - uncorrected'!AG15&lt;0,"",'Historic - corrected'!$B$10/AH$10*'Historic - uncorrected'!AG15)</f>
        <v>0</v>
      </c>
      <c r="AI15" s="16">
        <f>IF('Historic - uncorrected'!AH15&lt;0,"",'Historic - corrected'!$B$10/AI$10*'Historic - uncorrected'!AH15)</f>
        <v>0</v>
      </c>
      <c r="AJ15" s="16">
        <f>IF('Historic - uncorrected'!AI15&lt;0,"",'Historic - corrected'!$B$10/AJ$10*'Historic - uncorrected'!AI15)</f>
        <v>0</v>
      </c>
      <c r="AK15" s="16">
        <f>IF('Historic - uncorrected'!AJ15&lt;0,"",'Historic - corrected'!$B$10/AK$10*'Historic - uncorrected'!AJ15)</f>
        <v>0</v>
      </c>
      <c r="AL15" s="16">
        <f>IF('Historic - uncorrected'!AK15&lt;0,"",'Historic - corrected'!$B$10/AL$10*'Historic - uncorrected'!AK15)</f>
        <v>0</v>
      </c>
      <c r="AM15" s="16">
        <f>IF('Historic - uncorrected'!AL15&lt;0,"",'Historic - corrected'!$B$10/AM$10*'Historic - uncorrected'!AL15)</f>
        <v>0</v>
      </c>
      <c r="AN15" s="13">
        <f>COUNTIF(C15:AM15,"&lt;&gt;0")</f>
        <v>0</v>
      </c>
    </row>
    <row r="16" spans="1:40" hidden="1" x14ac:dyDescent="0.25">
      <c r="A16" s="7" t="s">
        <v>36</v>
      </c>
      <c r="B16" s="15">
        <f t="shared" ref="B16" si="0">AVERAGE(F16:AM16)</f>
        <v>0</v>
      </c>
      <c r="C16" s="16">
        <v>0</v>
      </c>
      <c r="D16" s="16">
        <v>0</v>
      </c>
      <c r="E16" s="16">
        <f>IF('Historic - uncorrected'!D16&lt;0,"",'Historic - corrected'!$B$10/E$10*'Historic - uncorrected'!D16)</f>
        <v>0</v>
      </c>
      <c r="F16" s="16">
        <f>IF('Historic - uncorrected'!E16&lt;0,"",'Historic - corrected'!$B$10/F$10*'Historic - uncorrected'!E16)</f>
        <v>0</v>
      </c>
      <c r="G16" s="16">
        <f>IF('Historic - uncorrected'!F16&lt;0,"",'Historic - corrected'!$B$10/G$10*'Historic - uncorrected'!F16)</f>
        <v>0</v>
      </c>
      <c r="H16" s="16">
        <f>IF('Historic - uncorrected'!G16&lt;0,"",'Historic - corrected'!$B$10/H$10*'Historic - uncorrected'!G16)</f>
        <v>0</v>
      </c>
      <c r="I16" s="16">
        <f>IF('Historic - uncorrected'!H16&lt;0,"",'Historic - corrected'!$B$10/I$10*'Historic - uncorrected'!H16)</f>
        <v>0</v>
      </c>
      <c r="J16" s="16">
        <f>IF('Historic - uncorrected'!I16&lt;0,"",'Historic - corrected'!$B$10/J$10*'Historic - uncorrected'!I16)</f>
        <v>0</v>
      </c>
      <c r="K16" s="16">
        <f>IF('Historic - uncorrected'!J16&lt;0,"",'Historic - corrected'!$B$10/K$10*'Historic - uncorrected'!J16)</f>
        <v>0</v>
      </c>
      <c r="L16" s="16">
        <f>IF('Historic - uncorrected'!K16&lt;0,"",'Historic - corrected'!$B$10/L$10*'Historic - uncorrected'!K16)</f>
        <v>0</v>
      </c>
      <c r="M16" s="16">
        <f>IF('Historic - uncorrected'!L16&lt;0,"",'Historic - corrected'!$B$10/M$10*'Historic - uncorrected'!L16)</f>
        <v>0</v>
      </c>
      <c r="N16" s="16">
        <f>IF('Historic - uncorrected'!M16&lt;0,"",'Historic - corrected'!$B$10/N$10*'Historic - uncorrected'!M16)</f>
        <v>0</v>
      </c>
      <c r="O16" s="16">
        <f>IF('Historic - uncorrected'!N16&lt;0,"",'Historic - corrected'!$B$10/O$10*'Historic - uncorrected'!N16)</f>
        <v>0</v>
      </c>
      <c r="P16" s="16">
        <f>IF('Historic - uncorrected'!O16&lt;0,"",'Historic - corrected'!$B$10/P$10*'Historic - uncorrected'!O16)</f>
        <v>0</v>
      </c>
      <c r="Q16" s="16">
        <f>IF('Historic - uncorrected'!P16&lt;0,"",'Historic - corrected'!$B$10/Q$10*'Historic - uncorrected'!P16)</f>
        <v>0</v>
      </c>
      <c r="R16" s="16">
        <f>IF('Historic - uncorrected'!Q16&lt;0,"",'Historic - corrected'!$B$10/R$10*'Historic - uncorrected'!Q16)</f>
        <v>0</v>
      </c>
      <c r="S16" s="16">
        <f>IF('Historic - uncorrected'!R16&lt;0,"",'Historic - corrected'!$B$10/S$10*'Historic - uncorrected'!R16)</f>
        <v>0</v>
      </c>
      <c r="T16" s="16">
        <f>IF('Historic - uncorrected'!S16&lt;0,"",'Historic - corrected'!$B$10/T$10*'Historic - uncorrected'!S16)</f>
        <v>0</v>
      </c>
      <c r="U16" s="16">
        <f>IF('Historic - uncorrected'!T16&lt;0,"",'Historic - corrected'!$B$10/U$10*'Historic - uncorrected'!T16)</f>
        <v>0</v>
      </c>
      <c r="V16" s="16">
        <f>IF('Historic - uncorrected'!U16&lt;0,"",'Historic - corrected'!$B$10/V$10*'Historic - uncorrected'!U16)</f>
        <v>0</v>
      </c>
      <c r="W16" s="16">
        <f>IF('Historic - uncorrected'!V16&lt;0,"",'Historic - corrected'!$B$10/W$10*'Historic - uncorrected'!V16)</f>
        <v>0</v>
      </c>
      <c r="X16" s="16">
        <f>IF('Historic - uncorrected'!W16&lt;0,"",'Historic - corrected'!$B$10/X$10*'Historic - uncorrected'!W16)</f>
        <v>0</v>
      </c>
      <c r="Y16" s="16">
        <f>IF('Historic - uncorrected'!X16&lt;0,"",'Historic - corrected'!$B$10/Y$10*'Historic - uncorrected'!X16)</f>
        <v>0</v>
      </c>
      <c r="Z16" s="16">
        <f>IF('Historic - uncorrected'!Y16&lt;0,"",'Historic - corrected'!$B$10/Z$10*'Historic - uncorrected'!Y16)</f>
        <v>0</v>
      </c>
      <c r="AA16" s="16">
        <f>IF('Historic - uncorrected'!Z16&lt;0,"",'Historic - corrected'!$B$10/AA$10*'Historic - uncorrected'!Z16)</f>
        <v>0</v>
      </c>
      <c r="AB16" s="16">
        <f>IF('Historic - uncorrected'!AA16&lt;0,"",'Historic - corrected'!$B$10/AB$10*'Historic - uncorrected'!AA16)</f>
        <v>0</v>
      </c>
      <c r="AC16" s="16">
        <f>IF('Historic - uncorrected'!AB16&lt;0,"",'Historic - corrected'!$B$10/AC$10*'Historic - uncorrected'!AB16)</f>
        <v>0</v>
      </c>
      <c r="AD16" s="16">
        <f>IF('Historic - uncorrected'!AC16&lt;0,"",'Historic - corrected'!$B$10/AD$10*'Historic - uncorrected'!AC16)</f>
        <v>0</v>
      </c>
      <c r="AE16" s="16">
        <f>IF('Historic - uncorrected'!AD16&lt;0,"",'Historic - corrected'!$B$10/AE$10*'Historic - uncorrected'!AD16)</f>
        <v>0</v>
      </c>
      <c r="AF16" s="16">
        <f>IF('Historic - uncorrected'!AE16&lt;0,"",'Historic - corrected'!$B$10/AF$10*'Historic - uncorrected'!AE16)</f>
        <v>0</v>
      </c>
      <c r="AG16" s="16">
        <f>IF('Historic - uncorrected'!AF16&lt;0,"",'Historic - corrected'!$B$10/AG$10*'Historic - uncorrected'!AF16)</f>
        <v>0</v>
      </c>
      <c r="AH16" s="16">
        <f>IF('Historic - uncorrected'!AG16&lt;0,"",'Historic - corrected'!$B$10/AH$10*'Historic - uncorrected'!AG16)</f>
        <v>0</v>
      </c>
      <c r="AI16" s="16">
        <f>IF('Historic - uncorrected'!AH16&lt;0,"",'Historic - corrected'!$B$10/AI$10*'Historic - uncorrected'!AH16)</f>
        <v>0</v>
      </c>
      <c r="AJ16" s="16">
        <f>IF('Historic - uncorrected'!AI16&lt;0,"",'Historic - corrected'!$B$10/AJ$10*'Historic - uncorrected'!AI16)</f>
        <v>0</v>
      </c>
      <c r="AK16" s="16">
        <f>IF('Historic - uncorrected'!AJ16&lt;0,"",'Historic - corrected'!$B$10/AK$10*'Historic - uncorrected'!AJ16)</f>
        <v>0</v>
      </c>
      <c r="AL16" s="16">
        <f>IF('Historic - uncorrected'!AK16&lt;0,"",'Historic - corrected'!$B$10/AL$10*'Historic - uncorrected'!AK16)</f>
        <v>0</v>
      </c>
      <c r="AM16" s="16">
        <f>IF('Historic - uncorrected'!AL16&lt;0,"",'Historic - corrected'!$B$10/AM$10*'Historic - uncorrected'!AL16)</f>
        <v>0</v>
      </c>
      <c r="AN16" s="13">
        <f t="shared" ref="AN16:AN79" si="1">COUNTIF(C16:AM16,"&lt;&gt;0")</f>
        <v>0</v>
      </c>
    </row>
    <row r="17" spans="1:40" x14ac:dyDescent="0.25">
      <c r="A17" s="7" t="s">
        <v>37</v>
      </c>
      <c r="B17" s="15">
        <f t="shared" ref="B17:B80" si="2">AVERAGE(E17:AM17)</f>
        <v>0.36372567930250288</v>
      </c>
      <c r="C17" s="16">
        <v>0</v>
      </c>
      <c r="D17" s="16">
        <v>0</v>
      </c>
      <c r="E17" s="16">
        <f>IF('Historic - uncorrected'!D17&lt;0,"",'Historic - corrected'!$B$10/E$10*'Historic - uncorrected'!D17)</f>
        <v>0</v>
      </c>
      <c r="F17" s="16">
        <f>IF('Historic - uncorrected'!E17&lt;0,"",'Historic - corrected'!$B$10/F$10*'Historic - uncorrected'!E17)</f>
        <v>0</v>
      </c>
      <c r="G17" s="16">
        <f>IF('Historic - uncorrected'!F17&lt;0,"",'Historic - corrected'!$B$10/G$10*'Historic - uncorrected'!F17)</f>
        <v>11.826791158536587</v>
      </c>
      <c r="H17" s="16">
        <f>IF('Historic - uncorrected'!G17&lt;0,"",'Historic - corrected'!$B$10/H$10*'Historic - uncorrected'!G17)</f>
        <v>0</v>
      </c>
      <c r="I17" s="16">
        <f>IF('Historic - uncorrected'!H17&lt;0,"",'Historic - corrected'!$B$10/I$10*'Historic - uncorrected'!H17)</f>
        <v>0</v>
      </c>
      <c r="J17" s="16">
        <f>IF('Historic - uncorrected'!I17&lt;0,"",'Historic - corrected'!$B$10/J$10*'Historic - uncorrected'!I17)</f>
        <v>0</v>
      </c>
      <c r="K17" s="16">
        <f>IF('Historic - uncorrected'!J17&lt;0,"",'Historic - corrected'!$B$10/K$10*'Historic - uncorrected'!J17)</f>
        <v>0</v>
      </c>
      <c r="L17" s="16">
        <f>IF('Historic - uncorrected'!K17&lt;0,"",'Historic - corrected'!$B$10/L$10*'Historic - uncorrected'!K17)</f>
        <v>0</v>
      </c>
      <c r="M17" s="16">
        <f>IF('Historic - uncorrected'!L17&lt;0,"",'Historic - corrected'!$B$10/M$10*'Historic - uncorrected'!L17)</f>
        <v>0</v>
      </c>
      <c r="N17" s="16">
        <f>IF('Historic - uncorrected'!M17&lt;0,"",'Historic - corrected'!$B$10/N$10*'Historic - uncorrected'!M17)</f>
        <v>0</v>
      </c>
      <c r="O17" s="16">
        <f>IF('Historic - uncorrected'!N17&lt;0,"",'Historic - corrected'!$B$10/O$10*'Historic - uncorrected'!N17)</f>
        <v>0</v>
      </c>
      <c r="P17" s="16">
        <f>IF('Historic - uncorrected'!O17&lt;0,"",'Historic - corrected'!$B$10/P$10*'Historic - uncorrected'!O17)</f>
        <v>0</v>
      </c>
      <c r="Q17" s="16">
        <f>IF('Historic - uncorrected'!P17&lt;0,"",'Historic - corrected'!$B$10/Q$10*'Historic - uncorrected'!P17)</f>
        <v>0</v>
      </c>
      <c r="R17" s="16">
        <f>IF('Historic - uncorrected'!Q17&lt;0,"",'Historic - corrected'!$B$10/R$10*'Historic - uncorrected'!Q17)</f>
        <v>0</v>
      </c>
      <c r="S17" s="16">
        <f>IF('Historic - uncorrected'!R17&lt;0,"",'Historic - corrected'!$B$10/S$10*'Historic - uncorrected'!R17)</f>
        <v>0</v>
      </c>
      <c r="T17" s="16">
        <f>IF('Historic - uncorrected'!S17&lt;0,"",'Historic - corrected'!$B$10/T$10*'Historic - uncorrected'!S17)</f>
        <v>0</v>
      </c>
      <c r="U17" s="16">
        <f>IF('Historic - uncorrected'!T17&lt;0,"",'Historic - corrected'!$B$10/U$10*'Historic - uncorrected'!T17)</f>
        <v>0.90360761705101333</v>
      </c>
      <c r="V17" s="16">
        <f>IF('Historic - uncorrected'!U17&lt;0,"",'Historic - corrected'!$B$10/V$10*'Historic - uncorrected'!U17)</f>
        <v>0</v>
      </c>
      <c r="W17" s="16">
        <f>IF('Historic - uncorrected'!V17&lt;0,"",'Historic - corrected'!$B$10/W$10*'Historic - uncorrected'!V17)</f>
        <v>0</v>
      </c>
      <c r="X17" s="16">
        <f>IF('Historic - uncorrected'!W17&lt;0,"",'Historic - corrected'!$B$10/X$10*'Historic - uncorrected'!W17)</f>
        <v>0</v>
      </c>
      <c r="Y17" s="16">
        <f>IF('Historic - uncorrected'!X17&lt;0,"",'Historic - corrected'!$B$10/Y$10*'Historic - uncorrected'!X17)</f>
        <v>0</v>
      </c>
      <c r="Z17" s="16">
        <f>IF('Historic - uncorrected'!Y17&lt;0,"",'Historic - corrected'!$B$10/Z$10*'Historic - uncorrected'!Y17)</f>
        <v>0</v>
      </c>
      <c r="AA17" s="16">
        <f>IF('Historic - uncorrected'!Z17&lt;0,"",'Historic - corrected'!$B$10/AA$10*'Historic - uncorrected'!Z17)</f>
        <v>0</v>
      </c>
      <c r="AB17" s="16">
        <f>IF('Historic - uncorrected'!AA17&lt;0,"",'Historic - corrected'!$B$10/AB$10*'Historic - uncorrected'!AA17)</f>
        <v>0</v>
      </c>
      <c r="AC17" s="16">
        <f>IF('Historic - uncorrected'!AB17&lt;0,"",'Historic - corrected'!$B$10/AC$10*'Historic - uncorrected'!AB17)</f>
        <v>0</v>
      </c>
      <c r="AD17" s="16">
        <f>IF('Historic - uncorrected'!AC17&lt;0,"",'Historic - corrected'!$B$10/AD$10*'Historic - uncorrected'!AC17)</f>
        <v>0</v>
      </c>
      <c r="AE17" s="16">
        <f>IF('Historic - uncorrected'!AD17&lt;0,"",'Historic - corrected'!$B$10/AE$10*'Historic - uncorrected'!AD17)</f>
        <v>0</v>
      </c>
      <c r="AF17" s="16">
        <f>IF('Historic - uncorrected'!AE17&lt;0,"",'Historic - corrected'!$B$10/AF$10*'Historic - uncorrected'!AE17)</f>
        <v>0</v>
      </c>
      <c r="AG17" s="16">
        <f>IF('Historic - uncorrected'!AF17&lt;0,"",'Historic - corrected'!$B$10/AG$10*'Historic - uncorrected'!AF17)</f>
        <v>0</v>
      </c>
      <c r="AH17" s="16">
        <f>IF('Historic - uncorrected'!AG17&lt;0,"",'Historic - corrected'!$B$10/AH$10*'Historic - uncorrected'!AG17)</f>
        <v>0</v>
      </c>
      <c r="AI17" s="16">
        <f>IF('Historic - uncorrected'!AH17&lt;0,"",'Historic - corrected'!$B$10/AI$10*'Historic - uncorrected'!AH17)</f>
        <v>0</v>
      </c>
      <c r="AJ17" s="16">
        <f>IF('Historic - uncorrected'!AI17&lt;0,"",'Historic - corrected'!$B$10/AJ$10*'Historic - uncorrected'!AI17)</f>
        <v>0</v>
      </c>
      <c r="AK17" s="16">
        <f>IF('Historic - uncorrected'!AJ17&lt;0,"",'Historic - corrected'!$B$10/AK$10*'Historic - uncorrected'!AJ17)</f>
        <v>0</v>
      </c>
      <c r="AL17" s="16">
        <f>IF('Historic - uncorrected'!AK17&lt;0,"",'Historic - corrected'!$B$10/AL$10*'Historic - uncorrected'!AK17)</f>
        <v>0</v>
      </c>
      <c r="AM17" s="16">
        <f>IF('Historic - uncorrected'!AL17&lt;0,"",'Historic - corrected'!$B$10/AM$10*'Historic - uncorrected'!AL17)</f>
        <v>0</v>
      </c>
      <c r="AN17" s="13">
        <f>COUNTIF(C17:AM17,"&gt;0")</f>
        <v>2</v>
      </c>
    </row>
    <row r="18" spans="1:40" x14ac:dyDescent="0.25">
      <c r="A18" s="7" t="s">
        <v>38</v>
      </c>
      <c r="B18" s="15">
        <f t="shared" si="2"/>
        <v>199.74975558065299</v>
      </c>
      <c r="C18" s="16">
        <v>0</v>
      </c>
      <c r="D18" s="16">
        <v>0</v>
      </c>
      <c r="E18" s="16">
        <f>IF('Historic - uncorrected'!D18&lt;0,"",'Historic - corrected'!$B$10/E$10*'Historic - uncorrected'!D18)</f>
        <v>0</v>
      </c>
      <c r="F18" s="16">
        <f>IF('Historic - uncorrected'!E18&lt;0,"",'Historic - corrected'!$B$10/F$10*'Historic - uncorrected'!E18)</f>
        <v>0</v>
      </c>
      <c r="G18" s="16">
        <f>IF('Historic - uncorrected'!F18&lt;0,"",'Historic - corrected'!$B$10/G$10*'Historic - uncorrected'!F18)</f>
        <v>2033.222513338415</v>
      </c>
      <c r="H18" s="16">
        <f>IF('Historic - uncorrected'!G18&lt;0,"",'Historic - corrected'!$B$10/H$10*'Historic - uncorrected'!G18)</f>
        <v>0</v>
      </c>
      <c r="I18" s="16" t="str">
        <f>IF('Historic - uncorrected'!H18&lt;0,"",'Historic - corrected'!$B$10/I$10*'Historic - uncorrected'!H18)</f>
        <v/>
      </c>
      <c r="J18" s="16">
        <f>IF('Historic - uncorrected'!I18&lt;0,"",'Historic - corrected'!$B$10/J$10*'Historic - uncorrected'!I18)</f>
        <v>1.007450331125828</v>
      </c>
      <c r="K18" s="16">
        <f>IF('Historic - uncorrected'!J18&lt;0,"",'Historic - corrected'!$B$10/K$10*'Historic - uncorrected'!J18)</f>
        <v>5.6220108695652184</v>
      </c>
      <c r="L18" s="16">
        <f>IF('Historic - uncorrected'!K18&lt;0,"",'Historic - corrected'!$B$10/L$10*'Historic - uncorrected'!K18)</f>
        <v>487.54815573770497</v>
      </c>
      <c r="M18" s="16">
        <f>IF('Historic - uncorrected'!L18&lt;0,"",'Historic - corrected'!$B$10/M$10*'Historic - uncorrected'!L18)</f>
        <v>37.433571133167916</v>
      </c>
      <c r="N18" s="16">
        <f>IF('Historic - uncorrected'!M18&lt;0,"",'Historic - corrected'!$B$10/N$10*'Historic - uncorrected'!M18)</f>
        <v>526.91086142322104</v>
      </c>
      <c r="O18" s="16">
        <f>IF('Historic - uncorrected'!N18&lt;0,"",'Historic - corrected'!$B$10/O$10*'Historic - uncorrected'!N18)</f>
        <v>88.119814814814831</v>
      </c>
      <c r="P18" s="16">
        <f>IF('Historic - uncorrected'!O18&lt;0,"",'Historic - corrected'!$B$10/P$10*'Historic - uncorrected'!O18)</f>
        <v>22.685307017543863</v>
      </c>
      <c r="Q18" s="16">
        <f>IF('Historic - uncorrected'!P18&lt;0,"",'Historic - corrected'!$B$10/Q$10*'Historic - uncorrected'!P18)</f>
        <v>0.88870274914089364</v>
      </c>
      <c r="R18" s="16">
        <f>IF('Historic - uncorrected'!Q18&lt;0,"",'Historic - corrected'!$B$10/R$10*'Historic - uncorrected'!Q18)</f>
        <v>0</v>
      </c>
      <c r="S18" s="16">
        <f>IF('Historic - uncorrected'!R18&lt;0,"",'Historic - corrected'!$B$10/S$10*'Historic - uncorrected'!R18)</f>
        <v>71.836805555555571</v>
      </c>
      <c r="T18" s="16">
        <f>IF('Historic - uncorrected'!S18&lt;0,"",'Historic - corrected'!$B$10/T$10*'Historic - uncorrected'!S18)</f>
        <v>35.507437070938217</v>
      </c>
      <c r="U18" s="16">
        <f>IF('Historic - uncorrected'!T18&lt;0,"",'Historic - corrected'!$B$10/U$10*'Historic - uncorrected'!T18)</f>
        <v>78.613862683438157</v>
      </c>
      <c r="V18" s="16">
        <f>IF('Historic - uncorrected'!U18&lt;0,"",'Historic - corrected'!$B$10/V$10*'Historic - uncorrected'!U18)</f>
        <v>0</v>
      </c>
      <c r="W18" s="16">
        <f>IF('Historic - uncorrected'!V18&lt;0,"",'Historic - corrected'!$B$10/W$10*'Historic - uncorrected'!V18)</f>
        <v>0</v>
      </c>
      <c r="X18" s="16">
        <f>IF('Historic - uncorrected'!W18&lt;0,"",'Historic - corrected'!$B$10/X$10*'Historic - uncorrected'!W18)</f>
        <v>24.015823558162271</v>
      </c>
      <c r="Y18" s="16">
        <f>IF('Historic - uncorrected'!X18&lt;0,"",'Historic - corrected'!$B$10/Y$10*'Historic - uncorrected'!X18)</f>
        <v>127.60164783427498</v>
      </c>
      <c r="Z18" s="16">
        <f>IF('Historic - uncorrected'!Y18&lt;0,"",'Historic - corrected'!$B$10/Z$10*'Historic - uncorrected'!Y18)</f>
        <v>1264.2658494971267</v>
      </c>
      <c r="AA18" s="16">
        <f>IF('Historic - uncorrected'!Z18&lt;0,"",'Historic - corrected'!$B$10/AA$10*'Historic - uncorrected'!Z18)</f>
        <v>455.01771056388299</v>
      </c>
      <c r="AB18" s="16">
        <f>IF('Historic - uncorrected'!AA18&lt;0,"",'Historic - corrected'!$B$10/AB$10*'Historic - uncorrected'!AA18)</f>
        <v>1231.10878678987</v>
      </c>
      <c r="AC18" s="16">
        <f>IF('Historic - uncorrected'!AB18&lt;0,"",'Historic - corrected'!$B$10/AC$10*'Historic - uncorrected'!AB18)</f>
        <v>24.293901515151518</v>
      </c>
      <c r="AD18" s="16">
        <f>IF('Historic - uncorrected'!AC18&lt;0,"",'Historic - corrected'!$B$10/AD$10*'Historic - uncorrected'!AC18)</f>
        <v>0</v>
      </c>
      <c r="AE18" s="16">
        <f>IF('Historic - uncorrected'!AD18&lt;0,"",'Historic - corrected'!$B$10/AE$10*'Historic - uncorrected'!AD18)</f>
        <v>127.09588675213678</v>
      </c>
      <c r="AF18" s="16">
        <f>IF('Historic - uncorrected'!AE18&lt;0,"",'Historic - corrected'!$B$10/AF$10*'Historic - uncorrected'!AE18)</f>
        <v>113.42653508771932</v>
      </c>
      <c r="AG18" s="16">
        <f>IF('Historic - uncorrected'!AF18&lt;0,"",'Historic - corrected'!$B$10/AG$10*'Historic - uncorrected'!AF18)</f>
        <v>34.177863436123353</v>
      </c>
      <c r="AH18" s="16">
        <f>IF('Historic - uncorrected'!AG18&lt;0,"",'Historic - corrected'!$B$10/AH$10*'Historic - uncorrected'!AG18)</f>
        <v>0</v>
      </c>
      <c r="AI18" s="16">
        <f>IF('Historic - uncorrected'!AH18&lt;0,"",'Historic - corrected'!$B$10/AI$10*'Historic - uncorrected'!AH18)</f>
        <v>1.0911919831223631</v>
      </c>
      <c r="AJ18" s="16">
        <f>IF('Historic - uncorrected'!AI18&lt;0,"",'Historic - corrected'!$B$10/AJ$10*'Historic - uncorrected'!AI18)</f>
        <v>0</v>
      </c>
      <c r="AK18" s="16">
        <f>IF('Historic - uncorrected'!AJ18&lt;0,"",'Historic - corrected'!$B$10/AK$10*'Historic - uncorrected'!AJ18)</f>
        <v>0</v>
      </c>
      <c r="AL18" s="16">
        <f>IF('Historic - uncorrected'!AK18&lt;0,"",'Historic - corrected'!$B$10/AL$10*'Historic - uncorrected'!AK18)</f>
        <v>0</v>
      </c>
      <c r="AM18" s="16">
        <f>IF('Historic - uncorrected'!AL18&lt;0,"",'Historic - corrected'!$B$10/AM$10*'Historic - uncorrected'!AL18)</f>
        <v>0</v>
      </c>
      <c r="AN18" s="13">
        <f>COUNTIF(C18:AM18,"&gt;0")</f>
        <v>22</v>
      </c>
    </row>
    <row r="19" spans="1:40" hidden="1" x14ac:dyDescent="0.25">
      <c r="A19" s="7" t="s">
        <v>39</v>
      </c>
      <c r="B19" s="15">
        <f t="shared" si="2"/>
        <v>0</v>
      </c>
      <c r="C19" s="16">
        <v>0</v>
      </c>
      <c r="D19" s="16">
        <v>0</v>
      </c>
      <c r="E19" s="16">
        <f>IF('Historic - uncorrected'!D19&lt;0,"",'Historic - corrected'!$B$10/E$10*'Historic - uncorrected'!D19)</f>
        <v>0</v>
      </c>
      <c r="F19" s="16">
        <f>IF('Historic - uncorrected'!E19&lt;0,"",'Historic - corrected'!$B$10/F$10*'Historic - uncorrected'!E19)</f>
        <v>0</v>
      </c>
      <c r="G19" s="16">
        <f>IF('Historic - uncorrected'!F19&lt;0,"",'Historic - corrected'!$B$10/G$10*'Historic - uncorrected'!F19)</f>
        <v>0</v>
      </c>
      <c r="H19" s="16">
        <f>IF('Historic - uncorrected'!G19&lt;0,"",'Historic - corrected'!$B$10/H$10*'Historic - uncorrected'!G19)</f>
        <v>0</v>
      </c>
      <c r="I19" s="16">
        <f>IF('Historic - uncorrected'!H19&lt;0,"",'Historic - corrected'!$B$10/I$10*'Historic - uncorrected'!H19)</f>
        <v>0</v>
      </c>
      <c r="J19" s="16">
        <f>IF('Historic - uncorrected'!I19&lt;0,"",'Historic - corrected'!$B$10/J$10*'Historic - uncorrected'!I19)</f>
        <v>0</v>
      </c>
      <c r="K19" s="16">
        <f>IF('Historic - uncorrected'!J19&lt;0,"",'Historic - corrected'!$B$10/K$10*'Historic - uncorrected'!J19)</f>
        <v>0</v>
      </c>
      <c r="L19" s="16">
        <f>IF('Historic - uncorrected'!K19&lt;0,"",'Historic - corrected'!$B$10/L$10*'Historic - uncorrected'!K19)</f>
        <v>0</v>
      </c>
      <c r="M19" s="16">
        <f>IF('Historic - uncorrected'!L19&lt;0,"",'Historic - corrected'!$B$10/M$10*'Historic - uncorrected'!L19)</f>
        <v>0</v>
      </c>
      <c r="N19" s="16">
        <f>IF('Historic - uncorrected'!M19&lt;0,"",'Historic - corrected'!$B$10/N$10*'Historic - uncorrected'!M19)</f>
        <v>0</v>
      </c>
      <c r="O19" s="16">
        <f>IF('Historic - uncorrected'!N19&lt;0,"",'Historic - corrected'!$B$10/O$10*'Historic - uncorrected'!N19)</f>
        <v>0</v>
      </c>
      <c r="P19" s="16">
        <f>IF('Historic - uncorrected'!O19&lt;0,"",'Historic - corrected'!$B$10/P$10*'Historic - uncorrected'!O19)</f>
        <v>0</v>
      </c>
      <c r="Q19" s="16">
        <f>IF('Historic - uncorrected'!P19&lt;0,"",'Historic - corrected'!$B$10/Q$10*'Historic - uncorrected'!P19)</f>
        <v>0</v>
      </c>
      <c r="R19" s="16">
        <f>IF('Historic - uncorrected'!Q19&lt;0,"",'Historic - corrected'!$B$10/R$10*'Historic - uncorrected'!Q19)</f>
        <v>0</v>
      </c>
      <c r="S19" s="16">
        <f>IF('Historic - uncorrected'!R19&lt;0,"",'Historic - corrected'!$B$10/S$10*'Historic - uncorrected'!R19)</f>
        <v>0</v>
      </c>
      <c r="T19" s="16">
        <f>IF('Historic - uncorrected'!S19&lt;0,"",'Historic - corrected'!$B$10/T$10*'Historic - uncorrected'!S19)</f>
        <v>0</v>
      </c>
      <c r="U19" s="16">
        <f>IF('Historic - uncorrected'!T19&lt;0,"",'Historic - corrected'!$B$10/U$10*'Historic - uncorrected'!T19)</f>
        <v>0</v>
      </c>
      <c r="V19" s="16">
        <f>IF('Historic - uncorrected'!U19&lt;0,"",'Historic - corrected'!$B$10/V$10*'Historic - uncorrected'!U19)</f>
        <v>0</v>
      </c>
      <c r="W19" s="16">
        <f>IF('Historic - uncorrected'!V19&lt;0,"",'Historic - corrected'!$B$10/W$10*'Historic - uncorrected'!V19)</f>
        <v>0</v>
      </c>
      <c r="X19" s="16">
        <f>IF('Historic - uncorrected'!W19&lt;0,"",'Historic - corrected'!$B$10/X$10*'Historic - uncorrected'!W19)</f>
        <v>0</v>
      </c>
      <c r="Y19" s="16">
        <f>IF('Historic - uncorrected'!X19&lt;0,"",'Historic - corrected'!$B$10/Y$10*'Historic - uncorrected'!X19)</f>
        <v>0</v>
      </c>
      <c r="Z19" s="16">
        <f>IF('Historic - uncorrected'!Y19&lt;0,"",'Historic - corrected'!$B$10/Z$10*'Historic - uncorrected'!Y19)</f>
        <v>0</v>
      </c>
      <c r="AA19" s="16">
        <f>IF('Historic - uncorrected'!Z19&lt;0,"",'Historic - corrected'!$B$10/AA$10*'Historic - uncorrected'!Z19)</f>
        <v>0</v>
      </c>
      <c r="AB19" s="16">
        <f>IF('Historic - uncorrected'!AA19&lt;0,"",'Historic - corrected'!$B$10/AB$10*'Historic - uncorrected'!AA19)</f>
        <v>0</v>
      </c>
      <c r="AC19" s="16">
        <f>IF('Historic - uncorrected'!AB19&lt;0,"",'Historic - corrected'!$B$10/AC$10*'Historic - uncorrected'!AB19)</f>
        <v>0</v>
      </c>
      <c r="AD19" s="16">
        <f>IF('Historic - uncorrected'!AC19&lt;0,"",'Historic - corrected'!$B$10/AD$10*'Historic - uncorrected'!AC19)</f>
        <v>0</v>
      </c>
      <c r="AE19" s="16">
        <f>IF('Historic - uncorrected'!AD19&lt;0,"",'Historic - corrected'!$B$10/AE$10*'Historic - uncorrected'!AD19)</f>
        <v>0</v>
      </c>
      <c r="AF19" s="16">
        <f>IF('Historic - uncorrected'!AE19&lt;0,"",'Historic - corrected'!$B$10/AF$10*'Historic - uncorrected'!AE19)</f>
        <v>0</v>
      </c>
      <c r="AG19" s="16">
        <f>IF('Historic - uncorrected'!AF19&lt;0,"",'Historic - corrected'!$B$10/AG$10*'Historic - uncorrected'!AF19)</f>
        <v>0</v>
      </c>
      <c r="AH19" s="16">
        <f>IF('Historic - uncorrected'!AG19&lt;0,"",'Historic - corrected'!$B$10/AH$10*'Historic - uncorrected'!AG19)</f>
        <v>0</v>
      </c>
      <c r="AI19" s="16">
        <f>IF('Historic - uncorrected'!AH19&lt;0,"",'Historic - corrected'!$B$10/AI$10*'Historic - uncorrected'!AH19)</f>
        <v>0</v>
      </c>
      <c r="AJ19" s="16">
        <f>IF('Historic - uncorrected'!AI19&lt;0,"",'Historic - corrected'!$B$10/AJ$10*'Historic - uncorrected'!AI19)</f>
        <v>0</v>
      </c>
      <c r="AK19" s="16">
        <f>IF('Historic - uncorrected'!AJ19&lt;0,"",'Historic - corrected'!$B$10/AK$10*'Historic - uncorrected'!AJ19)</f>
        <v>0</v>
      </c>
      <c r="AL19" s="16">
        <f>IF('Historic - uncorrected'!AK19&lt;0,"",'Historic - corrected'!$B$10/AL$10*'Historic - uncorrected'!AK19)</f>
        <v>0</v>
      </c>
      <c r="AM19" s="16">
        <f>IF('Historic - uncorrected'!AL19&lt;0,"",'Historic - corrected'!$B$10/AM$10*'Historic - uncorrected'!AL19)</f>
        <v>0</v>
      </c>
      <c r="AN19" s="13">
        <f t="shared" si="1"/>
        <v>0</v>
      </c>
    </row>
    <row r="20" spans="1:40" x14ac:dyDescent="0.25">
      <c r="A20" s="7" t="s">
        <v>40</v>
      </c>
      <c r="B20" s="15">
        <f t="shared" si="2"/>
        <v>8.4477079703832771</v>
      </c>
      <c r="C20" s="16">
        <v>0</v>
      </c>
      <c r="D20" s="16">
        <v>0</v>
      </c>
      <c r="E20" s="16">
        <f>IF('Historic - uncorrected'!D20&lt;0,"",'Historic - corrected'!$B$10/E$10*'Historic - uncorrected'!D20)</f>
        <v>0</v>
      </c>
      <c r="F20" s="16">
        <f>IF('Historic - uncorrected'!E20&lt;0,"",'Historic - corrected'!$B$10/F$10*'Historic - uncorrected'!E20)</f>
        <v>0</v>
      </c>
      <c r="G20" s="16">
        <f>IF('Historic - uncorrected'!F20&lt;0,"",'Historic - corrected'!$B$10/G$10*'Historic - uncorrected'!F20)</f>
        <v>295.66977896341467</v>
      </c>
      <c r="H20" s="16">
        <f>IF('Historic - uncorrected'!G20&lt;0,"",'Historic - corrected'!$B$10/H$10*'Historic - uncorrected'!G20)</f>
        <v>0</v>
      </c>
      <c r="I20" s="16">
        <f>IF('Historic - uncorrected'!H20&lt;0,"",'Historic - corrected'!$B$10/I$10*'Historic - uncorrected'!H20)</f>
        <v>0</v>
      </c>
      <c r="J20" s="16">
        <f>IF('Historic - uncorrected'!I20&lt;0,"",'Historic - corrected'!$B$10/J$10*'Historic - uncorrected'!I20)</f>
        <v>0</v>
      </c>
      <c r="K20" s="16">
        <f>IF('Historic - uncorrected'!J20&lt;0,"",'Historic - corrected'!$B$10/K$10*'Historic - uncorrected'!J20)</f>
        <v>0</v>
      </c>
      <c r="L20" s="16">
        <f>IF('Historic - uncorrected'!K20&lt;0,"",'Historic - corrected'!$B$10/L$10*'Historic - uncorrected'!K20)</f>
        <v>0</v>
      </c>
      <c r="M20" s="16">
        <f>IF('Historic - uncorrected'!L20&lt;0,"",'Historic - corrected'!$B$10/M$10*'Historic - uncorrected'!L20)</f>
        <v>0</v>
      </c>
      <c r="N20" s="16">
        <f>IF('Historic - uncorrected'!M20&lt;0,"",'Historic - corrected'!$B$10/N$10*'Historic - uncorrected'!M20)</f>
        <v>0</v>
      </c>
      <c r="O20" s="16">
        <f>IF('Historic - uncorrected'!N20&lt;0,"",'Historic - corrected'!$B$10/O$10*'Historic - uncorrected'!N20)</f>
        <v>0</v>
      </c>
      <c r="P20" s="16">
        <f>IF('Historic - uncorrected'!O20&lt;0,"",'Historic - corrected'!$B$10/P$10*'Historic - uncorrected'!O20)</f>
        <v>0</v>
      </c>
      <c r="Q20" s="16">
        <f>IF('Historic - uncorrected'!P20&lt;0,"",'Historic - corrected'!$B$10/Q$10*'Historic - uncorrected'!P20)</f>
        <v>0</v>
      </c>
      <c r="R20" s="16">
        <f>IF('Historic - uncorrected'!Q20&lt;0,"",'Historic - corrected'!$B$10/R$10*'Historic - uncorrected'!Q20)</f>
        <v>0</v>
      </c>
      <c r="S20" s="16">
        <f>IF('Historic - uncorrected'!R20&lt;0,"",'Historic - corrected'!$B$10/S$10*'Historic - uncorrected'!R20)</f>
        <v>0</v>
      </c>
      <c r="T20" s="16">
        <f>IF('Historic - uncorrected'!S20&lt;0,"",'Historic - corrected'!$B$10/T$10*'Historic - uncorrected'!S20)</f>
        <v>0</v>
      </c>
      <c r="U20" s="16">
        <f>IF('Historic - uncorrected'!T20&lt;0,"",'Historic - corrected'!$B$10/U$10*'Historic - uncorrected'!T20)</f>
        <v>0</v>
      </c>
      <c r="V20" s="16">
        <f>IF('Historic - uncorrected'!U20&lt;0,"",'Historic - corrected'!$B$10/V$10*'Historic - uncorrected'!U20)</f>
        <v>0</v>
      </c>
      <c r="W20" s="16">
        <f>IF('Historic - uncorrected'!V20&lt;0,"",'Historic - corrected'!$B$10/W$10*'Historic - uncorrected'!V20)</f>
        <v>0</v>
      </c>
      <c r="X20" s="16">
        <f>IF('Historic - uncorrected'!W20&lt;0,"",'Historic - corrected'!$B$10/X$10*'Historic - uncorrected'!W20)</f>
        <v>0</v>
      </c>
      <c r="Y20" s="16">
        <f>IF('Historic - uncorrected'!X20&lt;0,"",'Historic - corrected'!$B$10/Y$10*'Historic - uncorrected'!X20)</f>
        <v>0</v>
      </c>
      <c r="Z20" s="16">
        <f>IF('Historic - uncorrected'!Y20&lt;0,"",'Historic - corrected'!$B$10/Z$10*'Historic - uncorrected'!Y20)</f>
        <v>0</v>
      </c>
      <c r="AA20" s="16">
        <f>IF('Historic - uncorrected'!Z20&lt;0,"",'Historic - corrected'!$B$10/AA$10*'Historic - uncorrected'!Z20)</f>
        <v>0</v>
      </c>
      <c r="AB20" s="16">
        <f>IF('Historic - uncorrected'!AA20&lt;0,"",'Historic - corrected'!$B$10/AB$10*'Historic - uncorrected'!AA20)</f>
        <v>0</v>
      </c>
      <c r="AC20" s="16">
        <f>IF('Historic - uncorrected'!AB20&lt;0,"",'Historic - corrected'!$B$10/AC$10*'Historic - uncorrected'!AB20)</f>
        <v>0</v>
      </c>
      <c r="AD20" s="16">
        <f>IF('Historic - uncorrected'!AC20&lt;0,"",'Historic - corrected'!$B$10/AD$10*'Historic - uncorrected'!AC20)</f>
        <v>0</v>
      </c>
      <c r="AE20" s="16">
        <f>IF('Historic - uncorrected'!AD20&lt;0,"",'Historic - corrected'!$B$10/AE$10*'Historic - uncorrected'!AD20)</f>
        <v>0</v>
      </c>
      <c r="AF20" s="16">
        <f>IF('Historic - uncorrected'!AE20&lt;0,"",'Historic - corrected'!$B$10/AF$10*'Historic - uncorrected'!AE20)</f>
        <v>0</v>
      </c>
      <c r="AG20" s="16">
        <f>IF('Historic - uncorrected'!AF20&lt;0,"",'Historic - corrected'!$B$10/AG$10*'Historic - uncorrected'!AF20)</f>
        <v>0</v>
      </c>
      <c r="AH20" s="16">
        <f>IF('Historic - uncorrected'!AG20&lt;0,"",'Historic - corrected'!$B$10/AH$10*'Historic - uncorrected'!AG20)</f>
        <v>0</v>
      </c>
      <c r="AI20" s="16">
        <f>IF('Historic - uncorrected'!AH20&lt;0,"",'Historic - corrected'!$B$10/AI$10*'Historic - uncorrected'!AH20)</f>
        <v>0</v>
      </c>
      <c r="AJ20" s="16">
        <f>IF('Historic - uncorrected'!AI20&lt;0,"",'Historic - corrected'!$B$10/AJ$10*'Historic - uncorrected'!AI20)</f>
        <v>0</v>
      </c>
      <c r="AK20" s="16">
        <f>IF('Historic - uncorrected'!AJ20&lt;0,"",'Historic - corrected'!$B$10/AK$10*'Historic - uncorrected'!AJ20)</f>
        <v>0</v>
      </c>
      <c r="AL20" s="16">
        <f>IF('Historic - uncorrected'!AK20&lt;0,"",'Historic - corrected'!$B$10/AL$10*'Historic - uncorrected'!AK20)</f>
        <v>0</v>
      </c>
      <c r="AM20" s="16">
        <f>IF('Historic - uncorrected'!AL20&lt;0,"",'Historic - corrected'!$B$10/AM$10*'Historic - uncorrected'!AL20)</f>
        <v>0</v>
      </c>
      <c r="AN20" s="13">
        <f>COUNTIF(C20:AM20,"&gt;0")</f>
        <v>1</v>
      </c>
    </row>
    <row r="21" spans="1:40" hidden="1" x14ac:dyDescent="0.25">
      <c r="A21" s="7" t="s">
        <v>41</v>
      </c>
      <c r="B21" s="15">
        <f t="shared" si="2"/>
        <v>0</v>
      </c>
      <c r="C21" s="16">
        <v>0</v>
      </c>
      <c r="D21" s="16">
        <v>0</v>
      </c>
      <c r="E21" s="16">
        <f>IF('Historic - uncorrected'!D21&lt;0,"",'Historic - corrected'!$B$10/E$10*'Historic - uncorrected'!D21)</f>
        <v>0</v>
      </c>
      <c r="F21" s="16">
        <f>IF('Historic - uncorrected'!E21&lt;0,"",'Historic - corrected'!$B$10/F$10*'Historic - uncorrected'!E21)</f>
        <v>0</v>
      </c>
      <c r="G21" s="16">
        <f>IF('Historic - uncorrected'!F21&lt;0,"",'Historic - corrected'!$B$10/G$10*'Historic - uncorrected'!F21)</f>
        <v>0</v>
      </c>
      <c r="H21" s="16">
        <f>IF('Historic - uncorrected'!G21&lt;0,"",'Historic - corrected'!$B$10/H$10*'Historic - uncorrected'!G21)</f>
        <v>0</v>
      </c>
      <c r="I21" s="16">
        <f>IF('Historic - uncorrected'!H21&lt;0,"",'Historic - corrected'!$B$10/I$10*'Historic - uncorrected'!H21)</f>
        <v>0</v>
      </c>
      <c r="J21" s="16">
        <f>IF('Historic - uncorrected'!I21&lt;0,"",'Historic - corrected'!$B$10/J$10*'Historic - uncorrected'!I21)</f>
        <v>0</v>
      </c>
      <c r="K21" s="16">
        <f>IF('Historic - uncorrected'!J21&lt;0,"",'Historic - corrected'!$B$10/K$10*'Historic - uncorrected'!J21)</f>
        <v>0</v>
      </c>
      <c r="L21" s="16">
        <f>IF('Historic - uncorrected'!K21&lt;0,"",'Historic - corrected'!$B$10/L$10*'Historic - uncorrected'!K21)</f>
        <v>0</v>
      </c>
      <c r="M21" s="16">
        <f>IF('Historic - uncorrected'!L21&lt;0,"",'Historic - corrected'!$B$10/M$10*'Historic - uncorrected'!L21)</f>
        <v>0</v>
      </c>
      <c r="N21" s="16">
        <f>IF('Historic - uncorrected'!M21&lt;0,"",'Historic - corrected'!$B$10/N$10*'Historic - uncorrected'!M21)</f>
        <v>0</v>
      </c>
      <c r="O21" s="16">
        <f>IF('Historic - uncorrected'!N21&lt;0,"",'Historic - corrected'!$B$10/O$10*'Historic - uncorrected'!N21)</f>
        <v>0</v>
      </c>
      <c r="P21" s="16">
        <f>IF('Historic - uncorrected'!O21&lt;0,"",'Historic - corrected'!$B$10/P$10*'Historic - uncorrected'!O21)</f>
        <v>0</v>
      </c>
      <c r="Q21" s="16">
        <f>IF('Historic - uncorrected'!P21&lt;0,"",'Historic - corrected'!$B$10/Q$10*'Historic - uncorrected'!P21)</f>
        <v>0</v>
      </c>
      <c r="R21" s="16">
        <f>IF('Historic - uncorrected'!Q21&lt;0,"",'Historic - corrected'!$B$10/R$10*'Historic - uncorrected'!Q21)</f>
        <v>0</v>
      </c>
      <c r="S21" s="16">
        <f>IF('Historic - uncorrected'!R21&lt;0,"",'Historic - corrected'!$B$10/S$10*'Historic - uncorrected'!R21)</f>
        <v>0</v>
      </c>
      <c r="T21" s="16">
        <f>IF('Historic - uncorrected'!S21&lt;0,"",'Historic - corrected'!$B$10/T$10*'Historic - uncorrected'!S21)</f>
        <v>0</v>
      </c>
      <c r="U21" s="16">
        <f>IF('Historic - uncorrected'!T21&lt;0,"",'Historic - corrected'!$B$10/U$10*'Historic - uncorrected'!T21)</f>
        <v>0</v>
      </c>
      <c r="V21" s="16">
        <f>IF('Historic - uncorrected'!U21&lt;0,"",'Historic - corrected'!$B$10/V$10*'Historic - uncorrected'!U21)</f>
        <v>0</v>
      </c>
      <c r="W21" s="16">
        <f>IF('Historic - uncorrected'!V21&lt;0,"",'Historic - corrected'!$B$10/W$10*'Historic - uncorrected'!V21)</f>
        <v>0</v>
      </c>
      <c r="X21" s="16">
        <f>IF('Historic - uncorrected'!W21&lt;0,"",'Historic - corrected'!$B$10/X$10*'Historic - uncorrected'!W21)</f>
        <v>0</v>
      </c>
      <c r="Y21" s="16">
        <f>IF('Historic - uncorrected'!X21&lt;0,"",'Historic - corrected'!$B$10/Y$10*'Historic - uncorrected'!X21)</f>
        <v>0</v>
      </c>
      <c r="Z21" s="16">
        <f>IF('Historic - uncorrected'!Y21&lt;0,"",'Historic - corrected'!$B$10/Z$10*'Historic - uncorrected'!Y21)</f>
        <v>0</v>
      </c>
      <c r="AA21" s="16">
        <f>IF('Historic - uncorrected'!Z21&lt;0,"",'Historic - corrected'!$B$10/AA$10*'Historic - uncorrected'!Z21)</f>
        <v>0</v>
      </c>
      <c r="AB21" s="16">
        <f>IF('Historic - uncorrected'!AA21&lt;0,"",'Historic - corrected'!$B$10/AB$10*'Historic - uncorrected'!AA21)</f>
        <v>0</v>
      </c>
      <c r="AC21" s="16">
        <f>IF('Historic - uncorrected'!AB21&lt;0,"",'Historic - corrected'!$B$10/AC$10*'Historic - uncorrected'!AB21)</f>
        <v>0</v>
      </c>
      <c r="AD21" s="16">
        <f>IF('Historic - uncorrected'!AC21&lt;0,"",'Historic - corrected'!$B$10/AD$10*'Historic - uncorrected'!AC21)</f>
        <v>0</v>
      </c>
      <c r="AE21" s="16">
        <f>IF('Historic - uncorrected'!AD21&lt;0,"",'Historic - corrected'!$B$10/AE$10*'Historic - uncorrected'!AD21)</f>
        <v>0</v>
      </c>
      <c r="AF21" s="16">
        <f>IF('Historic - uncorrected'!AE21&lt;0,"",'Historic - corrected'!$B$10/AF$10*'Historic - uncorrected'!AE21)</f>
        <v>0</v>
      </c>
      <c r="AG21" s="16">
        <f>IF('Historic - uncorrected'!AF21&lt;0,"",'Historic - corrected'!$B$10/AG$10*'Historic - uncorrected'!AF21)</f>
        <v>0</v>
      </c>
      <c r="AH21" s="16">
        <f>IF('Historic - uncorrected'!AG21&lt;0,"",'Historic - corrected'!$B$10/AH$10*'Historic - uncorrected'!AG21)</f>
        <v>0</v>
      </c>
      <c r="AI21" s="16">
        <f>IF('Historic - uncorrected'!AH21&lt;0,"",'Historic - corrected'!$B$10/AI$10*'Historic - uncorrected'!AH21)</f>
        <v>0</v>
      </c>
      <c r="AJ21" s="16">
        <f>IF('Historic - uncorrected'!AI21&lt;0,"",'Historic - corrected'!$B$10/AJ$10*'Historic - uncorrected'!AI21)</f>
        <v>0</v>
      </c>
      <c r="AK21" s="16">
        <f>IF('Historic - uncorrected'!AJ21&lt;0,"",'Historic - corrected'!$B$10/AK$10*'Historic - uncorrected'!AJ21)</f>
        <v>0</v>
      </c>
      <c r="AL21" s="16">
        <f>IF('Historic - uncorrected'!AK21&lt;0,"",'Historic - corrected'!$B$10/AL$10*'Historic - uncorrected'!AK21)</f>
        <v>0</v>
      </c>
      <c r="AM21" s="16">
        <f>IF('Historic - uncorrected'!AL21&lt;0,"",'Historic - corrected'!$B$10/AM$10*'Historic - uncorrected'!AL21)</f>
        <v>0</v>
      </c>
      <c r="AN21" s="13">
        <f t="shared" si="1"/>
        <v>0</v>
      </c>
    </row>
    <row r="22" spans="1:40" hidden="1" x14ac:dyDescent="0.25">
      <c r="A22" s="7" t="s">
        <v>42</v>
      </c>
      <c r="B22" s="15">
        <f t="shared" si="2"/>
        <v>0</v>
      </c>
      <c r="C22" s="16">
        <v>0</v>
      </c>
      <c r="D22" s="16">
        <v>0</v>
      </c>
      <c r="E22" s="16">
        <f>IF('Historic - uncorrected'!D22&lt;0,"",'Historic - corrected'!$B$10/E$10*'Historic - uncorrected'!D22)</f>
        <v>0</v>
      </c>
      <c r="F22" s="16">
        <f>IF('Historic - uncorrected'!E22&lt;0,"",'Historic - corrected'!$B$10/F$10*'Historic - uncorrected'!E22)</f>
        <v>0</v>
      </c>
      <c r="G22" s="16">
        <f>IF('Historic - uncorrected'!F22&lt;0,"",'Historic - corrected'!$B$10/G$10*'Historic - uncorrected'!F22)</f>
        <v>0</v>
      </c>
      <c r="H22" s="16">
        <f>IF('Historic - uncorrected'!G22&lt;0,"",'Historic - corrected'!$B$10/H$10*'Historic - uncorrected'!G22)</f>
        <v>0</v>
      </c>
      <c r="I22" s="16">
        <f>IF('Historic - uncorrected'!H22&lt;0,"",'Historic - corrected'!$B$10/I$10*'Historic - uncorrected'!H22)</f>
        <v>0</v>
      </c>
      <c r="J22" s="16">
        <f>IF('Historic - uncorrected'!I22&lt;0,"",'Historic - corrected'!$B$10/J$10*'Historic - uncorrected'!I22)</f>
        <v>0</v>
      </c>
      <c r="K22" s="16">
        <f>IF('Historic - uncorrected'!J22&lt;0,"",'Historic - corrected'!$B$10/K$10*'Historic - uncorrected'!J22)</f>
        <v>0</v>
      </c>
      <c r="L22" s="16">
        <f>IF('Historic - uncorrected'!K22&lt;0,"",'Historic - corrected'!$B$10/L$10*'Historic - uncorrected'!K22)</f>
        <v>0</v>
      </c>
      <c r="M22" s="16">
        <f>IF('Historic - uncorrected'!L22&lt;0,"",'Historic - corrected'!$B$10/M$10*'Historic - uncorrected'!L22)</f>
        <v>0</v>
      </c>
      <c r="N22" s="16">
        <f>IF('Historic - uncorrected'!M22&lt;0,"",'Historic - corrected'!$B$10/N$10*'Historic - uncorrected'!M22)</f>
        <v>0</v>
      </c>
      <c r="O22" s="16">
        <f>IF('Historic - uncorrected'!N22&lt;0,"",'Historic - corrected'!$B$10/O$10*'Historic - uncorrected'!N22)</f>
        <v>0</v>
      </c>
      <c r="P22" s="16">
        <f>IF('Historic - uncorrected'!O22&lt;0,"",'Historic - corrected'!$B$10/P$10*'Historic - uncorrected'!O22)</f>
        <v>0</v>
      </c>
      <c r="Q22" s="16">
        <f>IF('Historic - uncorrected'!P22&lt;0,"",'Historic - corrected'!$B$10/Q$10*'Historic - uncorrected'!P22)</f>
        <v>0</v>
      </c>
      <c r="R22" s="16">
        <f>IF('Historic - uncorrected'!Q22&lt;0,"",'Historic - corrected'!$B$10/R$10*'Historic - uncorrected'!Q22)</f>
        <v>0</v>
      </c>
      <c r="S22" s="16">
        <f>IF('Historic - uncorrected'!R22&lt;0,"",'Historic - corrected'!$B$10/S$10*'Historic - uncorrected'!R22)</f>
        <v>0</v>
      </c>
      <c r="T22" s="16">
        <f>IF('Historic - uncorrected'!S22&lt;0,"",'Historic - corrected'!$B$10/T$10*'Historic - uncorrected'!S22)</f>
        <v>0</v>
      </c>
      <c r="U22" s="16">
        <f>IF('Historic - uncorrected'!T22&lt;0,"",'Historic - corrected'!$B$10/U$10*'Historic - uncorrected'!T22)</f>
        <v>0</v>
      </c>
      <c r="V22" s="16">
        <f>IF('Historic - uncorrected'!U22&lt;0,"",'Historic - corrected'!$B$10/V$10*'Historic - uncorrected'!U22)</f>
        <v>0</v>
      </c>
      <c r="W22" s="16">
        <f>IF('Historic - uncorrected'!V22&lt;0,"",'Historic - corrected'!$B$10/W$10*'Historic - uncorrected'!V22)</f>
        <v>0</v>
      </c>
      <c r="X22" s="16">
        <f>IF('Historic - uncorrected'!W22&lt;0,"",'Historic - corrected'!$B$10/X$10*'Historic - uncorrected'!W22)</f>
        <v>0</v>
      </c>
      <c r="Y22" s="16">
        <f>IF('Historic - uncorrected'!X22&lt;0,"",'Historic - corrected'!$B$10/Y$10*'Historic - uncorrected'!X22)</f>
        <v>0</v>
      </c>
      <c r="Z22" s="16">
        <f>IF('Historic - uncorrected'!Y22&lt;0,"",'Historic - corrected'!$B$10/Z$10*'Historic - uncorrected'!Y22)</f>
        <v>0</v>
      </c>
      <c r="AA22" s="16">
        <f>IF('Historic - uncorrected'!Z22&lt;0,"",'Historic - corrected'!$B$10/AA$10*'Historic - uncorrected'!Z22)</f>
        <v>0</v>
      </c>
      <c r="AB22" s="16">
        <f>IF('Historic - uncorrected'!AA22&lt;0,"",'Historic - corrected'!$B$10/AB$10*'Historic - uncorrected'!AA22)</f>
        <v>0</v>
      </c>
      <c r="AC22" s="16">
        <f>IF('Historic - uncorrected'!AB22&lt;0,"",'Historic - corrected'!$B$10/AC$10*'Historic - uncorrected'!AB22)</f>
        <v>0</v>
      </c>
      <c r="AD22" s="16">
        <f>IF('Historic - uncorrected'!AC22&lt;0,"",'Historic - corrected'!$B$10/AD$10*'Historic - uncorrected'!AC22)</f>
        <v>0</v>
      </c>
      <c r="AE22" s="16">
        <f>IF('Historic - uncorrected'!AD22&lt;0,"",'Historic - corrected'!$B$10/AE$10*'Historic - uncorrected'!AD22)</f>
        <v>0</v>
      </c>
      <c r="AF22" s="16">
        <f>IF('Historic - uncorrected'!AE22&lt;0,"",'Historic - corrected'!$B$10/AF$10*'Historic - uncorrected'!AE22)</f>
        <v>0</v>
      </c>
      <c r="AG22" s="16">
        <f>IF('Historic - uncorrected'!AF22&lt;0,"",'Historic - corrected'!$B$10/AG$10*'Historic - uncorrected'!AF22)</f>
        <v>0</v>
      </c>
      <c r="AH22" s="16">
        <f>IF('Historic - uncorrected'!AG22&lt;0,"",'Historic - corrected'!$B$10/AH$10*'Historic - uncorrected'!AG22)</f>
        <v>0</v>
      </c>
      <c r="AI22" s="16">
        <f>IF('Historic - uncorrected'!AH22&lt;0,"",'Historic - corrected'!$B$10/AI$10*'Historic - uncorrected'!AH22)</f>
        <v>0</v>
      </c>
      <c r="AJ22" s="16">
        <f>IF('Historic - uncorrected'!AI22&lt;0,"",'Historic - corrected'!$B$10/AJ$10*'Historic - uncorrected'!AI22)</f>
        <v>0</v>
      </c>
      <c r="AK22" s="16">
        <f>IF('Historic - uncorrected'!AJ22&lt;0,"",'Historic - corrected'!$B$10/AK$10*'Historic - uncorrected'!AJ22)</f>
        <v>0</v>
      </c>
      <c r="AL22" s="16">
        <f>IF('Historic - uncorrected'!AK22&lt;0,"",'Historic - corrected'!$B$10/AL$10*'Historic - uncorrected'!AK22)</f>
        <v>0</v>
      </c>
      <c r="AM22" s="16">
        <f>IF('Historic - uncorrected'!AL22&lt;0,"",'Historic - corrected'!$B$10/AM$10*'Historic - uncorrected'!AL22)</f>
        <v>0</v>
      </c>
      <c r="AN22" s="13">
        <f t="shared" si="1"/>
        <v>0</v>
      </c>
    </row>
    <row r="23" spans="1:40" hidden="1" x14ac:dyDescent="0.25">
      <c r="A23" s="7" t="s">
        <v>43</v>
      </c>
      <c r="B23" s="15">
        <f t="shared" si="2"/>
        <v>0</v>
      </c>
      <c r="C23" s="16">
        <v>0</v>
      </c>
      <c r="D23" s="16">
        <v>0</v>
      </c>
      <c r="E23" s="16">
        <f>IF('Historic - uncorrected'!D23&lt;0,"",'Historic - corrected'!$B$10/E$10*'Historic - uncorrected'!D23)</f>
        <v>0</v>
      </c>
      <c r="F23" s="16">
        <f>IF('Historic - uncorrected'!E23&lt;0,"",'Historic - corrected'!$B$10/F$10*'Historic - uncorrected'!E23)</f>
        <v>0</v>
      </c>
      <c r="G23" s="16">
        <f>IF('Historic - uncorrected'!F23&lt;0,"",'Historic - corrected'!$B$10/G$10*'Historic - uncorrected'!F23)</f>
        <v>0</v>
      </c>
      <c r="H23" s="16">
        <f>IF('Historic - uncorrected'!G23&lt;0,"",'Historic - corrected'!$B$10/H$10*'Historic - uncorrected'!G23)</f>
        <v>0</v>
      </c>
      <c r="I23" s="16">
        <f>IF('Historic - uncorrected'!H23&lt;0,"",'Historic - corrected'!$B$10/I$10*'Historic - uncorrected'!H23)</f>
        <v>0</v>
      </c>
      <c r="J23" s="16">
        <f>IF('Historic - uncorrected'!I23&lt;0,"",'Historic - corrected'!$B$10/J$10*'Historic - uncorrected'!I23)</f>
        <v>0</v>
      </c>
      <c r="K23" s="16">
        <f>IF('Historic - uncorrected'!J23&lt;0,"",'Historic - corrected'!$B$10/K$10*'Historic - uncorrected'!J23)</f>
        <v>0</v>
      </c>
      <c r="L23" s="16">
        <f>IF('Historic - uncorrected'!K23&lt;0,"",'Historic - corrected'!$B$10/L$10*'Historic - uncorrected'!K23)</f>
        <v>0</v>
      </c>
      <c r="M23" s="16">
        <f>IF('Historic - uncorrected'!L23&lt;0,"",'Historic - corrected'!$B$10/M$10*'Historic - uncorrected'!L23)</f>
        <v>0</v>
      </c>
      <c r="N23" s="16">
        <f>IF('Historic - uncorrected'!M23&lt;0,"",'Historic - corrected'!$B$10/N$10*'Historic - uncorrected'!M23)</f>
        <v>0</v>
      </c>
      <c r="O23" s="16">
        <f>IF('Historic - uncorrected'!N23&lt;0,"",'Historic - corrected'!$B$10/O$10*'Historic - uncorrected'!N23)</f>
        <v>0</v>
      </c>
      <c r="P23" s="16">
        <f>IF('Historic - uncorrected'!O23&lt;0,"",'Historic - corrected'!$B$10/P$10*'Historic - uncorrected'!O23)</f>
        <v>0</v>
      </c>
      <c r="Q23" s="16">
        <f>IF('Historic - uncorrected'!P23&lt;0,"",'Historic - corrected'!$B$10/Q$10*'Historic - uncorrected'!P23)</f>
        <v>0</v>
      </c>
      <c r="R23" s="16">
        <f>IF('Historic - uncorrected'!Q23&lt;0,"",'Historic - corrected'!$B$10/R$10*'Historic - uncorrected'!Q23)</f>
        <v>0</v>
      </c>
      <c r="S23" s="16">
        <f>IF('Historic - uncorrected'!R23&lt;0,"",'Historic - corrected'!$B$10/S$10*'Historic - uncorrected'!R23)</f>
        <v>0</v>
      </c>
      <c r="T23" s="16">
        <f>IF('Historic - uncorrected'!S23&lt;0,"",'Historic - corrected'!$B$10/T$10*'Historic - uncorrected'!S23)</f>
        <v>0</v>
      </c>
      <c r="U23" s="16">
        <f>IF('Historic - uncorrected'!T23&lt;0,"",'Historic - corrected'!$B$10/U$10*'Historic - uncorrected'!T23)</f>
        <v>0</v>
      </c>
      <c r="V23" s="16">
        <f>IF('Historic - uncorrected'!U23&lt;0,"",'Historic - corrected'!$B$10/V$10*'Historic - uncorrected'!U23)</f>
        <v>0</v>
      </c>
      <c r="W23" s="16">
        <f>IF('Historic - uncorrected'!V23&lt;0,"",'Historic - corrected'!$B$10/W$10*'Historic - uncorrected'!V23)</f>
        <v>0</v>
      </c>
      <c r="X23" s="16">
        <f>IF('Historic - uncorrected'!W23&lt;0,"",'Historic - corrected'!$B$10/X$10*'Historic - uncorrected'!W23)</f>
        <v>0</v>
      </c>
      <c r="Y23" s="16">
        <f>IF('Historic - uncorrected'!X23&lt;0,"",'Historic - corrected'!$B$10/Y$10*'Historic - uncorrected'!X23)</f>
        <v>0</v>
      </c>
      <c r="Z23" s="16">
        <f>IF('Historic - uncorrected'!Y23&lt;0,"",'Historic - corrected'!$B$10/Z$10*'Historic - uncorrected'!Y23)</f>
        <v>0</v>
      </c>
      <c r="AA23" s="16">
        <f>IF('Historic - uncorrected'!Z23&lt;0,"",'Historic - corrected'!$B$10/AA$10*'Historic - uncorrected'!Z23)</f>
        <v>0</v>
      </c>
      <c r="AB23" s="16">
        <f>IF('Historic - uncorrected'!AA23&lt;0,"",'Historic - corrected'!$B$10/AB$10*'Historic - uncorrected'!AA23)</f>
        <v>0</v>
      </c>
      <c r="AC23" s="16">
        <f>IF('Historic - uncorrected'!AB23&lt;0,"",'Historic - corrected'!$B$10/AC$10*'Historic - uncorrected'!AB23)</f>
        <v>0</v>
      </c>
      <c r="AD23" s="16">
        <f>IF('Historic - uncorrected'!AC23&lt;0,"",'Historic - corrected'!$B$10/AD$10*'Historic - uncorrected'!AC23)</f>
        <v>0</v>
      </c>
      <c r="AE23" s="16">
        <f>IF('Historic - uncorrected'!AD23&lt;0,"",'Historic - corrected'!$B$10/AE$10*'Historic - uncorrected'!AD23)</f>
        <v>0</v>
      </c>
      <c r="AF23" s="16">
        <f>IF('Historic - uncorrected'!AE23&lt;0,"",'Historic - corrected'!$B$10/AF$10*'Historic - uncorrected'!AE23)</f>
        <v>0</v>
      </c>
      <c r="AG23" s="16">
        <f>IF('Historic - uncorrected'!AF23&lt;0,"",'Historic - corrected'!$B$10/AG$10*'Historic - uncorrected'!AF23)</f>
        <v>0</v>
      </c>
      <c r="AH23" s="16">
        <f>IF('Historic - uncorrected'!AG23&lt;0,"",'Historic - corrected'!$B$10/AH$10*'Historic - uncorrected'!AG23)</f>
        <v>0</v>
      </c>
      <c r="AI23" s="16">
        <f>IF('Historic - uncorrected'!AH23&lt;0,"",'Historic - corrected'!$B$10/AI$10*'Historic - uncorrected'!AH23)</f>
        <v>0</v>
      </c>
      <c r="AJ23" s="16">
        <f>IF('Historic - uncorrected'!AI23&lt;0,"",'Historic - corrected'!$B$10/AJ$10*'Historic - uncorrected'!AI23)</f>
        <v>0</v>
      </c>
      <c r="AK23" s="16">
        <f>IF('Historic - uncorrected'!AJ23&lt;0,"",'Historic - corrected'!$B$10/AK$10*'Historic - uncorrected'!AJ23)</f>
        <v>0</v>
      </c>
      <c r="AL23" s="16">
        <f>IF('Historic - uncorrected'!AK23&lt;0,"",'Historic - corrected'!$B$10/AL$10*'Historic - uncorrected'!AK23)</f>
        <v>0</v>
      </c>
      <c r="AM23" s="16">
        <f>IF('Historic - uncorrected'!AL23&lt;0,"",'Historic - corrected'!$B$10/AM$10*'Historic - uncorrected'!AL23)</f>
        <v>0</v>
      </c>
      <c r="AN23" s="13">
        <f t="shared" si="1"/>
        <v>0</v>
      </c>
    </row>
    <row r="24" spans="1:40" x14ac:dyDescent="0.25">
      <c r="A24" s="7" t="s">
        <v>44</v>
      </c>
      <c r="B24" s="15">
        <f t="shared" si="2"/>
        <v>3.4711124429410662</v>
      </c>
      <c r="C24" s="16">
        <v>0</v>
      </c>
      <c r="D24" s="16">
        <v>0</v>
      </c>
      <c r="E24" s="16">
        <f>IF('Historic - uncorrected'!D24&lt;0,"",'Historic - corrected'!$B$10/E$10*'Historic - uncorrected'!D24)</f>
        <v>0</v>
      </c>
      <c r="F24" s="16">
        <f>IF('Historic - uncorrected'!E24&lt;0,"",'Historic - corrected'!$B$10/F$10*'Historic - uncorrected'!E24)</f>
        <v>0</v>
      </c>
      <c r="G24" s="16">
        <f>IF('Historic - uncorrected'!F24&lt;0,"",'Historic - corrected'!$B$10/G$10*'Historic - uncorrected'!F24)</f>
        <v>88.700933689024396</v>
      </c>
      <c r="H24" s="16">
        <f>IF('Historic - uncorrected'!G24&lt;0,"",'Historic - corrected'!$B$10/H$10*'Historic - uncorrected'!G24)</f>
        <v>0</v>
      </c>
      <c r="I24" s="16">
        <f>IF('Historic - uncorrected'!H24&lt;0,"",'Historic - corrected'!$B$10/I$10*'Historic - uncorrected'!H24)</f>
        <v>3.9640174739423668</v>
      </c>
      <c r="J24" s="16">
        <f>IF('Historic - uncorrected'!I24&lt;0,"",'Historic - corrected'!$B$10/J$10*'Historic - uncorrected'!I24)</f>
        <v>0</v>
      </c>
      <c r="K24" s="16">
        <f>IF('Historic - uncorrected'!J24&lt;0,"",'Historic - corrected'!$B$10/K$10*'Historic - uncorrected'!J24)</f>
        <v>0</v>
      </c>
      <c r="L24" s="16">
        <f>IF('Historic - uncorrected'!K24&lt;0,"",'Historic - corrected'!$B$10/L$10*'Historic - uncorrected'!K24)</f>
        <v>2.0188329430132712</v>
      </c>
      <c r="M24" s="16">
        <f>IF('Historic - uncorrected'!L24&lt;0,"",'Historic - corrected'!$B$10/M$10*'Historic - uncorrected'!L24)</f>
        <v>0</v>
      </c>
      <c r="N24" s="16">
        <f>IF('Historic - uncorrected'!M24&lt;0,"",'Historic - corrected'!$B$10/N$10*'Historic - uncorrected'!M24)</f>
        <v>0.9685861423220975</v>
      </c>
      <c r="O24" s="16">
        <f>IF('Historic - uncorrected'!N24&lt;0,"",'Historic - corrected'!$B$10/O$10*'Historic - uncorrected'!N24)</f>
        <v>0</v>
      </c>
      <c r="P24" s="16">
        <f>IF('Historic - uncorrected'!O24&lt;0,"",'Historic - corrected'!$B$10/P$10*'Historic - uncorrected'!O24)</f>
        <v>0</v>
      </c>
      <c r="Q24" s="16">
        <f>IF('Historic - uncorrected'!P24&lt;0,"",'Historic - corrected'!$B$10/Q$10*'Historic - uncorrected'!P24)</f>
        <v>0</v>
      </c>
      <c r="R24" s="16">
        <f>IF('Historic - uncorrected'!Q24&lt;0,"",'Historic - corrected'!$B$10/R$10*'Historic - uncorrected'!Q24)</f>
        <v>3.5843728343728349</v>
      </c>
      <c r="S24" s="16">
        <f>IF('Historic - uncorrected'!R24&lt;0,"",'Historic - corrected'!$B$10/S$10*'Historic - uncorrected'!R24)</f>
        <v>1.9156481481481484</v>
      </c>
      <c r="T24" s="16">
        <f>IF('Historic - uncorrected'!S24&lt;0,"",'Historic - corrected'!$B$10/T$10*'Historic - uncorrected'!S24)</f>
        <v>0</v>
      </c>
      <c r="U24" s="16">
        <f>IF('Historic - uncorrected'!T24&lt;0,"",'Historic - corrected'!$B$10/U$10*'Historic - uncorrected'!T24)</f>
        <v>0</v>
      </c>
      <c r="V24" s="16">
        <f>IF('Historic - uncorrected'!U24&lt;0,"",'Historic - corrected'!$B$10/V$10*'Historic - uncorrected'!U24)</f>
        <v>0</v>
      </c>
      <c r="W24" s="16">
        <f>IF('Historic - uncorrected'!V24&lt;0,"",'Historic - corrected'!$B$10/W$10*'Historic - uncorrected'!V24)</f>
        <v>0</v>
      </c>
      <c r="X24" s="16">
        <f>IF('Historic - uncorrected'!W24&lt;0,"",'Historic - corrected'!$B$10/X$10*'Historic - uncorrected'!W24)</f>
        <v>0</v>
      </c>
      <c r="Y24" s="16">
        <f>IF('Historic - uncorrected'!X24&lt;0,"",'Historic - corrected'!$B$10/Y$10*'Historic - uncorrected'!X24)</f>
        <v>0</v>
      </c>
      <c r="Z24" s="16">
        <f>IF('Historic - uncorrected'!Y24&lt;0,"",'Historic - corrected'!$B$10/Z$10*'Historic - uncorrected'!Y24)</f>
        <v>0</v>
      </c>
      <c r="AA24" s="16">
        <f>IF('Historic - uncorrected'!Z24&lt;0,"",'Historic - corrected'!$B$10/AA$10*'Historic - uncorrected'!Z24)</f>
        <v>0</v>
      </c>
      <c r="AB24" s="16">
        <f>IF('Historic - uncorrected'!AA24&lt;0,"",'Historic - corrected'!$B$10/AB$10*'Historic - uncorrected'!AA24)</f>
        <v>15.930954825462015</v>
      </c>
      <c r="AC24" s="16">
        <f>IF('Historic - uncorrected'!AB24&lt;0,"",'Historic - corrected'!$B$10/AC$10*'Historic - uncorrected'!AB24)</f>
        <v>2.3510227272727278</v>
      </c>
      <c r="AD24" s="16">
        <f>IF('Historic - uncorrected'!AC24&lt;0,"",'Historic - corrected'!$B$10/AD$10*'Historic - uncorrected'!AC24)</f>
        <v>0</v>
      </c>
      <c r="AE24" s="16">
        <f>IF('Historic - uncorrected'!AD24&lt;0,"",'Historic - corrected'!$B$10/AE$10*'Historic - uncorrected'!AD24)</f>
        <v>1.1051816239316241</v>
      </c>
      <c r="AF24" s="16">
        <f>IF('Historic - uncorrected'!AE24&lt;0,"",'Historic - corrected'!$B$10/AF$10*'Historic - uncorrected'!AE24)</f>
        <v>0</v>
      </c>
      <c r="AG24" s="16">
        <f>IF('Historic - uncorrected'!AF24&lt;0,"",'Historic - corrected'!$B$10/AG$10*'Historic - uncorrected'!AF24)</f>
        <v>0.94938509544787097</v>
      </c>
      <c r="AH24" s="16">
        <f>IF('Historic - uncorrected'!AG24&lt;0,"",'Historic - corrected'!$B$10/AH$10*'Historic - uncorrected'!AG24)</f>
        <v>0</v>
      </c>
      <c r="AI24" s="16">
        <f>IF('Historic - uncorrected'!AH24&lt;0,"",'Historic - corrected'!$B$10/AI$10*'Historic - uncorrected'!AH24)</f>
        <v>0</v>
      </c>
      <c r="AJ24" s="16">
        <f>IF('Historic - uncorrected'!AI24&lt;0,"",'Historic - corrected'!$B$10/AJ$10*'Historic - uncorrected'!AI24)</f>
        <v>0</v>
      </c>
      <c r="AK24" s="16">
        <f>IF('Historic - uncorrected'!AJ24&lt;0,"",'Historic - corrected'!$B$10/AK$10*'Historic - uncorrected'!AJ24)</f>
        <v>0</v>
      </c>
      <c r="AL24" s="16">
        <f>IF('Historic - uncorrected'!AK24&lt;0,"",'Historic - corrected'!$B$10/AL$10*'Historic - uncorrected'!AK24)</f>
        <v>0</v>
      </c>
      <c r="AM24" s="16">
        <f>IF('Historic - uncorrected'!AL24&lt;0,"",'Historic - corrected'!$B$10/AM$10*'Historic - uncorrected'!AL24)</f>
        <v>0</v>
      </c>
      <c r="AN24" s="13">
        <f>COUNTIF(C24:AM24,"&gt;0")</f>
        <v>10</v>
      </c>
    </row>
    <row r="25" spans="1:40" hidden="1" x14ac:dyDescent="0.25">
      <c r="A25" s="7" t="s">
        <v>45</v>
      </c>
      <c r="B25" s="15">
        <f t="shared" si="2"/>
        <v>0</v>
      </c>
      <c r="C25" s="16">
        <v>0</v>
      </c>
      <c r="D25" s="16">
        <v>0</v>
      </c>
      <c r="E25" s="16">
        <f>IF('Historic - uncorrected'!D25&lt;0,"",'Historic - corrected'!$B$10/E$10*'Historic - uncorrected'!D25)</f>
        <v>0</v>
      </c>
      <c r="F25" s="16">
        <f>IF('Historic - uncorrected'!E25&lt;0,"",'Historic - corrected'!$B$10/F$10*'Historic - uncorrected'!E25)</f>
        <v>0</v>
      </c>
      <c r="G25" s="16">
        <f>IF('Historic - uncorrected'!F25&lt;0,"",'Historic - corrected'!$B$10/G$10*'Historic - uncorrected'!F25)</f>
        <v>0</v>
      </c>
      <c r="H25" s="16">
        <f>IF('Historic - uncorrected'!G25&lt;0,"",'Historic - corrected'!$B$10/H$10*'Historic - uncorrected'!G25)</f>
        <v>0</v>
      </c>
      <c r="I25" s="16">
        <f>IF('Historic - uncorrected'!H25&lt;0,"",'Historic - corrected'!$B$10/I$10*'Historic - uncorrected'!H25)</f>
        <v>0</v>
      </c>
      <c r="J25" s="16">
        <f>IF('Historic - uncorrected'!I25&lt;0,"",'Historic - corrected'!$B$10/J$10*'Historic - uncorrected'!I25)</f>
        <v>0</v>
      </c>
      <c r="K25" s="16">
        <f>IF('Historic - uncorrected'!J25&lt;0,"",'Historic - corrected'!$B$10/K$10*'Historic - uncorrected'!J25)</f>
        <v>0</v>
      </c>
      <c r="L25" s="16">
        <f>IF('Historic - uncorrected'!K25&lt;0,"",'Historic - corrected'!$B$10/L$10*'Historic - uncorrected'!K25)</f>
        <v>0</v>
      </c>
      <c r="M25" s="16">
        <f>IF('Historic - uncorrected'!L25&lt;0,"",'Historic - corrected'!$B$10/M$10*'Historic - uncorrected'!L25)</f>
        <v>0</v>
      </c>
      <c r="N25" s="16">
        <f>IF('Historic - uncorrected'!M25&lt;0,"",'Historic - corrected'!$B$10/N$10*'Historic - uncorrected'!M25)</f>
        <v>0</v>
      </c>
      <c r="O25" s="16">
        <f>IF('Historic - uncorrected'!N25&lt;0,"",'Historic - corrected'!$B$10/O$10*'Historic - uncorrected'!N25)</f>
        <v>0</v>
      </c>
      <c r="P25" s="16">
        <f>IF('Historic - uncorrected'!O25&lt;0,"",'Historic - corrected'!$B$10/P$10*'Historic - uncorrected'!O25)</f>
        <v>0</v>
      </c>
      <c r="Q25" s="16">
        <f>IF('Historic - uncorrected'!P25&lt;0,"",'Historic - corrected'!$B$10/Q$10*'Historic - uncorrected'!P25)</f>
        <v>0</v>
      </c>
      <c r="R25" s="16">
        <f>IF('Historic - uncorrected'!Q25&lt;0,"",'Historic - corrected'!$B$10/R$10*'Historic - uncorrected'!Q25)</f>
        <v>0</v>
      </c>
      <c r="S25" s="16">
        <f>IF('Historic - uncorrected'!R25&lt;0,"",'Historic - corrected'!$B$10/S$10*'Historic - uncorrected'!R25)</f>
        <v>0</v>
      </c>
      <c r="T25" s="16">
        <f>IF('Historic - uncorrected'!S25&lt;0,"",'Historic - corrected'!$B$10/T$10*'Historic - uncorrected'!S25)</f>
        <v>0</v>
      </c>
      <c r="U25" s="16">
        <f>IF('Historic - uncorrected'!T25&lt;0,"",'Historic - corrected'!$B$10/U$10*'Historic - uncorrected'!T25)</f>
        <v>0</v>
      </c>
      <c r="V25" s="16">
        <f>IF('Historic - uncorrected'!U25&lt;0,"",'Historic - corrected'!$B$10/V$10*'Historic - uncorrected'!U25)</f>
        <v>0</v>
      </c>
      <c r="W25" s="16">
        <f>IF('Historic - uncorrected'!V25&lt;0,"",'Historic - corrected'!$B$10/W$10*'Historic - uncorrected'!V25)</f>
        <v>0</v>
      </c>
      <c r="X25" s="16">
        <f>IF('Historic - uncorrected'!W25&lt;0,"",'Historic - corrected'!$B$10/X$10*'Historic - uncorrected'!W25)</f>
        <v>0</v>
      </c>
      <c r="Y25" s="16">
        <f>IF('Historic - uncorrected'!X25&lt;0,"",'Historic - corrected'!$B$10/Y$10*'Historic - uncorrected'!X25)</f>
        <v>0</v>
      </c>
      <c r="Z25" s="16">
        <f>IF('Historic - uncorrected'!Y25&lt;0,"",'Historic - corrected'!$B$10/Z$10*'Historic - uncorrected'!Y25)</f>
        <v>0</v>
      </c>
      <c r="AA25" s="16">
        <f>IF('Historic - uncorrected'!Z25&lt;0,"",'Historic - corrected'!$B$10/AA$10*'Historic - uncorrected'!Z25)</f>
        <v>0</v>
      </c>
      <c r="AB25" s="16">
        <f>IF('Historic - uncorrected'!AA25&lt;0,"",'Historic - corrected'!$B$10/AB$10*'Historic - uncorrected'!AA25)</f>
        <v>0</v>
      </c>
      <c r="AC25" s="16">
        <f>IF('Historic - uncorrected'!AB25&lt;0,"",'Historic - corrected'!$B$10/AC$10*'Historic - uncorrected'!AB25)</f>
        <v>0</v>
      </c>
      <c r="AD25" s="16">
        <f>IF('Historic - uncorrected'!AC25&lt;0,"",'Historic - corrected'!$B$10/AD$10*'Historic - uncorrected'!AC25)</f>
        <v>0</v>
      </c>
      <c r="AE25" s="16">
        <f>IF('Historic - uncorrected'!AD25&lt;0,"",'Historic - corrected'!$B$10/AE$10*'Historic - uncorrected'!AD25)</f>
        <v>0</v>
      </c>
      <c r="AF25" s="16">
        <f>IF('Historic - uncorrected'!AE25&lt;0,"",'Historic - corrected'!$B$10/AF$10*'Historic - uncorrected'!AE25)</f>
        <v>0</v>
      </c>
      <c r="AG25" s="16">
        <f>IF('Historic - uncorrected'!AF25&lt;0,"",'Historic - corrected'!$B$10/AG$10*'Historic - uncorrected'!AF25)</f>
        <v>0</v>
      </c>
      <c r="AH25" s="16">
        <f>IF('Historic - uncorrected'!AG25&lt;0,"",'Historic - corrected'!$B$10/AH$10*'Historic - uncorrected'!AG25)</f>
        <v>0</v>
      </c>
      <c r="AI25" s="16">
        <f>IF('Historic - uncorrected'!AH25&lt;0,"",'Historic - corrected'!$B$10/AI$10*'Historic - uncorrected'!AH25)</f>
        <v>0</v>
      </c>
      <c r="AJ25" s="16">
        <f>IF('Historic - uncorrected'!AI25&lt;0,"",'Historic - corrected'!$B$10/AJ$10*'Historic - uncorrected'!AI25)</f>
        <v>0</v>
      </c>
      <c r="AK25" s="16">
        <f>IF('Historic - uncorrected'!AJ25&lt;0,"",'Historic - corrected'!$B$10/AK$10*'Historic - uncorrected'!AJ25)</f>
        <v>0</v>
      </c>
      <c r="AL25" s="16">
        <f>IF('Historic - uncorrected'!AK25&lt;0,"",'Historic - corrected'!$B$10/AL$10*'Historic - uncorrected'!AK25)</f>
        <v>0</v>
      </c>
      <c r="AM25" s="16">
        <f>IF('Historic - uncorrected'!AL25&lt;0,"",'Historic - corrected'!$B$10/AM$10*'Historic - uncorrected'!AL25)</f>
        <v>0</v>
      </c>
      <c r="AN25" s="13">
        <f t="shared" si="1"/>
        <v>0</v>
      </c>
    </row>
    <row r="26" spans="1:40" hidden="1" x14ac:dyDescent="0.25">
      <c r="A26" s="7" t="s">
        <v>46</v>
      </c>
      <c r="B26" s="15">
        <f t="shared" si="2"/>
        <v>0</v>
      </c>
      <c r="C26" s="16">
        <v>0</v>
      </c>
      <c r="D26" s="16">
        <v>0</v>
      </c>
      <c r="E26" s="16">
        <f>IF('Historic - uncorrected'!D26&lt;0,"",'Historic - corrected'!$B$10/E$10*'Historic - uncorrected'!D26)</f>
        <v>0</v>
      </c>
      <c r="F26" s="16">
        <f>IF('Historic - uncorrected'!E26&lt;0,"",'Historic - corrected'!$B$10/F$10*'Historic - uncorrected'!E26)</f>
        <v>0</v>
      </c>
      <c r="G26" s="16">
        <f>IF('Historic - uncorrected'!F26&lt;0,"",'Historic - corrected'!$B$10/G$10*'Historic - uncorrected'!F26)</f>
        <v>0</v>
      </c>
      <c r="H26" s="16">
        <f>IF('Historic - uncorrected'!G26&lt;0,"",'Historic - corrected'!$B$10/H$10*'Historic - uncorrected'!G26)</f>
        <v>0</v>
      </c>
      <c r="I26" s="16">
        <f>IF('Historic - uncorrected'!H26&lt;0,"",'Historic - corrected'!$B$10/I$10*'Historic - uncorrected'!H26)</f>
        <v>0</v>
      </c>
      <c r="J26" s="16">
        <f>IF('Historic - uncorrected'!I26&lt;0,"",'Historic - corrected'!$B$10/J$10*'Historic - uncorrected'!I26)</f>
        <v>0</v>
      </c>
      <c r="K26" s="16">
        <f>IF('Historic - uncorrected'!J26&lt;0,"",'Historic - corrected'!$B$10/K$10*'Historic - uncorrected'!J26)</f>
        <v>0</v>
      </c>
      <c r="L26" s="16">
        <f>IF('Historic - uncorrected'!K26&lt;0,"",'Historic - corrected'!$B$10/L$10*'Historic - uncorrected'!K26)</f>
        <v>0</v>
      </c>
      <c r="M26" s="16">
        <f>IF('Historic - uncorrected'!L26&lt;0,"",'Historic - corrected'!$B$10/M$10*'Historic - uncorrected'!L26)</f>
        <v>0</v>
      </c>
      <c r="N26" s="16">
        <f>IF('Historic - uncorrected'!M26&lt;0,"",'Historic - corrected'!$B$10/N$10*'Historic - uncorrected'!M26)</f>
        <v>0</v>
      </c>
      <c r="O26" s="16">
        <f>IF('Historic - uncorrected'!N26&lt;0,"",'Historic - corrected'!$B$10/O$10*'Historic - uncorrected'!N26)</f>
        <v>0</v>
      </c>
      <c r="P26" s="16">
        <f>IF('Historic - uncorrected'!O26&lt;0,"",'Historic - corrected'!$B$10/P$10*'Historic - uncorrected'!O26)</f>
        <v>0</v>
      </c>
      <c r="Q26" s="16">
        <f>IF('Historic - uncorrected'!P26&lt;0,"",'Historic - corrected'!$B$10/Q$10*'Historic - uncorrected'!P26)</f>
        <v>0</v>
      </c>
      <c r="R26" s="16">
        <f>IF('Historic - uncorrected'!Q26&lt;0,"",'Historic - corrected'!$B$10/R$10*'Historic - uncorrected'!Q26)</f>
        <v>0</v>
      </c>
      <c r="S26" s="16">
        <f>IF('Historic - uncorrected'!R26&lt;0,"",'Historic - corrected'!$B$10/S$10*'Historic - uncorrected'!R26)</f>
        <v>0</v>
      </c>
      <c r="T26" s="16">
        <f>IF('Historic - uncorrected'!S26&lt;0,"",'Historic - corrected'!$B$10/T$10*'Historic - uncorrected'!S26)</f>
        <v>0</v>
      </c>
      <c r="U26" s="16">
        <f>IF('Historic - uncorrected'!T26&lt;0,"",'Historic - corrected'!$B$10/U$10*'Historic - uncorrected'!T26)</f>
        <v>0</v>
      </c>
      <c r="V26" s="16">
        <f>IF('Historic - uncorrected'!U26&lt;0,"",'Historic - corrected'!$B$10/V$10*'Historic - uncorrected'!U26)</f>
        <v>0</v>
      </c>
      <c r="W26" s="16">
        <f>IF('Historic - uncorrected'!V26&lt;0,"",'Historic - corrected'!$B$10/W$10*'Historic - uncorrected'!V26)</f>
        <v>0</v>
      </c>
      <c r="X26" s="16">
        <f>IF('Historic - uncorrected'!W26&lt;0,"",'Historic - corrected'!$B$10/X$10*'Historic - uncorrected'!W26)</f>
        <v>0</v>
      </c>
      <c r="Y26" s="16">
        <f>IF('Historic - uncorrected'!X26&lt;0,"",'Historic - corrected'!$B$10/Y$10*'Historic - uncorrected'!X26)</f>
        <v>0</v>
      </c>
      <c r="Z26" s="16">
        <f>IF('Historic - uncorrected'!Y26&lt;0,"",'Historic - corrected'!$B$10/Z$10*'Historic - uncorrected'!Y26)</f>
        <v>0</v>
      </c>
      <c r="AA26" s="16">
        <f>IF('Historic - uncorrected'!Z26&lt;0,"",'Historic - corrected'!$B$10/AA$10*'Historic - uncorrected'!Z26)</f>
        <v>0</v>
      </c>
      <c r="AB26" s="16">
        <f>IF('Historic - uncorrected'!AA26&lt;0,"",'Historic - corrected'!$B$10/AB$10*'Historic - uncorrected'!AA26)</f>
        <v>0</v>
      </c>
      <c r="AC26" s="16">
        <f>IF('Historic - uncorrected'!AB26&lt;0,"",'Historic - corrected'!$B$10/AC$10*'Historic - uncorrected'!AB26)</f>
        <v>0</v>
      </c>
      <c r="AD26" s="16">
        <f>IF('Historic - uncorrected'!AC26&lt;0,"",'Historic - corrected'!$B$10/AD$10*'Historic - uncorrected'!AC26)</f>
        <v>0</v>
      </c>
      <c r="AE26" s="16">
        <f>IF('Historic - uncorrected'!AD26&lt;0,"",'Historic - corrected'!$B$10/AE$10*'Historic - uncorrected'!AD26)</f>
        <v>0</v>
      </c>
      <c r="AF26" s="16">
        <f>IF('Historic - uncorrected'!AE26&lt;0,"",'Historic - corrected'!$B$10/AF$10*'Historic - uncorrected'!AE26)</f>
        <v>0</v>
      </c>
      <c r="AG26" s="16">
        <f>IF('Historic - uncorrected'!AF26&lt;0,"",'Historic - corrected'!$B$10/AG$10*'Historic - uncorrected'!AF26)</f>
        <v>0</v>
      </c>
      <c r="AH26" s="16">
        <f>IF('Historic - uncorrected'!AG26&lt;0,"",'Historic - corrected'!$B$10/AH$10*'Historic - uncorrected'!AG26)</f>
        <v>0</v>
      </c>
      <c r="AI26" s="16">
        <f>IF('Historic - uncorrected'!AH26&lt;0,"",'Historic - corrected'!$B$10/AI$10*'Historic - uncorrected'!AH26)</f>
        <v>0</v>
      </c>
      <c r="AJ26" s="16">
        <f>IF('Historic - uncorrected'!AI26&lt;0,"",'Historic - corrected'!$B$10/AJ$10*'Historic - uncorrected'!AI26)</f>
        <v>0</v>
      </c>
      <c r="AK26" s="16">
        <f>IF('Historic - uncorrected'!AJ26&lt;0,"",'Historic - corrected'!$B$10/AK$10*'Historic - uncorrected'!AJ26)</f>
        <v>0</v>
      </c>
      <c r="AL26" s="16">
        <f>IF('Historic - uncorrected'!AK26&lt;0,"",'Historic - corrected'!$B$10/AL$10*'Historic - uncorrected'!AK26)</f>
        <v>0</v>
      </c>
      <c r="AM26" s="16">
        <f>IF('Historic - uncorrected'!AL26&lt;0,"",'Historic - corrected'!$B$10/AM$10*'Historic - uncorrected'!AL26)</f>
        <v>0</v>
      </c>
      <c r="AN26" s="13">
        <f t="shared" si="1"/>
        <v>0</v>
      </c>
    </row>
    <row r="27" spans="1:40" hidden="1" x14ac:dyDescent="0.25">
      <c r="A27" s="7" t="s">
        <v>47</v>
      </c>
      <c r="B27" s="15">
        <f t="shared" si="2"/>
        <v>0</v>
      </c>
      <c r="C27" s="16">
        <v>0</v>
      </c>
      <c r="D27" s="16">
        <v>0</v>
      </c>
      <c r="E27" s="16">
        <f>IF('Historic - uncorrected'!D27&lt;0,"",'Historic - corrected'!$B$10/E$10*'Historic - uncorrected'!D27)</f>
        <v>0</v>
      </c>
      <c r="F27" s="16">
        <f>IF('Historic - uncorrected'!E27&lt;0,"",'Historic - corrected'!$B$10/F$10*'Historic - uncorrected'!E27)</f>
        <v>0</v>
      </c>
      <c r="G27" s="16">
        <f>IF('Historic - uncorrected'!F27&lt;0,"",'Historic - corrected'!$B$10/G$10*'Historic - uncorrected'!F27)</f>
        <v>0</v>
      </c>
      <c r="H27" s="16">
        <f>IF('Historic - uncorrected'!G27&lt;0,"",'Historic - corrected'!$B$10/H$10*'Historic - uncorrected'!G27)</f>
        <v>0</v>
      </c>
      <c r="I27" s="16">
        <f>IF('Historic - uncorrected'!H27&lt;0,"",'Historic - corrected'!$B$10/I$10*'Historic - uncorrected'!H27)</f>
        <v>0</v>
      </c>
      <c r="J27" s="16">
        <f>IF('Historic - uncorrected'!I27&lt;0,"",'Historic - corrected'!$B$10/J$10*'Historic - uncorrected'!I27)</f>
        <v>0</v>
      </c>
      <c r="K27" s="16">
        <f>IF('Historic - uncorrected'!J27&lt;0,"",'Historic - corrected'!$B$10/K$10*'Historic - uncorrected'!J27)</f>
        <v>0</v>
      </c>
      <c r="L27" s="16">
        <f>IF('Historic - uncorrected'!K27&lt;0,"",'Historic - corrected'!$B$10/L$10*'Historic - uncorrected'!K27)</f>
        <v>0</v>
      </c>
      <c r="M27" s="16">
        <f>IF('Historic - uncorrected'!L27&lt;0,"",'Historic - corrected'!$B$10/M$10*'Historic - uncorrected'!L27)</f>
        <v>0</v>
      </c>
      <c r="N27" s="16">
        <f>IF('Historic - uncorrected'!M27&lt;0,"",'Historic - corrected'!$B$10/N$10*'Historic - uncorrected'!M27)</f>
        <v>0</v>
      </c>
      <c r="O27" s="16">
        <f>IF('Historic - uncorrected'!N27&lt;0,"",'Historic - corrected'!$B$10/O$10*'Historic - uncorrected'!N27)</f>
        <v>0</v>
      </c>
      <c r="P27" s="16">
        <f>IF('Historic - uncorrected'!O27&lt;0,"",'Historic - corrected'!$B$10/P$10*'Historic - uncorrected'!O27)</f>
        <v>0</v>
      </c>
      <c r="Q27" s="16">
        <f>IF('Historic - uncorrected'!P27&lt;0,"",'Historic - corrected'!$B$10/Q$10*'Historic - uncorrected'!P27)</f>
        <v>0</v>
      </c>
      <c r="R27" s="16">
        <f>IF('Historic - uncorrected'!Q27&lt;0,"",'Historic - corrected'!$B$10/R$10*'Historic - uncorrected'!Q27)</f>
        <v>0</v>
      </c>
      <c r="S27" s="16">
        <f>IF('Historic - uncorrected'!R27&lt;0,"",'Historic - corrected'!$B$10/S$10*'Historic - uncorrected'!R27)</f>
        <v>0</v>
      </c>
      <c r="T27" s="16">
        <f>IF('Historic - uncorrected'!S27&lt;0,"",'Historic - corrected'!$B$10/T$10*'Historic - uncorrected'!S27)</f>
        <v>0</v>
      </c>
      <c r="U27" s="16">
        <f>IF('Historic - uncorrected'!T27&lt;0,"",'Historic - corrected'!$B$10/U$10*'Historic - uncorrected'!T27)</f>
        <v>0</v>
      </c>
      <c r="V27" s="16">
        <f>IF('Historic - uncorrected'!U27&lt;0,"",'Historic - corrected'!$B$10/V$10*'Historic - uncorrected'!U27)</f>
        <v>0</v>
      </c>
      <c r="W27" s="16">
        <f>IF('Historic - uncorrected'!V27&lt;0,"",'Historic - corrected'!$B$10/W$10*'Historic - uncorrected'!V27)</f>
        <v>0</v>
      </c>
      <c r="X27" s="16">
        <f>IF('Historic - uncorrected'!W27&lt;0,"",'Historic - corrected'!$B$10/X$10*'Historic - uncorrected'!W27)</f>
        <v>0</v>
      </c>
      <c r="Y27" s="16">
        <f>IF('Historic - uncorrected'!X27&lt;0,"",'Historic - corrected'!$B$10/Y$10*'Historic - uncorrected'!X27)</f>
        <v>0</v>
      </c>
      <c r="Z27" s="16">
        <f>IF('Historic - uncorrected'!Y27&lt;0,"",'Historic - corrected'!$B$10/Z$10*'Historic - uncorrected'!Y27)</f>
        <v>0</v>
      </c>
      <c r="AA27" s="16">
        <f>IF('Historic - uncorrected'!Z27&lt;0,"",'Historic - corrected'!$B$10/AA$10*'Historic - uncorrected'!Z27)</f>
        <v>0</v>
      </c>
      <c r="AB27" s="16">
        <f>IF('Historic - uncorrected'!AA27&lt;0,"",'Historic - corrected'!$B$10/AB$10*'Historic - uncorrected'!AA27)</f>
        <v>0</v>
      </c>
      <c r="AC27" s="16">
        <f>IF('Historic - uncorrected'!AB27&lt;0,"",'Historic - corrected'!$B$10/AC$10*'Historic - uncorrected'!AB27)</f>
        <v>0</v>
      </c>
      <c r="AD27" s="16">
        <f>IF('Historic - uncorrected'!AC27&lt;0,"",'Historic - corrected'!$B$10/AD$10*'Historic - uncorrected'!AC27)</f>
        <v>0</v>
      </c>
      <c r="AE27" s="16">
        <f>IF('Historic - uncorrected'!AD27&lt;0,"",'Historic - corrected'!$B$10/AE$10*'Historic - uncorrected'!AD27)</f>
        <v>0</v>
      </c>
      <c r="AF27" s="16">
        <f>IF('Historic - uncorrected'!AE27&lt;0,"",'Historic - corrected'!$B$10/AF$10*'Historic - uncorrected'!AE27)</f>
        <v>0</v>
      </c>
      <c r="AG27" s="16">
        <f>IF('Historic - uncorrected'!AF27&lt;0,"",'Historic - corrected'!$B$10/AG$10*'Historic - uncorrected'!AF27)</f>
        <v>0</v>
      </c>
      <c r="AH27" s="16">
        <f>IF('Historic - uncorrected'!AG27&lt;0,"",'Historic - corrected'!$B$10/AH$10*'Historic - uncorrected'!AG27)</f>
        <v>0</v>
      </c>
      <c r="AI27" s="16">
        <f>IF('Historic - uncorrected'!AH27&lt;0,"",'Historic - corrected'!$B$10/AI$10*'Historic - uncorrected'!AH27)</f>
        <v>0</v>
      </c>
      <c r="AJ27" s="16">
        <f>IF('Historic - uncorrected'!AI27&lt;0,"",'Historic - corrected'!$B$10/AJ$10*'Historic - uncorrected'!AI27)</f>
        <v>0</v>
      </c>
      <c r="AK27" s="16">
        <f>IF('Historic - uncorrected'!AJ27&lt;0,"",'Historic - corrected'!$B$10/AK$10*'Historic - uncorrected'!AJ27)</f>
        <v>0</v>
      </c>
      <c r="AL27" s="16">
        <f>IF('Historic - uncorrected'!AK27&lt;0,"",'Historic - corrected'!$B$10/AL$10*'Historic - uncorrected'!AK27)</f>
        <v>0</v>
      </c>
      <c r="AM27" s="16">
        <f>IF('Historic - uncorrected'!AL27&lt;0,"",'Historic - corrected'!$B$10/AM$10*'Historic - uncorrected'!AL27)</f>
        <v>0</v>
      </c>
      <c r="AN27" s="13">
        <f t="shared" si="1"/>
        <v>0</v>
      </c>
    </row>
    <row r="28" spans="1:40" hidden="1" x14ac:dyDescent="0.25">
      <c r="A28" s="7" t="s">
        <v>48</v>
      </c>
      <c r="B28" s="15">
        <f t="shared" si="2"/>
        <v>0</v>
      </c>
      <c r="C28" s="16">
        <v>0</v>
      </c>
      <c r="D28" s="16">
        <v>0</v>
      </c>
      <c r="E28" s="16">
        <f>IF('Historic - uncorrected'!D28&lt;0,"",'Historic - corrected'!$B$10/E$10*'Historic - uncorrected'!D28)</f>
        <v>0</v>
      </c>
      <c r="F28" s="16">
        <f>IF('Historic - uncorrected'!E28&lt;0,"",'Historic - corrected'!$B$10/F$10*'Historic - uncorrected'!E28)</f>
        <v>0</v>
      </c>
      <c r="G28" s="16">
        <f>IF('Historic - uncorrected'!F28&lt;0,"",'Historic - corrected'!$B$10/G$10*'Historic - uncorrected'!F28)</f>
        <v>0</v>
      </c>
      <c r="H28" s="16">
        <f>IF('Historic - uncorrected'!G28&lt;0,"",'Historic - corrected'!$B$10/H$10*'Historic - uncorrected'!G28)</f>
        <v>0</v>
      </c>
      <c r="I28" s="16">
        <f>IF('Historic - uncorrected'!H28&lt;0,"",'Historic - corrected'!$B$10/I$10*'Historic - uncorrected'!H28)</f>
        <v>0</v>
      </c>
      <c r="J28" s="16">
        <f>IF('Historic - uncorrected'!I28&lt;0,"",'Historic - corrected'!$B$10/J$10*'Historic - uncorrected'!I28)</f>
        <v>0</v>
      </c>
      <c r="K28" s="16">
        <f>IF('Historic - uncorrected'!J28&lt;0,"",'Historic - corrected'!$B$10/K$10*'Historic - uncorrected'!J28)</f>
        <v>0</v>
      </c>
      <c r="L28" s="16">
        <f>IF('Historic - uncorrected'!K28&lt;0,"",'Historic - corrected'!$B$10/L$10*'Historic - uncorrected'!K28)</f>
        <v>0</v>
      </c>
      <c r="M28" s="16">
        <f>IF('Historic - uncorrected'!L28&lt;0,"",'Historic - corrected'!$B$10/M$10*'Historic - uncorrected'!L28)</f>
        <v>0</v>
      </c>
      <c r="N28" s="16">
        <f>IF('Historic - uncorrected'!M28&lt;0,"",'Historic - corrected'!$B$10/N$10*'Historic - uncorrected'!M28)</f>
        <v>0</v>
      </c>
      <c r="O28" s="16">
        <f>IF('Historic - uncorrected'!N28&lt;0,"",'Historic - corrected'!$B$10/O$10*'Historic - uncorrected'!N28)</f>
        <v>0</v>
      </c>
      <c r="P28" s="16">
        <f>IF('Historic - uncorrected'!O28&lt;0,"",'Historic - corrected'!$B$10/P$10*'Historic - uncorrected'!O28)</f>
        <v>0</v>
      </c>
      <c r="Q28" s="16">
        <f>IF('Historic - uncorrected'!P28&lt;0,"",'Historic - corrected'!$B$10/Q$10*'Historic - uncorrected'!P28)</f>
        <v>0</v>
      </c>
      <c r="R28" s="16">
        <f>IF('Historic - uncorrected'!Q28&lt;0,"",'Historic - corrected'!$B$10/R$10*'Historic - uncorrected'!Q28)</f>
        <v>0</v>
      </c>
      <c r="S28" s="16">
        <f>IF('Historic - uncorrected'!R28&lt;0,"",'Historic - corrected'!$B$10/S$10*'Historic - uncorrected'!R28)</f>
        <v>0</v>
      </c>
      <c r="T28" s="16">
        <f>IF('Historic - uncorrected'!S28&lt;0,"",'Historic - corrected'!$B$10/T$10*'Historic - uncorrected'!S28)</f>
        <v>0</v>
      </c>
      <c r="U28" s="16">
        <f>IF('Historic - uncorrected'!T28&lt;0,"",'Historic - corrected'!$B$10/U$10*'Historic - uncorrected'!T28)</f>
        <v>0</v>
      </c>
      <c r="V28" s="16">
        <f>IF('Historic - uncorrected'!U28&lt;0,"",'Historic - corrected'!$B$10/V$10*'Historic - uncorrected'!U28)</f>
        <v>0</v>
      </c>
      <c r="W28" s="16">
        <f>IF('Historic - uncorrected'!V28&lt;0,"",'Historic - corrected'!$B$10/W$10*'Historic - uncorrected'!V28)</f>
        <v>0</v>
      </c>
      <c r="X28" s="16">
        <f>IF('Historic - uncorrected'!W28&lt;0,"",'Historic - corrected'!$B$10/X$10*'Historic - uncorrected'!W28)</f>
        <v>0</v>
      </c>
      <c r="Y28" s="16">
        <f>IF('Historic - uncorrected'!X28&lt;0,"",'Historic - corrected'!$B$10/Y$10*'Historic - uncorrected'!X28)</f>
        <v>0</v>
      </c>
      <c r="Z28" s="16">
        <f>IF('Historic - uncorrected'!Y28&lt;0,"",'Historic - corrected'!$B$10/Z$10*'Historic - uncorrected'!Y28)</f>
        <v>0</v>
      </c>
      <c r="AA28" s="16">
        <f>IF('Historic - uncorrected'!Z28&lt;0,"",'Historic - corrected'!$B$10/AA$10*'Historic - uncorrected'!Z28)</f>
        <v>0</v>
      </c>
      <c r="AB28" s="16">
        <f>IF('Historic - uncorrected'!AA28&lt;0,"",'Historic - corrected'!$B$10/AB$10*'Historic - uncorrected'!AA28)</f>
        <v>0</v>
      </c>
      <c r="AC28" s="16">
        <f>IF('Historic - uncorrected'!AB28&lt;0,"",'Historic - corrected'!$B$10/AC$10*'Historic - uncorrected'!AB28)</f>
        <v>0</v>
      </c>
      <c r="AD28" s="16">
        <f>IF('Historic - uncorrected'!AC28&lt;0,"",'Historic - corrected'!$B$10/AD$10*'Historic - uncorrected'!AC28)</f>
        <v>0</v>
      </c>
      <c r="AE28" s="16">
        <f>IF('Historic - uncorrected'!AD28&lt;0,"",'Historic - corrected'!$B$10/AE$10*'Historic - uncorrected'!AD28)</f>
        <v>0</v>
      </c>
      <c r="AF28" s="16">
        <f>IF('Historic - uncorrected'!AE28&lt;0,"",'Historic - corrected'!$B$10/AF$10*'Historic - uncorrected'!AE28)</f>
        <v>0</v>
      </c>
      <c r="AG28" s="16">
        <f>IF('Historic - uncorrected'!AF28&lt;0,"",'Historic - corrected'!$B$10/AG$10*'Historic - uncorrected'!AF28)</f>
        <v>0</v>
      </c>
      <c r="AH28" s="16">
        <f>IF('Historic - uncorrected'!AG28&lt;0,"",'Historic - corrected'!$B$10/AH$10*'Historic - uncorrected'!AG28)</f>
        <v>0</v>
      </c>
      <c r="AI28" s="16">
        <f>IF('Historic - uncorrected'!AH28&lt;0,"",'Historic - corrected'!$B$10/AI$10*'Historic - uncorrected'!AH28)</f>
        <v>0</v>
      </c>
      <c r="AJ28" s="16">
        <f>IF('Historic - uncorrected'!AI28&lt;0,"",'Historic - corrected'!$B$10/AJ$10*'Historic - uncorrected'!AI28)</f>
        <v>0</v>
      </c>
      <c r="AK28" s="16">
        <f>IF('Historic - uncorrected'!AJ28&lt;0,"",'Historic - corrected'!$B$10/AK$10*'Historic - uncorrected'!AJ28)</f>
        <v>0</v>
      </c>
      <c r="AL28" s="16">
        <f>IF('Historic - uncorrected'!AK28&lt;0,"",'Historic - corrected'!$B$10/AL$10*'Historic - uncorrected'!AK28)</f>
        <v>0</v>
      </c>
      <c r="AM28" s="16">
        <f>IF('Historic - uncorrected'!AL28&lt;0,"",'Historic - corrected'!$B$10/AM$10*'Historic - uncorrected'!AL28)</f>
        <v>0</v>
      </c>
      <c r="AN28" s="13">
        <f t="shared" si="1"/>
        <v>0</v>
      </c>
    </row>
    <row r="29" spans="1:40" hidden="1" x14ac:dyDescent="0.25">
      <c r="A29" s="7" t="s">
        <v>49</v>
      </c>
      <c r="B29" s="15">
        <f t="shared" si="2"/>
        <v>0</v>
      </c>
      <c r="C29" s="16">
        <v>0</v>
      </c>
      <c r="D29" s="16">
        <v>0</v>
      </c>
      <c r="E29" s="16">
        <f>IF('Historic - uncorrected'!D29&lt;0,"",'Historic - corrected'!$B$10/E$10*'Historic - uncorrected'!D29)</f>
        <v>0</v>
      </c>
      <c r="F29" s="16">
        <f>IF('Historic - uncorrected'!E29&lt;0,"",'Historic - corrected'!$B$10/F$10*'Historic - uncorrected'!E29)</f>
        <v>0</v>
      </c>
      <c r="G29" s="16">
        <f>IF('Historic - uncorrected'!F29&lt;0,"",'Historic - corrected'!$B$10/G$10*'Historic - uncorrected'!F29)</f>
        <v>0</v>
      </c>
      <c r="H29" s="16">
        <f>IF('Historic - uncorrected'!G29&lt;0,"",'Historic - corrected'!$B$10/H$10*'Historic - uncorrected'!G29)</f>
        <v>0</v>
      </c>
      <c r="I29" s="16">
        <f>IF('Historic - uncorrected'!H29&lt;0,"",'Historic - corrected'!$B$10/I$10*'Historic - uncorrected'!H29)</f>
        <v>0</v>
      </c>
      <c r="J29" s="16">
        <f>IF('Historic - uncorrected'!I29&lt;0,"",'Historic - corrected'!$B$10/J$10*'Historic - uncorrected'!I29)</f>
        <v>0</v>
      </c>
      <c r="K29" s="16">
        <f>IF('Historic - uncorrected'!J29&lt;0,"",'Historic - corrected'!$B$10/K$10*'Historic - uncorrected'!J29)</f>
        <v>0</v>
      </c>
      <c r="L29" s="16">
        <f>IF('Historic - uncorrected'!K29&lt;0,"",'Historic - corrected'!$B$10/L$10*'Historic - uncorrected'!K29)</f>
        <v>0</v>
      </c>
      <c r="M29" s="16">
        <f>IF('Historic - uncorrected'!L29&lt;0,"",'Historic - corrected'!$B$10/M$10*'Historic - uncorrected'!L29)</f>
        <v>0</v>
      </c>
      <c r="N29" s="16">
        <f>IF('Historic - uncorrected'!M29&lt;0,"",'Historic - corrected'!$B$10/N$10*'Historic - uncorrected'!M29)</f>
        <v>0</v>
      </c>
      <c r="O29" s="16">
        <f>IF('Historic - uncorrected'!N29&lt;0,"",'Historic - corrected'!$B$10/O$10*'Historic - uncorrected'!N29)</f>
        <v>0</v>
      </c>
      <c r="P29" s="16">
        <f>IF('Historic - uncorrected'!O29&lt;0,"",'Historic - corrected'!$B$10/P$10*'Historic - uncorrected'!O29)</f>
        <v>0</v>
      </c>
      <c r="Q29" s="16">
        <f>IF('Historic - uncorrected'!P29&lt;0,"",'Historic - corrected'!$B$10/Q$10*'Historic - uncorrected'!P29)</f>
        <v>0</v>
      </c>
      <c r="R29" s="16">
        <f>IF('Historic - uncorrected'!Q29&lt;0,"",'Historic - corrected'!$B$10/R$10*'Historic - uncorrected'!Q29)</f>
        <v>0</v>
      </c>
      <c r="S29" s="16">
        <f>IF('Historic - uncorrected'!R29&lt;0,"",'Historic - corrected'!$B$10/S$10*'Historic - uncorrected'!R29)</f>
        <v>0</v>
      </c>
      <c r="T29" s="16">
        <f>IF('Historic - uncorrected'!S29&lt;0,"",'Historic - corrected'!$B$10/T$10*'Historic - uncorrected'!S29)</f>
        <v>0</v>
      </c>
      <c r="U29" s="16">
        <f>IF('Historic - uncorrected'!T29&lt;0,"",'Historic - corrected'!$B$10/U$10*'Historic - uncorrected'!T29)</f>
        <v>0</v>
      </c>
      <c r="V29" s="16">
        <f>IF('Historic - uncorrected'!U29&lt;0,"",'Historic - corrected'!$B$10/V$10*'Historic - uncorrected'!U29)</f>
        <v>0</v>
      </c>
      <c r="W29" s="16">
        <f>IF('Historic - uncorrected'!V29&lt;0,"",'Historic - corrected'!$B$10/W$10*'Historic - uncorrected'!V29)</f>
        <v>0</v>
      </c>
      <c r="X29" s="16">
        <f>IF('Historic - uncorrected'!W29&lt;0,"",'Historic - corrected'!$B$10/X$10*'Historic - uncorrected'!W29)</f>
        <v>0</v>
      </c>
      <c r="Y29" s="16">
        <f>IF('Historic - uncorrected'!X29&lt;0,"",'Historic - corrected'!$B$10/Y$10*'Historic - uncorrected'!X29)</f>
        <v>0</v>
      </c>
      <c r="Z29" s="16">
        <f>IF('Historic - uncorrected'!Y29&lt;0,"",'Historic - corrected'!$B$10/Z$10*'Historic - uncorrected'!Y29)</f>
        <v>0</v>
      </c>
      <c r="AA29" s="16">
        <f>IF('Historic - uncorrected'!Z29&lt;0,"",'Historic - corrected'!$B$10/AA$10*'Historic - uncorrected'!Z29)</f>
        <v>0</v>
      </c>
      <c r="AB29" s="16">
        <f>IF('Historic - uncorrected'!AA29&lt;0,"",'Historic - corrected'!$B$10/AB$10*'Historic - uncorrected'!AA29)</f>
        <v>0</v>
      </c>
      <c r="AC29" s="16">
        <f>IF('Historic - uncorrected'!AB29&lt;0,"",'Historic - corrected'!$B$10/AC$10*'Historic - uncorrected'!AB29)</f>
        <v>0</v>
      </c>
      <c r="AD29" s="16">
        <f>IF('Historic - uncorrected'!AC29&lt;0,"",'Historic - corrected'!$B$10/AD$10*'Historic - uncorrected'!AC29)</f>
        <v>0</v>
      </c>
      <c r="AE29" s="16">
        <f>IF('Historic - uncorrected'!AD29&lt;0,"",'Historic - corrected'!$B$10/AE$10*'Historic - uncorrected'!AD29)</f>
        <v>0</v>
      </c>
      <c r="AF29" s="16">
        <f>IF('Historic - uncorrected'!AE29&lt;0,"",'Historic - corrected'!$B$10/AF$10*'Historic - uncorrected'!AE29)</f>
        <v>0</v>
      </c>
      <c r="AG29" s="16">
        <f>IF('Historic - uncorrected'!AF29&lt;0,"",'Historic - corrected'!$B$10/AG$10*'Historic - uncorrected'!AF29)</f>
        <v>0</v>
      </c>
      <c r="AH29" s="16">
        <f>IF('Historic - uncorrected'!AG29&lt;0,"",'Historic - corrected'!$B$10/AH$10*'Historic - uncorrected'!AG29)</f>
        <v>0</v>
      </c>
      <c r="AI29" s="16">
        <f>IF('Historic - uncorrected'!AH29&lt;0,"",'Historic - corrected'!$B$10/AI$10*'Historic - uncorrected'!AH29)</f>
        <v>0</v>
      </c>
      <c r="AJ29" s="16">
        <f>IF('Historic - uncorrected'!AI29&lt;0,"",'Historic - corrected'!$B$10/AJ$10*'Historic - uncorrected'!AI29)</f>
        <v>0</v>
      </c>
      <c r="AK29" s="16">
        <f>IF('Historic - uncorrected'!AJ29&lt;0,"",'Historic - corrected'!$B$10/AK$10*'Historic - uncorrected'!AJ29)</f>
        <v>0</v>
      </c>
      <c r="AL29" s="16">
        <f>IF('Historic - uncorrected'!AK29&lt;0,"",'Historic - corrected'!$B$10/AL$10*'Historic - uncorrected'!AK29)</f>
        <v>0</v>
      </c>
      <c r="AM29" s="16">
        <f>IF('Historic - uncorrected'!AL29&lt;0,"",'Historic - corrected'!$B$10/AM$10*'Historic - uncorrected'!AL29)</f>
        <v>0</v>
      </c>
      <c r="AN29" s="13">
        <f t="shared" si="1"/>
        <v>0</v>
      </c>
    </row>
    <row r="30" spans="1:40" hidden="1" x14ac:dyDescent="0.25">
      <c r="A30" s="7" t="s">
        <v>185</v>
      </c>
      <c r="B30" s="15">
        <f t="shared" si="2"/>
        <v>0</v>
      </c>
      <c r="C30" s="16">
        <v>0</v>
      </c>
      <c r="D30" s="16">
        <v>0</v>
      </c>
      <c r="E30" s="16">
        <f>IF('Historic - uncorrected'!D30&lt;0,"",'Historic - corrected'!$B$10/E$10*'Historic - uncorrected'!D30)</f>
        <v>0</v>
      </c>
      <c r="F30" s="16">
        <f>IF('Historic - uncorrected'!E30&lt;0,"",'Historic - corrected'!$B$10/F$10*'Historic - uncorrected'!E30)</f>
        <v>0</v>
      </c>
      <c r="G30" s="16">
        <f>IF('Historic - uncorrected'!F30&lt;0,"",'Historic - corrected'!$B$10/G$10*'Historic - uncorrected'!F30)</f>
        <v>0</v>
      </c>
      <c r="H30" s="16">
        <f>IF('Historic - uncorrected'!G30&lt;0,"",'Historic - corrected'!$B$10/H$10*'Historic - uncorrected'!G30)</f>
        <v>0</v>
      </c>
      <c r="I30" s="16">
        <f>IF('Historic - uncorrected'!H30&lt;0,"",'Historic - corrected'!$B$10/I$10*'Historic - uncorrected'!H30)</f>
        <v>0</v>
      </c>
      <c r="J30" s="16">
        <f>IF('Historic - uncorrected'!I30&lt;0,"",'Historic - corrected'!$B$10/J$10*'Historic - uncorrected'!I30)</f>
        <v>0</v>
      </c>
      <c r="K30" s="16">
        <f>IF('Historic - uncorrected'!J30&lt;0,"",'Historic - corrected'!$B$10/K$10*'Historic - uncorrected'!J30)</f>
        <v>0</v>
      </c>
      <c r="L30" s="16">
        <f>IF('Historic - uncorrected'!K30&lt;0,"",'Historic - corrected'!$B$10/L$10*'Historic - uncorrected'!K30)</f>
        <v>0</v>
      </c>
      <c r="M30" s="16">
        <f>IF('Historic - uncorrected'!L30&lt;0,"",'Historic - corrected'!$B$10/M$10*'Historic - uncorrected'!L30)</f>
        <v>0</v>
      </c>
      <c r="N30" s="16">
        <f>IF('Historic - uncorrected'!M30&lt;0,"",'Historic - corrected'!$B$10/N$10*'Historic - uncorrected'!M30)</f>
        <v>0</v>
      </c>
      <c r="O30" s="16">
        <f>IF('Historic - uncorrected'!N30&lt;0,"",'Historic - corrected'!$B$10/O$10*'Historic - uncorrected'!N30)</f>
        <v>0</v>
      </c>
      <c r="P30" s="16">
        <f>IF('Historic - uncorrected'!O30&lt;0,"",'Historic - corrected'!$B$10/P$10*'Historic - uncorrected'!O30)</f>
        <v>0</v>
      </c>
      <c r="Q30" s="16">
        <f>IF('Historic - uncorrected'!P30&lt;0,"",'Historic - corrected'!$B$10/Q$10*'Historic - uncorrected'!P30)</f>
        <v>0</v>
      </c>
      <c r="R30" s="16">
        <f>IF('Historic - uncorrected'!Q30&lt;0,"",'Historic - corrected'!$B$10/R$10*'Historic - uncorrected'!Q30)</f>
        <v>0</v>
      </c>
      <c r="S30" s="16">
        <f>IF('Historic - uncorrected'!R30&lt;0,"",'Historic - corrected'!$B$10/S$10*'Historic - uncorrected'!R30)</f>
        <v>0</v>
      </c>
      <c r="T30" s="16">
        <f>IF('Historic - uncorrected'!S30&lt;0,"",'Historic - corrected'!$B$10/T$10*'Historic - uncorrected'!S30)</f>
        <v>0</v>
      </c>
      <c r="U30" s="16">
        <f>IF('Historic - uncorrected'!T30&lt;0,"",'Historic - corrected'!$B$10/U$10*'Historic - uncorrected'!T30)</f>
        <v>0</v>
      </c>
      <c r="V30" s="16">
        <f>IF('Historic - uncorrected'!U30&lt;0,"",'Historic - corrected'!$B$10/V$10*'Historic - uncorrected'!U30)</f>
        <v>0</v>
      </c>
      <c r="W30" s="16">
        <f>IF('Historic - uncorrected'!V30&lt;0,"",'Historic - corrected'!$B$10/W$10*'Historic - uncorrected'!V30)</f>
        <v>0</v>
      </c>
      <c r="X30" s="16">
        <f>IF('Historic - uncorrected'!W30&lt;0,"",'Historic - corrected'!$B$10/X$10*'Historic - uncorrected'!W30)</f>
        <v>0</v>
      </c>
      <c r="Y30" s="16">
        <f>IF('Historic - uncorrected'!X30&lt;0,"",'Historic - corrected'!$B$10/Y$10*'Historic - uncorrected'!X30)</f>
        <v>0</v>
      </c>
      <c r="Z30" s="16">
        <f>IF('Historic - uncorrected'!Y30&lt;0,"",'Historic - corrected'!$B$10/Z$10*'Historic - uncorrected'!Y30)</f>
        <v>0</v>
      </c>
      <c r="AA30" s="16">
        <f>IF('Historic - uncorrected'!Z30&lt;0,"",'Historic - corrected'!$B$10/AA$10*'Historic - uncorrected'!Z30)</f>
        <v>0</v>
      </c>
      <c r="AB30" s="16">
        <f>IF('Historic - uncorrected'!AA30&lt;0,"",'Historic - corrected'!$B$10/AB$10*'Historic - uncorrected'!AA30)</f>
        <v>0</v>
      </c>
      <c r="AC30" s="16">
        <f>IF('Historic - uncorrected'!AB30&lt;0,"",'Historic - corrected'!$B$10/AC$10*'Historic - uncorrected'!AB30)</f>
        <v>0</v>
      </c>
      <c r="AD30" s="16">
        <f>IF('Historic - uncorrected'!AC30&lt;0,"",'Historic - corrected'!$B$10/AD$10*'Historic - uncorrected'!AC30)</f>
        <v>0</v>
      </c>
      <c r="AE30" s="16">
        <f>IF('Historic - uncorrected'!AD30&lt;0,"",'Historic - corrected'!$B$10/AE$10*'Historic - uncorrected'!AD30)</f>
        <v>0</v>
      </c>
      <c r="AF30" s="16">
        <f>IF('Historic - uncorrected'!AE30&lt;0,"",'Historic - corrected'!$B$10/AF$10*'Historic - uncorrected'!AE30)</f>
        <v>0</v>
      </c>
      <c r="AG30" s="16">
        <f>IF('Historic - uncorrected'!AF30&lt;0,"",'Historic - corrected'!$B$10/AG$10*'Historic - uncorrected'!AF30)</f>
        <v>0</v>
      </c>
      <c r="AH30" s="16">
        <f>IF('Historic - uncorrected'!AG30&lt;0,"",'Historic - corrected'!$B$10/AH$10*'Historic - uncorrected'!AG30)</f>
        <v>0</v>
      </c>
      <c r="AI30" s="16">
        <f>IF('Historic - uncorrected'!AH30&lt;0,"",'Historic - corrected'!$B$10/AI$10*'Historic - uncorrected'!AH30)</f>
        <v>0</v>
      </c>
      <c r="AJ30" s="16">
        <f>IF('Historic - uncorrected'!AI30&lt;0,"",'Historic - corrected'!$B$10/AJ$10*'Historic - uncorrected'!AI30)</f>
        <v>0</v>
      </c>
      <c r="AK30" s="16">
        <f>IF('Historic - uncorrected'!AJ30&lt;0,"",'Historic - corrected'!$B$10/AK$10*'Historic - uncorrected'!AJ30)</f>
        <v>0</v>
      </c>
      <c r="AL30" s="16">
        <f>IF('Historic - uncorrected'!AK30&lt;0,"",'Historic - corrected'!$B$10/AL$10*'Historic - uncorrected'!AK30)</f>
        <v>0</v>
      </c>
      <c r="AM30" s="16">
        <f>IF('Historic - uncorrected'!AL30&lt;0,"",'Historic - corrected'!$B$10/AM$10*'Historic - uncorrected'!AL30)</f>
        <v>0</v>
      </c>
      <c r="AN30" s="13"/>
    </row>
    <row r="31" spans="1:40" hidden="1" x14ac:dyDescent="0.25">
      <c r="A31" s="7" t="s">
        <v>50</v>
      </c>
      <c r="B31" s="15">
        <f t="shared" si="2"/>
        <v>0</v>
      </c>
      <c r="C31" s="16">
        <v>0</v>
      </c>
      <c r="D31" s="16">
        <v>0</v>
      </c>
      <c r="E31" s="16">
        <f>IF('Historic - uncorrected'!D31&lt;0,"",'Historic - corrected'!$B$10/E$10*'Historic - uncorrected'!D31)</f>
        <v>0</v>
      </c>
      <c r="F31" s="16">
        <f>IF('Historic - uncorrected'!E31&lt;0,"",'Historic - corrected'!$B$10/F$10*'Historic - uncorrected'!E31)</f>
        <v>0</v>
      </c>
      <c r="G31" s="16">
        <f>IF('Historic - uncorrected'!F31&lt;0,"",'Historic - corrected'!$B$10/G$10*'Historic - uncorrected'!F31)</f>
        <v>0</v>
      </c>
      <c r="H31" s="16">
        <f>IF('Historic - uncorrected'!G31&lt;0,"",'Historic - corrected'!$B$10/H$10*'Historic - uncorrected'!G31)</f>
        <v>0</v>
      </c>
      <c r="I31" s="16">
        <f>IF('Historic - uncorrected'!H31&lt;0,"",'Historic - corrected'!$B$10/I$10*'Historic - uncorrected'!H31)</f>
        <v>0</v>
      </c>
      <c r="J31" s="16">
        <f>IF('Historic - uncorrected'!I31&lt;0,"",'Historic - corrected'!$B$10/J$10*'Historic - uncorrected'!I31)</f>
        <v>0</v>
      </c>
      <c r="K31" s="16">
        <f>IF('Historic - uncorrected'!J31&lt;0,"",'Historic - corrected'!$B$10/K$10*'Historic - uncorrected'!J31)</f>
        <v>0</v>
      </c>
      <c r="L31" s="16">
        <f>IF('Historic - uncorrected'!K31&lt;0,"",'Historic - corrected'!$B$10/L$10*'Historic - uncorrected'!K31)</f>
        <v>0</v>
      </c>
      <c r="M31" s="16">
        <f>IF('Historic - uncorrected'!L31&lt;0,"",'Historic - corrected'!$B$10/M$10*'Historic - uncorrected'!L31)</f>
        <v>0</v>
      </c>
      <c r="N31" s="16">
        <f>IF('Historic - uncorrected'!M31&lt;0,"",'Historic - corrected'!$B$10/N$10*'Historic - uncorrected'!M31)</f>
        <v>0</v>
      </c>
      <c r="O31" s="16">
        <f>IF('Historic - uncorrected'!N31&lt;0,"",'Historic - corrected'!$B$10/O$10*'Historic - uncorrected'!N31)</f>
        <v>0</v>
      </c>
      <c r="P31" s="16">
        <f>IF('Historic - uncorrected'!O31&lt;0,"",'Historic - corrected'!$B$10/P$10*'Historic - uncorrected'!O31)</f>
        <v>0</v>
      </c>
      <c r="Q31" s="16">
        <f>IF('Historic - uncorrected'!P31&lt;0,"",'Historic - corrected'!$B$10/Q$10*'Historic - uncorrected'!P31)</f>
        <v>0</v>
      </c>
      <c r="R31" s="16">
        <f>IF('Historic - uncorrected'!Q31&lt;0,"",'Historic - corrected'!$B$10/R$10*'Historic - uncorrected'!Q31)</f>
        <v>0</v>
      </c>
      <c r="S31" s="16">
        <f>IF('Historic - uncorrected'!R31&lt;0,"",'Historic - corrected'!$B$10/S$10*'Historic - uncorrected'!R31)</f>
        <v>0</v>
      </c>
      <c r="T31" s="16">
        <f>IF('Historic - uncorrected'!S31&lt;0,"",'Historic - corrected'!$B$10/T$10*'Historic - uncorrected'!S31)</f>
        <v>0</v>
      </c>
      <c r="U31" s="16">
        <f>IF('Historic - uncorrected'!T31&lt;0,"",'Historic - corrected'!$B$10/U$10*'Historic - uncorrected'!T31)</f>
        <v>0</v>
      </c>
      <c r="V31" s="16">
        <f>IF('Historic - uncorrected'!U31&lt;0,"",'Historic - corrected'!$B$10/V$10*'Historic - uncorrected'!U31)</f>
        <v>0</v>
      </c>
      <c r="W31" s="16">
        <f>IF('Historic - uncorrected'!V31&lt;0,"",'Historic - corrected'!$B$10/W$10*'Historic - uncorrected'!V31)</f>
        <v>0</v>
      </c>
      <c r="X31" s="16">
        <f>IF('Historic - uncorrected'!W31&lt;0,"",'Historic - corrected'!$B$10/X$10*'Historic - uncorrected'!W31)</f>
        <v>0</v>
      </c>
      <c r="Y31" s="16">
        <f>IF('Historic - uncorrected'!X31&lt;0,"",'Historic - corrected'!$B$10/Y$10*'Historic - uncorrected'!X31)</f>
        <v>0</v>
      </c>
      <c r="Z31" s="16">
        <f>IF('Historic - uncorrected'!Y31&lt;0,"",'Historic - corrected'!$B$10/Z$10*'Historic - uncorrected'!Y31)</f>
        <v>0</v>
      </c>
      <c r="AA31" s="16">
        <f>IF('Historic - uncorrected'!Z31&lt;0,"",'Historic - corrected'!$B$10/AA$10*'Historic - uncorrected'!Z31)</f>
        <v>0</v>
      </c>
      <c r="AB31" s="16">
        <f>IF('Historic - uncorrected'!AA31&lt;0,"",'Historic - corrected'!$B$10/AB$10*'Historic - uncorrected'!AA31)</f>
        <v>0</v>
      </c>
      <c r="AC31" s="16">
        <f>IF('Historic - uncorrected'!AB31&lt;0,"",'Historic - corrected'!$B$10/AC$10*'Historic - uncorrected'!AB31)</f>
        <v>0</v>
      </c>
      <c r="AD31" s="16">
        <f>IF('Historic - uncorrected'!AC31&lt;0,"",'Historic - corrected'!$B$10/AD$10*'Historic - uncorrected'!AC31)</f>
        <v>0</v>
      </c>
      <c r="AE31" s="16">
        <f>IF('Historic - uncorrected'!AD31&lt;0,"",'Historic - corrected'!$B$10/AE$10*'Historic - uncorrected'!AD31)</f>
        <v>0</v>
      </c>
      <c r="AF31" s="16">
        <f>IF('Historic - uncorrected'!AE31&lt;0,"",'Historic - corrected'!$B$10/AF$10*'Historic - uncorrected'!AE31)</f>
        <v>0</v>
      </c>
      <c r="AG31" s="16">
        <f>IF('Historic - uncorrected'!AF31&lt;0,"",'Historic - corrected'!$B$10/AG$10*'Historic - uncorrected'!AF31)</f>
        <v>0</v>
      </c>
      <c r="AH31" s="16">
        <f>IF('Historic - uncorrected'!AG31&lt;0,"",'Historic - corrected'!$B$10/AH$10*'Historic - uncorrected'!AG31)</f>
        <v>0</v>
      </c>
      <c r="AI31" s="16">
        <f>IF('Historic - uncorrected'!AH31&lt;0,"",'Historic - corrected'!$B$10/AI$10*'Historic - uncorrected'!AH31)</f>
        <v>0</v>
      </c>
      <c r="AJ31" s="16">
        <f>IF('Historic - uncorrected'!AI31&lt;0,"",'Historic - corrected'!$B$10/AJ$10*'Historic - uncorrected'!AI31)</f>
        <v>0</v>
      </c>
      <c r="AK31" s="16">
        <f>IF('Historic - uncorrected'!AJ31&lt;0,"",'Historic - corrected'!$B$10/AK$10*'Historic - uncorrected'!AJ31)</f>
        <v>0</v>
      </c>
      <c r="AL31" s="16">
        <f>IF('Historic - uncorrected'!AK31&lt;0,"",'Historic - corrected'!$B$10/AL$10*'Historic - uncorrected'!AK31)</f>
        <v>0</v>
      </c>
      <c r="AM31" s="16">
        <f>IF('Historic - uncorrected'!AL31&lt;0,"",'Historic - corrected'!$B$10/AM$10*'Historic - uncorrected'!AL31)</f>
        <v>0</v>
      </c>
      <c r="AN31" s="13">
        <f t="shared" si="1"/>
        <v>0</v>
      </c>
    </row>
    <row r="32" spans="1:40" hidden="1" x14ac:dyDescent="0.25">
      <c r="A32" s="7" t="s">
        <v>51</v>
      </c>
      <c r="B32" s="15">
        <f t="shared" si="2"/>
        <v>0</v>
      </c>
      <c r="C32" s="16">
        <v>0</v>
      </c>
      <c r="D32" s="16">
        <v>0</v>
      </c>
      <c r="E32" s="16">
        <f>IF('Historic - uncorrected'!D32&lt;0,"",'Historic - corrected'!$B$10/E$10*'Historic - uncorrected'!D32)</f>
        <v>0</v>
      </c>
      <c r="F32" s="16">
        <f>IF('Historic - uncorrected'!E32&lt;0,"",'Historic - corrected'!$B$10/F$10*'Historic - uncorrected'!E32)</f>
        <v>0</v>
      </c>
      <c r="G32" s="16">
        <f>IF('Historic - uncorrected'!F32&lt;0,"",'Historic - corrected'!$B$10/G$10*'Historic - uncorrected'!F32)</f>
        <v>0</v>
      </c>
      <c r="H32" s="16">
        <f>IF('Historic - uncorrected'!G32&lt;0,"",'Historic - corrected'!$B$10/H$10*'Historic - uncorrected'!G32)</f>
        <v>0</v>
      </c>
      <c r="I32" s="16">
        <f>IF('Historic - uncorrected'!H32&lt;0,"",'Historic - corrected'!$B$10/I$10*'Historic - uncorrected'!H32)</f>
        <v>0</v>
      </c>
      <c r="J32" s="16">
        <f>IF('Historic - uncorrected'!I32&lt;0,"",'Historic - corrected'!$B$10/J$10*'Historic - uncorrected'!I32)</f>
        <v>0</v>
      </c>
      <c r="K32" s="16">
        <f>IF('Historic - uncorrected'!J32&lt;0,"",'Historic - corrected'!$B$10/K$10*'Historic - uncorrected'!J32)</f>
        <v>0</v>
      </c>
      <c r="L32" s="16">
        <f>IF('Historic - uncorrected'!K32&lt;0,"",'Historic - corrected'!$B$10/L$10*'Historic - uncorrected'!K32)</f>
        <v>0</v>
      </c>
      <c r="M32" s="16">
        <f>IF('Historic - uncorrected'!L32&lt;0,"",'Historic - corrected'!$B$10/M$10*'Historic - uncorrected'!L32)</f>
        <v>0</v>
      </c>
      <c r="N32" s="16">
        <f>IF('Historic - uncorrected'!M32&lt;0,"",'Historic - corrected'!$B$10/N$10*'Historic - uncorrected'!M32)</f>
        <v>0</v>
      </c>
      <c r="O32" s="16">
        <f>IF('Historic - uncorrected'!N32&lt;0,"",'Historic - corrected'!$B$10/O$10*'Historic - uncorrected'!N32)</f>
        <v>0</v>
      </c>
      <c r="P32" s="16">
        <f>IF('Historic - uncorrected'!O32&lt;0,"",'Historic - corrected'!$B$10/P$10*'Historic - uncorrected'!O32)</f>
        <v>0</v>
      </c>
      <c r="Q32" s="16">
        <f>IF('Historic - uncorrected'!P32&lt;0,"",'Historic - corrected'!$B$10/Q$10*'Historic - uncorrected'!P32)</f>
        <v>0</v>
      </c>
      <c r="R32" s="16">
        <f>IF('Historic - uncorrected'!Q32&lt;0,"",'Historic - corrected'!$B$10/R$10*'Historic - uncorrected'!Q32)</f>
        <v>0</v>
      </c>
      <c r="S32" s="16">
        <f>IF('Historic - uncorrected'!R32&lt;0,"",'Historic - corrected'!$B$10/S$10*'Historic - uncorrected'!R32)</f>
        <v>0</v>
      </c>
      <c r="T32" s="16">
        <f>IF('Historic - uncorrected'!S32&lt;0,"",'Historic - corrected'!$B$10/T$10*'Historic - uncorrected'!S32)</f>
        <v>0</v>
      </c>
      <c r="U32" s="16">
        <f>IF('Historic - uncorrected'!T32&lt;0,"",'Historic - corrected'!$B$10/U$10*'Historic - uncorrected'!T32)</f>
        <v>0</v>
      </c>
      <c r="V32" s="16">
        <f>IF('Historic - uncorrected'!U32&lt;0,"",'Historic - corrected'!$B$10/V$10*'Historic - uncorrected'!U32)</f>
        <v>0</v>
      </c>
      <c r="W32" s="16">
        <f>IF('Historic - uncorrected'!V32&lt;0,"",'Historic - corrected'!$B$10/W$10*'Historic - uncorrected'!V32)</f>
        <v>0</v>
      </c>
      <c r="X32" s="16">
        <f>IF('Historic - uncorrected'!W32&lt;0,"",'Historic - corrected'!$B$10/X$10*'Historic - uncorrected'!W32)</f>
        <v>0</v>
      </c>
      <c r="Y32" s="16">
        <f>IF('Historic - uncorrected'!X32&lt;0,"",'Historic - corrected'!$B$10/Y$10*'Historic - uncorrected'!X32)</f>
        <v>0</v>
      </c>
      <c r="Z32" s="16">
        <f>IF('Historic - uncorrected'!Y32&lt;0,"",'Historic - corrected'!$B$10/Z$10*'Historic - uncorrected'!Y32)</f>
        <v>0</v>
      </c>
      <c r="AA32" s="16">
        <f>IF('Historic - uncorrected'!Z32&lt;0,"",'Historic - corrected'!$B$10/AA$10*'Historic - uncorrected'!Z32)</f>
        <v>0</v>
      </c>
      <c r="AB32" s="16">
        <f>IF('Historic - uncorrected'!AA32&lt;0,"",'Historic - corrected'!$B$10/AB$10*'Historic - uncorrected'!AA32)</f>
        <v>0</v>
      </c>
      <c r="AC32" s="16">
        <f>IF('Historic - uncorrected'!AB32&lt;0,"",'Historic - corrected'!$B$10/AC$10*'Historic - uncorrected'!AB32)</f>
        <v>0</v>
      </c>
      <c r="AD32" s="16">
        <f>IF('Historic - uncorrected'!AC32&lt;0,"",'Historic - corrected'!$B$10/AD$10*'Historic - uncorrected'!AC32)</f>
        <v>0</v>
      </c>
      <c r="AE32" s="16">
        <f>IF('Historic - uncorrected'!AD32&lt;0,"",'Historic - corrected'!$B$10/AE$10*'Historic - uncorrected'!AD32)</f>
        <v>0</v>
      </c>
      <c r="AF32" s="16">
        <f>IF('Historic - uncorrected'!AE32&lt;0,"",'Historic - corrected'!$B$10/AF$10*'Historic - uncorrected'!AE32)</f>
        <v>0</v>
      </c>
      <c r="AG32" s="16">
        <f>IF('Historic - uncorrected'!AF32&lt;0,"",'Historic - corrected'!$B$10/AG$10*'Historic - uncorrected'!AF32)</f>
        <v>0</v>
      </c>
      <c r="AH32" s="16">
        <f>IF('Historic - uncorrected'!AG32&lt;0,"",'Historic - corrected'!$B$10/AH$10*'Historic - uncorrected'!AG32)</f>
        <v>0</v>
      </c>
      <c r="AI32" s="16">
        <f>IF('Historic - uncorrected'!AH32&lt;0,"",'Historic - corrected'!$B$10/AI$10*'Historic - uncorrected'!AH32)</f>
        <v>0</v>
      </c>
      <c r="AJ32" s="16">
        <f>IF('Historic - uncorrected'!AI32&lt;0,"",'Historic - corrected'!$B$10/AJ$10*'Historic - uncorrected'!AI32)</f>
        <v>0</v>
      </c>
      <c r="AK32" s="16">
        <f>IF('Historic - uncorrected'!AJ32&lt;0,"",'Historic - corrected'!$B$10/AK$10*'Historic - uncorrected'!AJ32)</f>
        <v>0</v>
      </c>
      <c r="AL32" s="16">
        <f>IF('Historic - uncorrected'!AK32&lt;0,"",'Historic - corrected'!$B$10/AL$10*'Historic - uncorrected'!AK32)</f>
        <v>0</v>
      </c>
      <c r="AM32" s="16">
        <f>IF('Historic - uncorrected'!AL32&lt;0,"",'Historic - corrected'!$B$10/AM$10*'Historic - uncorrected'!AL32)</f>
        <v>0</v>
      </c>
      <c r="AN32" s="13">
        <f t="shared" si="1"/>
        <v>0</v>
      </c>
    </row>
    <row r="33" spans="1:40" hidden="1" x14ac:dyDescent="0.25">
      <c r="A33" s="7" t="s">
        <v>52</v>
      </c>
      <c r="B33" s="15">
        <f t="shared" si="2"/>
        <v>0</v>
      </c>
      <c r="C33" s="16">
        <v>0</v>
      </c>
      <c r="D33" s="16">
        <v>0</v>
      </c>
      <c r="E33" s="16">
        <f>IF('Historic - uncorrected'!D33&lt;0,"",'Historic - corrected'!$B$10/E$10*'Historic - uncorrected'!D33)</f>
        <v>0</v>
      </c>
      <c r="F33" s="16">
        <f>IF('Historic - uncorrected'!E33&lt;0,"",'Historic - corrected'!$B$10/F$10*'Historic - uncorrected'!E33)</f>
        <v>0</v>
      </c>
      <c r="G33" s="16">
        <f>IF('Historic - uncorrected'!F33&lt;0,"",'Historic - corrected'!$B$10/G$10*'Historic - uncorrected'!F33)</f>
        <v>0</v>
      </c>
      <c r="H33" s="16">
        <f>IF('Historic - uncorrected'!G33&lt;0,"",'Historic - corrected'!$B$10/H$10*'Historic - uncorrected'!G33)</f>
        <v>0</v>
      </c>
      <c r="I33" s="16">
        <f>IF('Historic - uncorrected'!H33&lt;0,"",'Historic - corrected'!$B$10/I$10*'Historic - uncorrected'!H33)</f>
        <v>0</v>
      </c>
      <c r="J33" s="16">
        <f>IF('Historic - uncorrected'!I33&lt;0,"",'Historic - corrected'!$B$10/J$10*'Historic - uncorrected'!I33)</f>
        <v>0</v>
      </c>
      <c r="K33" s="16">
        <f>IF('Historic - uncorrected'!J33&lt;0,"",'Historic - corrected'!$B$10/K$10*'Historic - uncorrected'!J33)</f>
        <v>0</v>
      </c>
      <c r="L33" s="16">
        <f>IF('Historic - uncorrected'!K33&lt;0,"",'Historic - corrected'!$B$10/L$10*'Historic - uncorrected'!K33)</f>
        <v>0</v>
      </c>
      <c r="M33" s="16">
        <f>IF('Historic - uncorrected'!L33&lt;0,"",'Historic - corrected'!$B$10/M$10*'Historic - uncorrected'!L33)</f>
        <v>0</v>
      </c>
      <c r="N33" s="16">
        <f>IF('Historic - uncorrected'!M33&lt;0,"",'Historic - corrected'!$B$10/N$10*'Historic - uncorrected'!M33)</f>
        <v>0</v>
      </c>
      <c r="O33" s="16">
        <f>IF('Historic - uncorrected'!N33&lt;0,"",'Historic - corrected'!$B$10/O$10*'Historic - uncorrected'!N33)</f>
        <v>0</v>
      </c>
      <c r="P33" s="16">
        <f>IF('Historic - uncorrected'!O33&lt;0,"",'Historic - corrected'!$B$10/P$10*'Historic - uncorrected'!O33)</f>
        <v>0</v>
      </c>
      <c r="Q33" s="16">
        <f>IF('Historic - uncorrected'!P33&lt;0,"",'Historic - corrected'!$B$10/Q$10*'Historic - uncorrected'!P33)</f>
        <v>0</v>
      </c>
      <c r="R33" s="16">
        <f>IF('Historic - uncorrected'!Q33&lt;0,"",'Historic - corrected'!$B$10/R$10*'Historic - uncorrected'!Q33)</f>
        <v>0</v>
      </c>
      <c r="S33" s="16">
        <f>IF('Historic - uncorrected'!R33&lt;0,"",'Historic - corrected'!$B$10/S$10*'Historic - uncorrected'!R33)</f>
        <v>0</v>
      </c>
      <c r="T33" s="16">
        <f>IF('Historic - uncorrected'!S33&lt;0,"",'Historic - corrected'!$B$10/T$10*'Historic - uncorrected'!S33)</f>
        <v>0</v>
      </c>
      <c r="U33" s="16">
        <f>IF('Historic - uncorrected'!T33&lt;0,"",'Historic - corrected'!$B$10/U$10*'Historic - uncorrected'!T33)</f>
        <v>0</v>
      </c>
      <c r="V33" s="16">
        <f>IF('Historic - uncorrected'!U33&lt;0,"",'Historic - corrected'!$B$10/V$10*'Historic - uncorrected'!U33)</f>
        <v>0</v>
      </c>
      <c r="W33" s="16">
        <f>IF('Historic - uncorrected'!V33&lt;0,"",'Historic - corrected'!$B$10/W$10*'Historic - uncorrected'!V33)</f>
        <v>0</v>
      </c>
      <c r="X33" s="16">
        <f>IF('Historic - uncorrected'!W33&lt;0,"",'Historic - corrected'!$B$10/X$10*'Historic - uncorrected'!W33)</f>
        <v>0</v>
      </c>
      <c r="Y33" s="16">
        <f>IF('Historic - uncorrected'!X33&lt;0,"",'Historic - corrected'!$B$10/Y$10*'Historic - uncorrected'!X33)</f>
        <v>0</v>
      </c>
      <c r="Z33" s="16">
        <f>IF('Historic - uncorrected'!Y33&lt;0,"",'Historic - corrected'!$B$10/Z$10*'Historic - uncorrected'!Y33)</f>
        <v>0</v>
      </c>
      <c r="AA33" s="16">
        <f>IF('Historic - uncorrected'!Z33&lt;0,"",'Historic - corrected'!$B$10/AA$10*'Historic - uncorrected'!Z33)</f>
        <v>0</v>
      </c>
      <c r="AB33" s="16">
        <f>IF('Historic - uncorrected'!AA33&lt;0,"",'Historic - corrected'!$B$10/AB$10*'Historic - uncorrected'!AA33)</f>
        <v>0</v>
      </c>
      <c r="AC33" s="16">
        <f>IF('Historic - uncorrected'!AB33&lt;0,"",'Historic - corrected'!$B$10/AC$10*'Historic - uncorrected'!AB33)</f>
        <v>0</v>
      </c>
      <c r="AD33" s="16">
        <f>IF('Historic - uncorrected'!AC33&lt;0,"",'Historic - corrected'!$B$10/AD$10*'Historic - uncorrected'!AC33)</f>
        <v>0</v>
      </c>
      <c r="AE33" s="16">
        <f>IF('Historic - uncorrected'!AD33&lt;0,"",'Historic - corrected'!$B$10/AE$10*'Historic - uncorrected'!AD33)</f>
        <v>0</v>
      </c>
      <c r="AF33" s="16">
        <f>IF('Historic - uncorrected'!AE33&lt;0,"",'Historic - corrected'!$B$10/AF$10*'Historic - uncorrected'!AE33)</f>
        <v>0</v>
      </c>
      <c r="AG33" s="16">
        <f>IF('Historic - uncorrected'!AF33&lt;0,"",'Historic - corrected'!$B$10/AG$10*'Historic - uncorrected'!AF33)</f>
        <v>0</v>
      </c>
      <c r="AH33" s="16">
        <f>IF('Historic - uncorrected'!AG33&lt;0,"",'Historic - corrected'!$B$10/AH$10*'Historic - uncorrected'!AG33)</f>
        <v>0</v>
      </c>
      <c r="AI33" s="16">
        <f>IF('Historic - uncorrected'!AH33&lt;0,"",'Historic - corrected'!$B$10/AI$10*'Historic - uncorrected'!AH33)</f>
        <v>0</v>
      </c>
      <c r="AJ33" s="16">
        <f>IF('Historic - uncorrected'!AI33&lt;0,"",'Historic - corrected'!$B$10/AJ$10*'Historic - uncorrected'!AI33)</f>
        <v>0</v>
      </c>
      <c r="AK33" s="16">
        <f>IF('Historic - uncorrected'!AJ33&lt;0,"",'Historic - corrected'!$B$10/AK$10*'Historic - uncorrected'!AJ33)</f>
        <v>0</v>
      </c>
      <c r="AL33" s="16">
        <f>IF('Historic - uncorrected'!AK33&lt;0,"",'Historic - corrected'!$B$10/AL$10*'Historic - uncorrected'!AK33)</f>
        <v>0</v>
      </c>
      <c r="AM33" s="16">
        <f>IF('Historic - uncorrected'!AL33&lt;0,"",'Historic - corrected'!$B$10/AM$10*'Historic - uncorrected'!AL33)</f>
        <v>0</v>
      </c>
      <c r="AN33" s="13">
        <f t="shared" si="1"/>
        <v>0</v>
      </c>
    </row>
    <row r="34" spans="1:40" hidden="1" x14ac:dyDescent="0.25">
      <c r="A34" s="7" t="s">
        <v>53</v>
      </c>
      <c r="B34" s="15">
        <f t="shared" si="2"/>
        <v>0</v>
      </c>
      <c r="C34" s="16">
        <v>0</v>
      </c>
      <c r="D34" s="16">
        <v>0</v>
      </c>
      <c r="E34" s="16">
        <f>IF('Historic - uncorrected'!D34&lt;0,"",'Historic - corrected'!$B$10/E$10*'Historic - uncorrected'!D34)</f>
        <v>0</v>
      </c>
      <c r="F34" s="16">
        <f>IF('Historic - uncorrected'!E34&lt;0,"",'Historic - corrected'!$B$10/F$10*'Historic - uncorrected'!E34)</f>
        <v>0</v>
      </c>
      <c r="G34" s="16">
        <f>IF('Historic - uncorrected'!F34&lt;0,"",'Historic - corrected'!$B$10/G$10*'Historic - uncorrected'!F34)</f>
        <v>0</v>
      </c>
      <c r="H34" s="16">
        <f>IF('Historic - uncorrected'!G34&lt;0,"",'Historic - corrected'!$B$10/H$10*'Historic - uncorrected'!G34)</f>
        <v>0</v>
      </c>
      <c r="I34" s="16">
        <f>IF('Historic - uncorrected'!H34&lt;0,"",'Historic - corrected'!$B$10/I$10*'Historic - uncorrected'!H34)</f>
        <v>0</v>
      </c>
      <c r="J34" s="16">
        <f>IF('Historic - uncorrected'!I34&lt;0,"",'Historic - corrected'!$B$10/J$10*'Historic - uncorrected'!I34)</f>
        <v>0</v>
      </c>
      <c r="K34" s="16">
        <f>IF('Historic - uncorrected'!J34&lt;0,"",'Historic - corrected'!$B$10/K$10*'Historic - uncorrected'!J34)</f>
        <v>0</v>
      </c>
      <c r="L34" s="16">
        <f>IF('Historic - uncorrected'!K34&lt;0,"",'Historic - corrected'!$B$10/L$10*'Historic - uncorrected'!K34)</f>
        <v>0</v>
      </c>
      <c r="M34" s="16">
        <f>IF('Historic - uncorrected'!L34&lt;0,"",'Historic - corrected'!$B$10/M$10*'Historic - uncorrected'!L34)</f>
        <v>0</v>
      </c>
      <c r="N34" s="16">
        <f>IF('Historic - uncorrected'!M34&lt;0,"",'Historic - corrected'!$B$10/N$10*'Historic - uncorrected'!M34)</f>
        <v>0</v>
      </c>
      <c r="O34" s="16">
        <f>IF('Historic - uncorrected'!N34&lt;0,"",'Historic - corrected'!$B$10/O$10*'Historic - uncorrected'!N34)</f>
        <v>0</v>
      </c>
      <c r="P34" s="16">
        <f>IF('Historic - uncorrected'!O34&lt;0,"",'Historic - corrected'!$B$10/P$10*'Historic - uncorrected'!O34)</f>
        <v>0</v>
      </c>
      <c r="Q34" s="16">
        <f>IF('Historic - uncorrected'!P34&lt;0,"",'Historic - corrected'!$B$10/Q$10*'Historic - uncorrected'!P34)</f>
        <v>0</v>
      </c>
      <c r="R34" s="16">
        <f>IF('Historic - uncorrected'!Q34&lt;0,"",'Historic - corrected'!$B$10/R$10*'Historic - uncorrected'!Q34)</f>
        <v>0</v>
      </c>
      <c r="S34" s="16">
        <f>IF('Historic - uncorrected'!R34&lt;0,"",'Historic - corrected'!$B$10/S$10*'Historic - uncorrected'!R34)</f>
        <v>0</v>
      </c>
      <c r="T34" s="16">
        <f>IF('Historic - uncorrected'!S34&lt;0,"",'Historic - corrected'!$B$10/T$10*'Historic - uncorrected'!S34)</f>
        <v>0</v>
      </c>
      <c r="U34" s="16">
        <f>IF('Historic - uncorrected'!T34&lt;0,"",'Historic - corrected'!$B$10/U$10*'Historic - uncorrected'!T34)</f>
        <v>0</v>
      </c>
      <c r="V34" s="16">
        <f>IF('Historic - uncorrected'!U34&lt;0,"",'Historic - corrected'!$B$10/V$10*'Historic - uncorrected'!U34)</f>
        <v>0</v>
      </c>
      <c r="W34" s="16">
        <f>IF('Historic - uncorrected'!V34&lt;0,"",'Historic - corrected'!$B$10/W$10*'Historic - uncorrected'!V34)</f>
        <v>0</v>
      </c>
      <c r="X34" s="16">
        <f>IF('Historic - uncorrected'!W34&lt;0,"",'Historic - corrected'!$B$10/X$10*'Historic - uncorrected'!W34)</f>
        <v>0</v>
      </c>
      <c r="Y34" s="16">
        <f>IF('Historic - uncorrected'!X34&lt;0,"",'Historic - corrected'!$B$10/Y$10*'Historic - uncorrected'!X34)</f>
        <v>0</v>
      </c>
      <c r="Z34" s="16">
        <f>IF('Historic - uncorrected'!Y34&lt;0,"",'Historic - corrected'!$B$10/Z$10*'Historic - uncorrected'!Y34)</f>
        <v>0</v>
      </c>
      <c r="AA34" s="16">
        <f>IF('Historic - uncorrected'!Z34&lt;0,"",'Historic - corrected'!$B$10/AA$10*'Historic - uncorrected'!Z34)</f>
        <v>0</v>
      </c>
      <c r="AB34" s="16">
        <f>IF('Historic - uncorrected'!AA34&lt;0,"",'Historic - corrected'!$B$10/AB$10*'Historic - uncorrected'!AA34)</f>
        <v>0</v>
      </c>
      <c r="AC34" s="16">
        <f>IF('Historic - uncorrected'!AB34&lt;0,"",'Historic - corrected'!$B$10/AC$10*'Historic - uncorrected'!AB34)</f>
        <v>0</v>
      </c>
      <c r="AD34" s="16">
        <f>IF('Historic - uncorrected'!AC34&lt;0,"",'Historic - corrected'!$B$10/AD$10*'Historic - uncorrected'!AC34)</f>
        <v>0</v>
      </c>
      <c r="AE34" s="16">
        <f>IF('Historic - uncorrected'!AD34&lt;0,"",'Historic - corrected'!$B$10/AE$10*'Historic - uncorrected'!AD34)</f>
        <v>0</v>
      </c>
      <c r="AF34" s="16">
        <f>IF('Historic - uncorrected'!AE34&lt;0,"",'Historic - corrected'!$B$10/AF$10*'Historic - uncorrected'!AE34)</f>
        <v>0</v>
      </c>
      <c r="AG34" s="16">
        <f>IF('Historic - uncorrected'!AF34&lt;0,"",'Historic - corrected'!$B$10/AG$10*'Historic - uncorrected'!AF34)</f>
        <v>0</v>
      </c>
      <c r="AH34" s="16">
        <f>IF('Historic - uncorrected'!AG34&lt;0,"",'Historic - corrected'!$B$10/AH$10*'Historic - uncorrected'!AG34)</f>
        <v>0</v>
      </c>
      <c r="AI34" s="16">
        <f>IF('Historic - uncorrected'!AH34&lt;0,"",'Historic - corrected'!$B$10/AI$10*'Historic - uncorrected'!AH34)</f>
        <v>0</v>
      </c>
      <c r="AJ34" s="16">
        <f>IF('Historic - uncorrected'!AI34&lt;0,"",'Historic - corrected'!$B$10/AJ$10*'Historic - uncorrected'!AI34)</f>
        <v>0</v>
      </c>
      <c r="AK34" s="16">
        <f>IF('Historic - uncorrected'!AJ34&lt;0,"",'Historic - corrected'!$B$10/AK$10*'Historic - uncorrected'!AJ34)</f>
        <v>0</v>
      </c>
      <c r="AL34" s="16">
        <f>IF('Historic - uncorrected'!AK34&lt;0,"",'Historic - corrected'!$B$10/AL$10*'Historic - uncorrected'!AK34)</f>
        <v>0</v>
      </c>
      <c r="AM34" s="16">
        <f>IF('Historic - uncorrected'!AL34&lt;0,"",'Historic - corrected'!$B$10/AM$10*'Historic - uncorrected'!AL34)</f>
        <v>0</v>
      </c>
      <c r="AN34" s="13">
        <f t="shared" si="1"/>
        <v>0</v>
      </c>
    </row>
    <row r="35" spans="1:40" x14ac:dyDescent="0.25">
      <c r="A35" s="7" t="s">
        <v>54</v>
      </c>
      <c r="B35" s="15">
        <f t="shared" si="2"/>
        <v>0.82116159105351738</v>
      </c>
      <c r="C35" s="16">
        <v>0</v>
      </c>
      <c r="D35" s="16">
        <v>0</v>
      </c>
      <c r="E35" s="16">
        <f>IF('Historic - uncorrected'!D35&lt;0,"",'Historic - corrected'!$B$10/E$10*'Historic - uncorrected'!D35)</f>
        <v>0</v>
      </c>
      <c r="F35" s="16">
        <f>IF('Historic - uncorrected'!E35&lt;0,"",'Historic - corrected'!$B$10/F$10*'Historic - uncorrected'!E35)</f>
        <v>1.1448096502877381</v>
      </c>
      <c r="G35" s="16">
        <f>IF('Historic - uncorrected'!F35&lt;0,"",'Historic - corrected'!$B$10/G$10*'Historic - uncorrected'!F35)</f>
        <v>27.595846036585371</v>
      </c>
      <c r="H35" s="16">
        <f>IF('Historic - uncorrected'!G35&lt;0,"",'Historic - corrected'!$B$10/H$10*'Historic - uncorrected'!G35)</f>
        <v>0</v>
      </c>
      <c r="I35" s="16">
        <f>IF('Historic - uncorrected'!H35&lt;0,"",'Historic - corrected'!$B$10/I$10*'Historic - uncorrected'!H35)</f>
        <v>0</v>
      </c>
      <c r="J35" s="16">
        <f>IF('Historic - uncorrected'!I35&lt;0,"",'Historic - corrected'!$B$10/J$10*'Historic - uncorrected'!I35)</f>
        <v>0</v>
      </c>
      <c r="K35" s="16">
        <f>IF('Historic - uncorrected'!J35&lt;0,"",'Historic - corrected'!$B$10/K$10*'Historic - uncorrected'!J35)</f>
        <v>0</v>
      </c>
      <c r="L35" s="16">
        <f>IF('Historic - uncorrected'!K35&lt;0,"",'Historic - corrected'!$B$10/L$10*'Historic - uncorrected'!K35)</f>
        <v>0</v>
      </c>
      <c r="M35" s="16">
        <f>IF('Historic - uncorrected'!L35&lt;0,"",'Historic - corrected'!$B$10/M$10*'Historic - uncorrected'!L35)</f>
        <v>0</v>
      </c>
      <c r="N35" s="16">
        <f>IF('Historic - uncorrected'!M35&lt;0,"",'Historic - corrected'!$B$10/N$10*'Historic - uncorrected'!M35)</f>
        <v>0</v>
      </c>
      <c r="O35" s="16">
        <f>IF('Historic - uncorrected'!N35&lt;0,"",'Historic - corrected'!$B$10/O$10*'Historic - uncorrected'!N35)</f>
        <v>0</v>
      </c>
      <c r="P35" s="16">
        <f>IF('Historic - uncorrected'!O35&lt;0,"",'Historic - corrected'!$B$10/P$10*'Historic - uncorrected'!O35)</f>
        <v>0</v>
      </c>
      <c r="Q35" s="16">
        <f>IF('Historic - uncorrected'!P35&lt;0,"",'Historic - corrected'!$B$10/Q$10*'Historic - uncorrected'!P35)</f>
        <v>0</v>
      </c>
      <c r="R35" s="16">
        <f>IF('Historic - uncorrected'!Q35&lt;0,"",'Historic - corrected'!$B$10/R$10*'Historic - uncorrected'!Q35)</f>
        <v>0</v>
      </c>
      <c r="S35" s="16">
        <f>IF('Historic - uncorrected'!R35&lt;0,"",'Historic - corrected'!$B$10/S$10*'Historic - uncorrected'!R35)</f>
        <v>0</v>
      </c>
      <c r="T35" s="16">
        <f>IF('Historic - uncorrected'!S35&lt;0,"",'Historic - corrected'!$B$10/T$10*'Historic - uncorrected'!S35)</f>
        <v>0</v>
      </c>
      <c r="U35" s="16">
        <f>IF('Historic - uncorrected'!T35&lt;0,"",'Historic - corrected'!$B$10/U$10*'Historic - uncorrected'!T35)</f>
        <v>0</v>
      </c>
      <c r="V35" s="16">
        <f>IF('Historic - uncorrected'!U35&lt;0,"",'Historic - corrected'!$B$10/V$10*'Historic - uncorrected'!U35)</f>
        <v>0</v>
      </c>
      <c r="W35" s="16">
        <f>IF('Historic - uncorrected'!V35&lt;0,"",'Historic - corrected'!$B$10/W$10*'Historic - uncorrected'!V35)</f>
        <v>0</v>
      </c>
      <c r="X35" s="16">
        <f>IF('Historic - uncorrected'!W35&lt;0,"",'Historic - corrected'!$B$10/X$10*'Historic - uncorrected'!W35)</f>
        <v>0</v>
      </c>
      <c r="Y35" s="16">
        <f>IF('Historic - uncorrected'!X35&lt;0,"",'Historic - corrected'!$B$10/Y$10*'Historic - uncorrected'!X35)</f>
        <v>0</v>
      </c>
      <c r="Z35" s="16">
        <f>IF('Historic - uncorrected'!Y35&lt;0,"",'Historic - corrected'!$B$10/Z$10*'Historic - uncorrected'!Y35)</f>
        <v>0</v>
      </c>
      <c r="AA35" s="16">
        <f>IF('Historic - uncorrected'!Z35&lt;0,"",'Historic - corrected'!$B$10/AA$10*'Historic - uncorrected'!Z35)</f>
        <v>0</v>
      </c>
      <c r="AB35" s="16">
        <f>IF('Historic - uncorrected'!AA35&lt;0,"",'Historic - corrected'!$B$10/AB$10*'Historic - uncorrected'!AA35)</f>
        <v>0</v>
      </c>
      <c r="AC35" s="16">
        <f>IF('Historic - uncorrected'!AB35&lt;0,"",'Historic - corrected'!$B$10/AC$10*'Historic - uncorrected'!AB35)</f>
        <v>0</v>
      </c>
      <c r="AD35" s="16">
        <f>IF('Historic - uncorrected'!AC35&lt;0,"",'Historic - corrected'!$B$10/AD$10*'Historic - uncorrected'!AC35)</f>
        <v>0</v>
      </c>
      <c r="AE35" s="16">
        <f>IF('Historic - uncorrected'!AD35&lt;0,"",'Historic - corrected'!$B$10/AE$10*'Historic - uncorrected'!AD35)</f>
        <v>0</v>
      </c>
      <c r="AF35" s="16">
        <f>IF('Historic - uncorrected'!AE35&lt;0,"",'Historic - corrected'!$B$10/AF$10*'Historic - uncorrected'!AE35)</f>
        <v>0</v>
      </c>
      <c r="AG35" s="16">
        <f>IF('Historic - uncorrected'!AF35&lt;0,"",'Historic - corrected'!$B$10/AG$10*'Historic - uncorrected'!AF35)</f>
        <v>0</v>
      </c>
      <c r="AH35" s="16">
        <f>IF('Historic - uncorrected'!AG35&lt;0,"",'Historic - corrected'!$B$10/AH$10*'Historic - uncorrected'!AG35)</f>
        <v>0</v>
      </c>
      <c r="AI35" s="16">
        <f>IF('Historic - uncorrected'!AH35&lt;0,"",'Historic - corrected'!$B$10/AI$10*'Historic - uncorrected'!AH35)</f>
        <v>0</v>
      </c>
      <c r="AJ35" s="16">
        <f>IF('Historic - uncorrected'!AI35&lt;0,"",'Historic - corrected'!$B$10/AJ$10*'Historic - uncorrected'!AI35)</f>
        <v>0</v>
      </c>
      <c r="AK35" s="16">
        <f>IF('Historic - uncorrected'!AJ35&lt;0,"",'Historic - corrected'!$B$10/AK$10*'Historic - uncorrected'!AJ35)</f>
        <v>0</v>
      </c>
      <c r="AL35" s="16">
        <f>IF('Historic - uncorrected'!AK35&lt;0,"",'Historic - corrected'!$B$10/AL$10*'Historic - uncorrected'!AK35)</f>
        <v>0</v>
      </c>
      <c r="AM35" s="16">
        <f>IF('Historic - uncorrected'!AL35&lt;0,"",'Historic - corrected'!$B$10/AM$10*'Historic - uncorrected'!AL35)</f>
        <v>0</v>
      </c>
      <c r="AN35" s="13">
        <f t="shared" ref="AN35:AN36" si="3">COUNTIF(C35:AM35,"&gt;0")</f>
        <v>2</v>
      </c>
    </row>
    <row r="36" spans="1:40" x14ac:dyDescent="0.25">
      <c r="A36" s="7" t="s">
        <v>55</v>
      </c>
      <c r="B36" s="15">
        <f t="shared" si="2"/>
        <v>41.833720950967859</v>
      </c>
      <c r="C36" s="16">
        <v>0</v>
      </c>
      <c r="D36" s="16">
        <v>0</v>
      </c>
      <c r="E36" s="16">
        <f>IF('Historic - uncorrected'!D36&lt;0,"",'Historic - corrected'!$B$10/E$10*'Historic - uncorrected'!D36)</f>
        <v>38.477975724353954</v>
      </c>
      <c r="F36" s="16">
        <f>IF('Historic - uncorrected'!E36&lt;0,"",'Historic - corrected'!$B$10/F$10*'Historic - uncorrected'!E36)</f>
        <v>80.136675520141665</v>
      </c>
      <c r="G36" s="16">
        <f>IF('Historic - uncorrected'!F36&lt;0,"",'Historic - corrected'!$B$10/G$10*'Historic - uncorrected'!F36)</f>
        <v>212.88224085365857</v>
      </c>
      <c r="H36" s="16">
        <f>IF('Historic - uncorrected'!G36&lt;0,"",'Historic - corrected'!$B$10/H$10*'Historic - uncorrected'!G36)</f>
        <v>41.032463465553242</v>
      </c>
      <c r="I36" s="16">
        <f>IF('Historic - uncorrected'!H36&lt;0,"",'Historic - corrected'!$B$10/I$10*'Historic - uncorrected'!H36)</f>
        <v>9.5136419374616796</v>
      </c>
      <c r="J36" s="16">
        <f>IF('Historic - uncorrected'!I36&lt;0,"",'Historic - corrected'!$B$10/J$10*'Historic - uncorrected'!I36)</f>
        <v>69.514072847682129</v>
      </c>
      <c r="K36" s="16">
        <f>IF('Historic - uncorrected'!J36&lt;0,"",'Historic - corrected'!$B$10/K$10*'Historic - uncorrected'!J36)</f>
        <v>72.149139492753633</v>
      </c>
      <c r="L36" s="16">
        <f>IF('Historic - uncorrected'!K36&lt;0,"",'Historic - corrected'!$B$10/L$10*'Historic - uncorrected'!K36)</f>
        <v>244.27878610460581</v>
      </c>
      <c r="M36" s="16">
        <f>IF('Historic - uncorrected'!L36&lt;0,"",'Historic - corrected'!$B$10/M$10*'Historic - uncorrected'!L36)</f>
        <v>27.807795698924735</v>
      </c>
      <c r="N36" s="16">
        <f>IF('Historic - uncorrected'!M36&lt;0,"",'Historic - corrected'!$B$10/N$10*'Historic - uncorrected'!M36)</f>
        <v>0.9685861423220975</v>
      </c>
      <c r="O36" s="16">
        <f>IF('Historic - uncorrected'!N36&lt;0,"",'Historic - corrected'!$B$10/O$10*'Historic - uncorrected'!N36)</f>
        <v>55.553796296296305</v>
      </c>
      <c r="P36" s="16">
        <f>IF('Historic - uncorrected'!O36&lt;0,"",'Historic - corrected'!$B$10/P$10*'Historic - uncorrected'!O36)</f>
        <v>0</v>
      </c>
      <c r="Q36" s="16">
        <f>IF('Historic - uncorrected'!P36&lt;0,"",'Historic - corrected'!$B$10/Q$10*'Historic - uncorrected'!P36)</f>
        <v>0</v>
      </c>
      <c r="R36" s="16">
        <f>IF('Historic - uncorrected'!Q36&lt;0,"",'Historic - corrected'!$B$10/R$10*'Historic - uncorrected'!Q36)</f>
        <v>8.0648388773388788</v>
      </c>
      <c r="S36" s="16">
        <f>IF('Historic - uncorrected'!R36&lt;0,"",'Historic - corrected'!$B$10/S$10*'Historic - uncorrected'!R36)</f>
        <v>1.9156481481481484</v>
      </c>
      <c r="T36" s="16">
        <f>IF('Historic - uncorrected'!S36&lt;0,"",'Historic - corrected'!$B$10/T$10*'Historic - uncorrected'!S36)</f>
        <v>32.548483981693366</v>
      </c>
      <c r="U36" s="16">
        <f>IF('Historic - uncorrected'!T36&lt;0,"",'Historic - corrected'!$B$10/U$10*'Historic - uncorrected'!T36)</f>
        <v>9.9396837875611475</v>
      </c>
      <c r="V36" s="16">
        <f>IF('Historic - uncorrected'!U36&lt;0,"",'Historic - corrected'!$B$10/V$10*'Historic - uncorrected'!U36)</f>
        <v>40.941292875989454</v>
      </c>
      <c r="W36" s="16">
        <f>IF('Historic - uncorrected'!V36&lt;0,"",'Historic - corrected'!$B$10/W$10*'Historic - uncorrected'!V36)</f>
        <v>0</v>
      </c>
      <c r="X36" s="16">
        <f>IF('Historic - uncorrected'!W36&lt;0,"",'Historic - corrected'!$B$10/X$10*'Historic - uncorrected'!W36)</f>
        <v>2.5279814271749759</v>
      </c>
      <c r="Y36" s="16">
        <f>IF('Historic - uncorrected'!X36&lt;0,"",'Historic - corrected'!$B$10/Y$10*'Historic - uncorrected'!X36)</f>
        <v>4.870291902071564</v>
      </c>
      <c r="Z36" s="16">
        <f>IF('Historic - uncorrected'!Y36&lt;0,"",'Historic - corrected'!$B$10/Z$10*'Historic - uncorrected'!Y36)</f>
        <v>41.801589439655181</v>
      </c>
      <c r="AA36" s="16">
        <f>IF('Historic - uncorrected'!Z36&lt;0,"",'Historic - corrected'!$B$10/AA$10*'Historic - uncorrected'!Z36)</f>
        <v>30.457574946466814</v>
      </c>
      <c r="AB36" s="16">
        <f>IF('Historic - uncorrected'!AA36&lt;0,"",'Historic - corrected'!$B$10/AB$10*'Historic - uncorrected'!AA36)</f>
        <v>7.0804243668720064</v>
      </c>
      <c r="AC36" s="16">
        <f>IF('Historic - uncorrected'!AB36&lt;0,"",'Historic - corrected'!$B$10/AC$10*'Historic - uncorrected'!AB36)</f>
        <v>150.46545454545458</v>
      </c>
      <c r="AD36" s="16">
        <f>IF('Historic - uncorrected'!AC36&lt;0,"",'Historic - corrected'!$B$10/AD$10*'Historic - uncorrected'!AC36)</f>
        <v>39.270787037037046</v>
      </c>
      <c r="AE36" s="16">
        <f>IF('Historic - uncorrected'!AD36&lt;0,"",'Historic - corrected'!$B$10/AE$10*'Historic - uncorrected'!AD36)</f>
        <v>89.51971153846155</v>
      </c>
      <c r="AF36" s="16">
        <f>IF('Historic - uncorrected'!AE36&lt;0,"",'Historic - corrected'!$B$10/AF$10*'Historic - uncorrected'!AE36)</f>
        <v>0.9074122807017545</v>
      </c>
      <c r="AG36" s="16">
        <f>IF('Historic - uncorrected'!AF36&lt;0,"",'Historic - corrected'!$B$10/AG$10*'Historic - uncorrected'!AF36)</f>
        <v>48.418639867841421</v>
      </c>
      <c r="AH36" s="16">
        <f>IF('Historic - uncorrected'!AG36&lt;0,"",'Historic - corrected'!$B$10/AH$10*'Historic - uncorrected'!AG36)</f>
        <v>0</v>
      </c>
      <c r="AI36" s="16">
        <f>IF('Historic - uncorrected'!AH36&lt;0,"",'Historic - corrected'!$B$10/AI$10*'Historic - uncorrected'!AH36)</f>
        <v>6.5471518987341781</v>
      </c>
      <c r="AJ36" s="16">
        <f>IF('Historic - uncorrected'!AI36&lt;0,"",'Historic - corrected'!$B$10/AJ$10*'Historic - uncorrected'!AI36)</f>
        <v>3.87434456928839</v>
      </c>
      <c r="AK36" s="16">
        <f>IF('Historic - uncorrected'!AJ36&lt;0,"",'Historic - corrected'!$B$10/AK$10*'Historic - uncorrected'!AJ36)</f>
        <v>36.79446138211383</v>
      </c>
      <c r="AL36" s="16">
        <f>IF('Historic - uncorrected'!AK36&lt;0,"",'Historic - corrected'!$B$10/AL$10*'Historic - uncorrected'!AK36)</f>
        <v>1.3596871713985281</v>
      </c>
      <c r="AM36" s="16">
        <f>IF('Historic - uncorrected'!AL36&lt;0,"",'Historic - corrected'!$B$10/AM$10*'Historic - uncorrected'!AL36)</f>
        <v>54.559599156118153</v>
      </c>
      <c r="AN36" s="13">
        <f t="shared" si="3"/>
        <v>31</v>
      </c>
    </row>
    <row r="37" spans="1:40" hidden="1" x14ac:dyDescent="0.25">
      <c r="A37" s="7" t="s">
        <v>56</v>
      </c>
      <c r="B37" s="15">
        <f t="shared" si="2"/>
        <v>0</v>
      </c>
      <c r="C37" s="16">
        <v>0</v>
      </c>
      <c r="D37" s="16">
        <v>0</v>
      </c>
      <c r="E37" s="16">
        <f>IF('Historic - uncorrected'!D37&lt;0,"",'Historic - corrected'!$B$10/E$10*'Historic - uncorrected'!D37)</f>
        <v>0</v>
      </c>
      <c r="F37" s="16">
        <f>IF('Historic - uncorrected'!E37&lt;0,"",'Historic - corrected'!$B$10/F$10*'Historic - uncorrected'!E37)</f>
        <v>0</v>
      </c>
      <c r="G37" s="16">
        <f>IF('Historic - uncorrected'!F37&lt;0,"",'Historic - corrected'!$B$10/G$10*'Historic - uncorrected'!F37)</f>
        <v>0</v>
      </c>
      <c r="H37" s="16">
        <f>IF('Historic - uncorrected'!G37&lt;0,"",'Historic - corrected'!$B$10/H$10*'Historic - uncorrected'!G37)</f>
        <v>0</v>
      </c>
      <c r="I37" s="16">
        <f>IF('Historic - uncorrected'!H37&lt;0,"",'Historic - corrected'!$B$10/I$10*'Historic - uncorrected'!H37)</f>
        <v>0</v>
      </c>
      <c r="J37" s="16">
        <f>IF('Historic - uncorrected'!I37&lt;0,"",'Historic - corrected'!$B$10/J$10*'Historic - uncorrected'!I37)</f>
        <v>0</v>
      </c>
      <c r="K37" s="16">
        <f>IF('Historic - uncorrected'!J37&lt;0,"",'Historic - corrected'!$B$10/K$10*'Historic - uncorrected'!J37)</f>
        <v>0</v>
      </c>
      <c r="L37" s="16">
        <f>IF('Historic - uncorrected'!K37&lt;0,"",'Historic - corrected'!$B$10/L$10*'Historic - uncorrected'!K37)</f>
        <v>0</v>
      </c>
      <c r="M37" s="16">
        <f>IF('Historic - uncorrected'!L37&lt;0,"",'Historic - corrected'!$B$10/M$10*'Historic - uncorrected'!L37)</f>
        <v>0</v>
      </c>
      <c r="N37" s="16">
        <f>IF('Historic - uncorrected'!M37&lt;0,"",'Historic - corrected'!$B$10/N$10*'Historic - uncorrected'!M37)</f>
        <v>0</v>
      </c>
      <c r="O37" s="16">
        <f>IF('Historic - uncorrected'!N37&lt;0,"",'Historic - corrected'!$B$10/O$10*'Historic - uncorrected'!N37)</f>
        <v>0</v>
      </c>
      <c r="P37" s="16">
        <f>IF('Historic - uncorrected'!O37&lt;0,"",'Historic - corrected'!$B$10/P$10*'Historic - uncorrected'!O37)</f>
        <v>0</v>
      </c>
      <c r="Q37" s="16">
        <f>IF('Historic - uncorrected'!P37&lt;0,"",'Historic - corrected'!$B$10/Q$10*'Historic - uncorrected'!P37)</f>
        <v>0</v>
      </c>
      <c r="R37" s="16">
        <f>IF('Historic - uncorrected'!Q37&lt;0,"",'Historic - corrected'!$B$10/R$10*'Historic - uncorrected'!Q37)</f>
        <v>0</v>
      </c>
      <c r="S37" s="16">
        <f>IF('Historic - uncorrected'!R37&lt;0,"",'Historic - corrected'!$B$10/S$10*'Historic - uncorrected'!R37)</f>
        <v>0</v>
      </c>
      <c r="T37" s="16">
        <f>IF('Historic - uncorrected'!S37&lt;0,"",'Historic - corrected'!$B$10/T$10*'Historic - uncorrected'!S37)</f>
        <v>0</v>
      </c>
      <c r="U37" s="16">
        <f>IF('Historic - uncorrected'!T37&lt;0,"",'Historic - corrected'!$B$10/U$10*'Historic - uncorrected'!T37)</f>
        <v>0</v>
      </c>
      <c r="V37" s="16">
        <f>IF('Historic - uncorrected'!U37&lt;0,"",'Historic - corrected'!$B$10/V$10*'Historic - uncorrected'!U37)</f>
        <v>0</v>
      </c>
      <c r="W37" s="16">
        <f>IF('Historic - uncorrected'!V37&lt;0,"",'Historic - corrected'!$B$10/W$10*'Historic - uncorrected'!V37)</f>
        <v>0</v>
      </c>
      <c r="X37" s="16">
        <f>IF('Historic - uncorrected'!W37&lt;0,"",'Historic - corrected'!$B$10/X$10*'Historic - uncorrected'!W37)</f>
        <v>0</v>
      </c>
      <c r="Y37" s="16">
        <f>IF('Historic - uncorrected'!X37&lt;0,"",'Historic - corrected'!$B$10/Y$10*'Historic - uncorrected'!X37)</f>
        <v>0</v>
      </c>
      <c r="Z37" s="16">
        <f>IF('Historic - uncorrected'!Y37&lt;0,"",'Historic - corrected'!$B$10/Z$10*'Historic - uncorrected'!Y37)</f>
        <v>0</v>
      </c>
      <c r="AA37" s="16">
        <f>IF('Historic - uncorrected'!Z37&lt;0,"",'Historic - corrected'!$B$10/AA$10*'Historic - uncorrected'!Z37)</f>
        <v>0</v>
      </c>
      <c r="AB37" s="16">
        <f>IF('Historic - uncorrected'!AA37&lt;0,"",'Historic - corrected'!$B$10/AB$10*'Historic - uncorrected'!AA37)</f>
        <v>0</v>
      </c>
      <c r="AC37" s="16">
        <f>IF('Historic - uncorrected'!AB37&lt;0,"",'Historic - corrected'!$B$10/AC$10*'Historic - uncorrected'!AB37)</f>
        <v>0</v>
      </c>
      <c r="AD37" s="16">
        <f>IF('Historic - uncorrected'!AC37&lt;0,"",'Historic - corrected'!$B$10/AD$10*'Historic - uncorrected'!AC37)</f>
        <v>0</v>
      </c>
      <c r="AE37" s="16">
        <f>IF('Historic - uncorrected'!AD37&lt;0,"",'Historic - corrected'!$B$10/AE$10*'Historic - uncorrected'!AD37)</f>
        <v>0</v>
      </c>
      <c r="AF37" s="16">
        <f>IF('Historic - uncorrected'!AE37&lt;0,"",'Historic - corrected'!$B$10/AF$10*'Historic - uncorrected'!AE37)</f>
        <v>0</v>
      </c>
      <c r="AG37" s="16">
        <f>IF('Historic - uncorrected'!AF37&lt;0,"",'Historic - corrected'!$B$10/AG$10*'Historic - uncorrected'!AF37)</f>
        <v>0</v>
      </c>
      <c r="AH37" s="16">
        <f>IF('Historic - uncorrected'!AG37&lt;0,"",'Historic - corrected'!$B$10/AH$10*'Historic - uncorrected'!AG37)</f>
        <v>0</v>
      </c>
      <c r="AI37" s="16">
        <f>IF('Historic - uncorrected'!AH37&lt;0,"",'Historic - corrected'!$B$10/AI$10*'Historic - uncorrected'!AH37)</f>
        <v>0</v>
      </c>
      <c r="AJ37" s="16">
        <f>IF('Historic - uncorrected'!AI37&lt;0,"",'Historic - corrected'!$B$10/AJ$10*'Historic - uncorrected'!AI37)</f>
        <v>0</v>
      </c>
      <c r="AK37" s="16">
        <f>IF('Historic - uncorrected'!AJ37&lt;0,"",'Historic - corrected'!$B$10/AK$10*'Historic - uncorrected'!AJ37)</f>
        <v>0</v>
      </c>
      <c r="AL37" s="16">
        <f>IF('Historic - uncorrected'!AK37&lt;0,"",'Historic - corrected'!$B$10/AL$10*'Historic - uncorrected'!AK37)</f>
        <v>0</v>
      </c>
      <c r="AM37" s="16">
        <f>IF('Historic - uncorrected'!AL37&lt;0,"",'Historic - corrected'!$B$10/AM$10*'Historic - uncorrected'!AL37)</f>
        <v>0</v>
      </c>
      <c r="AN37" s="13">
        <f t="shared" si="1"/>
        <v>0</v>
      </c>
    </row>
    <row r="38" spans="1:40" hidden="1" x14ac:dyDescent="0.25">
      <c r="A38" s="7" t="s">
        <v>57</v>
      </c>
      <c r="B38" s="15">
        <f t="shared" si="2"/>
        <v>0</v>
      </c>
      <c r="C38" s="16">
        <v>0</v>
      </c>
      <c r="D38" s="16">
        <v>0</v>
      </c>
      <c r="E38" s="16">
        <f>IF('Historic - uncorrected'!D38&lt;0,"",'Historic - corrected'!$B$10/E$10*'Historic - uncorrected'!D38)</f>
        <v>0</v>
      </c>
      <c r="F38" s="16">
        <f>IF('Historic - uncorrected'!E38&lt;0,"",'Historic - corrected'!$B$10/F$10*'Historic - uncorrected'!E38)</f>
        <v>0</v>
      </c>
      <c r="G38" s="16">
        <f>IF('Historic - uncorrected'!F38&lt;0,"",'Historic - corrected'!$B$10/G$10*'Historic - uncorrected'!F38)</f>
        <v>0</v>
      </c>
      <c r="H38" s="16">
        <f>IF('Historic - uncorrected'!G38&lt;0,"",'Historic - corrected'!$B$10/H$10*'Historic - uncorrected'!G38)</f>
        <v>0</v>
      </c>
      <c r="I38" s="16">
        <f>IF('Historic - uncorrected'!H38&lt;0,"",'Historic - corrected'!$B$10/I$10*'Historic - uncorrected'!H38)</f>
        <v>0</v>
      </c>
      <c r="J38" s="16">
        <f>IF('Historic - uncorrected'!I38&lt;0,"",'Historic - corrected'!$B$10/J$10*'Historic - uncorrected'!I38)</f>
        <v>0</v>
      </c>
      <c r="K38" s="16">
        <f>IF('Historic - uncorrected'!J38&lt;0,"",'Historic - corrected'!$B$10/K$10*'Historic - uncorrected'!J38)</f>
        <v>0</v>
      </c>
      <c r="L38" s="16">
        <f>IF('Historic - uncorrected'!K38&lt;0,"",'Historic - corrected'!$B$10/L$10*'Historic - uncorrected'!K38)</f>
        <v>0</v>
      </c>
      <c r="M38" s="16">
        <f>IF('Historic - uncorrected'!L38&lt;0,"",'Historic - corrected'!$B$10/M$10*'Historic - uncorrected'!L38)</f>
        <v>0</v>
      </c>
      <c r="N38" s="16">
        <f>IF('Historic - uncorrected'!M38&lt;0,"",'Historic - corrected'!$B$10/N$10*'Historic - uncorrected'!M38)</f>
        <v>0</v>
      </c>
      <c r="O38" s="16">
        <f>IF('Historic - uncorrected'!N38&lt;0,"",'Historic - corrected'!$B$10/O$10*'Historic - uncorrected'!N38)</f>
        <v>0</v>
      </c>
      <c r="P38" s="16">
        <f>IF('Historic - uncorrected'!O38&lt;0,"",'Historic - corrected'!$B$10/P$10*'Historic - uncorrected'!O38)</f>
        <v>0</v>
      </c>
      <c r="Q38" s="16">
        <f>IF('Historic - uncorrected'!P38&lt;0,"",'Historic - corrected'!$B$10/Q$10*'Historic - uncorrected'!P38)</f>
        <v>0</v>
      </c>
      <c r="R38" s="16">
        <f>IF('Historic - uncorrected'!Q38&lt;0,"",'Historic - corrected'!$B$10/R$10*'Historic - uncorrected'!Q38)</f>
        <v>0</v>
      </c>
      <c r="S38" s="16">
        <f>IF('Historic - uncorrected'!R38&lt;0,"",'Historic - corrected'!$B$10/S$10*'Historic - uncorrected'!R38)</f>
        <v>0</v>
      </c>
      <c r="T38" s="16">
        <f>IF('Historic - uncorrected'!S38&lt;0,"",'Historic - corrected'!$B$10/T$10*'Historic - uncorrected'!S38)</f>
        <v>0</v>
      </c>
      <c r="U38" s="16">
        <f>IF('Historic - uncorrected'!T38&lt;0,"",'Historic - corrected'!$B$10/U$10*'Historic - uncorrected'!T38)</f>
        <v>0</v>
      </c>
      <c r="V38" s="16">
        <f>IF('Historic - uncorrected'!U38&lt;0,"",'Historic - corrected'!$B$10/V$10*'Historic - uncorrected'!U38)</f>
        <v>0</v>
      </c>
      <c r="W38" s="16">
        <f>IF('Historic - uncorrected'!V38&lt;0,"",'Historic - corrected'!$B$10/W$10*'Historic - uncorrected'!V38)</f>
        <v>0</v>
      </c>
      <c r="X38" s="16">
        <f>IF('Historic - uncorrected'!W38&lt;0,"",'Historic - corrected'!$B$10/X$10*'Historic - uncorrected'!W38)</f>
        <v>0</v>
      </c>
      <c r="Y38" s="16">
        <f>IF('Historic - uncorrected'!X38&lt;0,"",'Historic - corrected'!$B$10/Y$10*'Historic - uncorrected'!X38)</f>
        <v>0</v>
      </c>
      <c r="Z38" s="16">
        <f>IF('Historic - uncorrected'!Y38&lt;0,"",'Historic - corrected'!$B$10/Z$10*'Historic - uncorrected'!Y38)</f>
        <v>0</v>
      </c>
      <c r="AA38" s="16">
        <f>IF('Historic - uncorrected'!Z38&lt;0,"",'Historic - corrected'!$B$10/AA$10*'Historic - uncorrected'!Z38)</f>
        <v>0</v>
      </c>
      <c r="AB38" s="16">
        <f>IF('Historic - uncorrected'!AA38&lt;0,"",'Historic - corrected'!$B$10/AB$10*'Historic - uncorrected'!AA38)</f>
        <v>0</v>
      </c>
      <c r="AC38" s="16">
        <f>IF('Historic - uncorrected'!AB38&lt;0,"",'Historic - corrected'!$B$10/AC$10*'Historic - uncorrected'!AB38)</f>
        <v>0</v>
      </c>
      <c r="AD38" s="16">
        <f>IF('Historic - uncorrected'!AC38&lt;0,"",'Historic - corrected'!$B$10/AD$10*'Historic - uncorrected'!AC38)</f>
        <v>0</v>
      </c>
      <c r="AE38" s="16">
        <f>IF('Historic - uncorrected'!AD38&lt;0,"",'Historic - corrected'!$B$10/AE$10*'Historic - uncorrected'!AD38)</f>
        <v>0</v>
      </c>
      <c r="AF38" s="16">
        <f>IF('Historic - uncorrected'!AE38&lt;0,"",'Historic - corrected'!$B$10/AF$10*'Historic - uncorrected'!AE38)</f>
        <v>0</v>
      </c>
      <c r="AG38" s="16">
        <f>IF('Historic - uncorrected'!AF38&lt;0,"",'Historic - corrected'!$B$10/AG$10*'Historic - uncorrected'!AF38)</f>
        <v>0</v>
      </c>
      <c r="AH38" s="16">
        <f>IF('Historic - uncorrected'!AG38&lt;0,"",'Historic - corrected'!$B$10/AH$10*'Historic - uncorrected'!AG38)</f>
        <v>0</v>
      </c>
      <c r="AI38" s="16">
        <f>IF('Historic - uncorrected'!AH38&lt;0,"",'Historic - corrected'!$B$10/AI$10*'Historic - uncorrected'!AH38)</f>
        <v>0</v>
      </c>
      <c r="AJ38" s="16">
        <f>IF('Historic - uncorrected'!AI38&lt;0,"",'Historic - corrected'!$B$10/AJ$10*'Historic - uncorrected'!AI38)</f>
        <v>0</v>
      </c>
      <c r="AK38" s="16">
        <f>IF('Historic - uncorrected'!AJ38&lt;0,"",'Historic - corrected'!$B$10/AK$10*'Historic - uncorrected'!AJ38)</f>
        <v>0</v>
      </c>
      <c r="AL38" s="16">
        <f>IF('Historic - uncorrected'!AK38&lt;0,"",'Historic - corrected'!$B$10/AL$10*'Historic - uncorrected'!AK38)</f>
        <v>0</v>
      </c>
      <c r="AM38" s="16">
        <f>IF('Historic - uncorrected'!AL38&lt;0,"",'Historic - corrected'!$B$10/AM$10*'Historic - uncorrected'!AL38)</f>
        <v>0</v>
      </c>
      <c r="AN38" s="13">
        <f t="shared" si="1"/>
        <v>0</v>
      </c>
    </row>
    <row r="39" spans="1:40" hidden="1" x14ac:dyDescent="0.25">
      <c r="A39" s="7" t="s">
        <v>58</v>
      </c>
      <c r="B39" s="15">
        <f t="shared" si="2"/>
        <v>0</v>
      </c>
      <c r="C39" s="16">
        <v>0</v>
      </c>
      <c r="D39" s="16">
        <v>0</v>
      </c>
      <c r="E39" s="16">
        <f>IF('Historic - uncorrected'!D39&lt;0,"",'Historic - corrected'!$B$10/E$10*'Historic - uncorrected'!D39)</f>
        <v>0</v>
      </c>
      <c r="F39" s="16">
        <f>IF('Historic - uncorrected'!E39&lt;0,"",'Historic - corrected'!$B$10/F$10*'Historic - uncorrected'!E39)</f>
        <v>0</v>
      </c>
      <c r="G39" s="16">
        <f>IF('Historic - uncorrected'!F39&lt;0,"",'Historic - corrected'!$B$10/G$10*'Historic - uncorrected'!F39)</f>
        <v>0</v>
      </c>
      <c r="H39" s="16">
        <f>IF('Historic - uncorrected'!G39&lt;0,"",'Historic - corrected'!$B$10/H$10*'Historic - uncorrected'!G39)</f>
        <v>0</v>
      </c>
      <c r="I39" s="16">
        <f>IF('Historic - uncorrected'!H39&lt;0,"",'Historic - corrected'!$B$10/I$10*'Historic - uncorrected'!H39)</f>
        <v>0</v>
      </c>
      <c r="J39" s="16">
        <f>IF('Historic - uncorrected'!I39&lt;0,"",'Historic - corrected'!$B$10/J$10*'Historic - uncorrected'!I39)</f>
        <v>0</v>
      </c>
      <c r="K39" s="16">
        <f>IF('Historic - uncorrected'!J39&lt;0,"",'Historic - corrected'!$B$10/K$10*'Historic - uncorrected'!J39)</f>
        <v>0</v>
      </c>
      <c r="L39" s="16">
        <f>IF('Historic - uncorrected'!K39&lt;0,"",'Historic - corrected'!$B$10/L$10*'Historic - uncorrected'!K39)</f>
        <v>0</v>
      </c>
      <c r="M39" s="16">
        <f>IF('Historic - uncorrected'!L39&lt;0,"",'Historic - corrected'!$B$10/M$10*'Historic - uncorrected'!L39)</f>
        <v>0</v>
      </c>
      <c r="N39" s="16">
        <f>IF('Historic - uncorrected'!M39&lt;0,"",'Historic - corrected'!$B$10/N$10*'Historic - uncorrected'!M39)</f>
        <v>0</v>
      </c>
      <c r="O39" s="16">
        <f>IF('Historic - uncorrected'!N39&lt;0,"",'Historic - corrected'!$B$10/O$10*'Historic - uncorrected'!N39)</f>
        <v>0</v>
      </c>
      <c r="P39" s="16">
        <f>IF('Historic - uncorrected'!O39&lt;0,"",'Historic - corrected'!$B$10/P$10*'Historic - uncorrected'!O39)</f>
        <v>0</v>
      </c>
      <c r="Q39" s="16">
        <f>IF('Historic - uncorrected'!P39&lt;0,"",'Historic - corrected'!$B$10/Q$10*'Historic - uncorrected'!P39)</f>
        <v>0</v>
      </c>
      <c r="R39" s="16">
        <f>IF('Historic - uncorrected'!Q39&lt;0,"",'Historic - corrected'!$B$10/R$10*'Historic - uncorrected'!Q39)</f>
        <v>0</v>
      </c>
      <c r="S39" s="16">
        <f>IF('Historic - uncorrected'!R39&lt;0,"",'Historic - corrected'!$B$10/S$10*'Historic - uncorrected'!R39)</f>
        <v>0</v>
      </c>
      <c r="T39" s="16">
        <f>IF('Historic - uncorrected'!S39&lt;0,"",'Historic - corrected'!$B$10/T$10*'Historic - uncorrected'!S39)</f>
        <v>0</v>
      </c>
      <c r="U39" s="16">
        <f>IF('Historic - uncorrected'!T39&lt;0,"",'Historic - corrected'!$B$10/U$10*'Historic - uncorrected'!T39)</f>
        <v>0</v>
      </c>
      <c r="V39" s="16">
        <f>IF('Historic - uncorrected'!U39&lt;0,"",'Historic - corrected'!$B$10/V$10*'Historic - uncorrected'!U39)</f>
        <v>0</v>
      </c>
      <c r="W39" s="16">
        <f>IF('Historic - uncorrected'!V39&lt;0,"",'Historic - corrected'!$B$10/W$10*'Historic - uncorrected'!V39)</f>
        <v>0</v>
      </c>
      <c r="X39" s="16">
        <f>IF('Historic - uncorrected'!W39&lt;0,"",'Historic - corrected'!$B$10/X$10*'Historic - uncorrected'!W39)</f>
        <v>0</v>
      </c>
      <c r="Y39" s="16">
        <f>IF('Historic - uncorrected'!X39&lt;0,"",'Historic - corrected'!$B$10/Y$10*'Historic - uncorrected'!X39)</f>
        <v>0</v>
      </c>
      <c r="Z39" s="16">
        <f>IF('Historic - uncorrected'!Y39&lt;0,"",'Historic - corrected'!$B$10/Z$10*'Historic - uncorrected'!Y39)</f>
        <v>0</v>
      </c>
      <c r="AA39" s="16">
        <f>IF('Historic - uncorrected'!Z39&lt;0,"",'Historic - corrected'!$B$10/AA$10*'Historic - uncorrected'!Z39)</f>
        <v>0</v>
      </c>
      <c r="AB39" s="16">
        <f>IF('Historic - uncorrected'!AA39&lt;0,"",'Historic - corrected'!$B$10/AB$10*'Historic - uncorrected'!AA39)</f>
        <v>0</v>
      </c>
      <c r="AC39" s="16">
        <f>IF('Historic - uncorrected'!AB39&lt;0,"",'Historic - corrected'!$B$10/AC$10*'Historic - uncorrected'!AB39)</f>
        <v>0</v>
      </c>
      <c r="AD39" s="16">
        <f>IF('Historic - uncorrected'!AC39&lt;0,"",'Historic - corrected'!$B$10/AD$10*'Historic - uncorrected'!AC39)</f>
        <v>0</v>
      </c>
      <c r="AE39" s="16">
        <f>IF('Historic - uncorrected'!AD39&lt;0,"",'Historic - corrected'!$B$10/AE$10*'Historic - uncorrected'!AD39)</f>
        <v>0</v>
      </c>
      <c r="AF39" s="16">
        <f>IF('Historic - uncorrected'!AE39&lt;0,"",'Historic - corrected'!$B$10/AF$10*'Historic - uncorrected'!AE39)</f>
        <v>0</v>
      </c>
      <c r="AG39" s="16">
        <f>IF('Historic - uncorrected'!AF39&lt;0,"",'Historic - corrected'!$B$10/AG$10*'Historic - uncorrected'!AF39)</f>
        <v>0</v>
      </c>
      <c r="AH39" s="16">
        <f>IF('Historic - uncorrected'!AG39&lt;0,"",'Historic - corrected'!$B$10/AH$10*'Historic - uncorrected'!AG39)</f>
        <v>0</v>
      </c>
      <c r="AI39" s="16">
        <f>IF('Historic - uncorrected'!AH39&lt;0,"",'Historic - corrected'!$B$10/AI$10*'Historic - uncorrected'!AH39)</f>
        <v>0</v>
      </c>
      <c r="AJ39" s="16">
        <f>IF('Historic - uncorrected'!AI39&lt;0,"",'Historic - corrected'!$B$10/AJ$10*'Historic - uncorrected'!AI39)</f>
        <v>0</v>
      </c>
      <c r="AK39" s="16">
        <f>IF('Historic - uncorrected'!AJ39&lt;0,"",'Historic - corrected'!$B$10/AK$10*'Historic - uncorrected'!AJ39)</f>
        <v>0</v>
      </c>
      <c r="AL39" s="16">
        <f>IF('Historic - uncorrected'!AK39&lt;0,"",'Historic - corrected'!$B$10/AL$10*'Historic - uncorrected'!AK39)</f>
        <v>0</v>
      </c>
      <c r="AM39" s="16">
        <f>IF('Historic - uncorrected'!AL39&lt;0,"",'Historic - corrected'!$B$10/AM$10*'Historic - uncorrected'!AL39)</f>
        <v>0</v>
      </c>
      <c r="AN39" s="13">
        <f t="shared" si="1"/>
        <v>0</v>
      </c>
    </row>
    <row r="40" spans="1:40" x14ac:dyDescent="0.25">
      <c r="A40" s="7" t="s">
        <v>59</v>
      </c>
      <c r="B40" s="15">
        <f t="shared" si="2"/>
        <v>0.19341066323186282</v>
      </c>
      <c r="C40" s="16">
        <v>0</v>
      </c>
      <c r="D40" s="16">
        <v>0</v>
      </c>
      <c r="E40" s="16">
        <f>IF('Historic - uncorrected'!D40&lt;0,"",'Historic - corrected'!$B$10/E$10*'Historic - uncorrected'!D40)</f>
        <v>0</v>
      </c>
      <c r="F40" s="16">
        <f>IF('Historic - uncorrected'!E40&lt;0,"",'Historic - corrected'!$B$10/F$10*'Historic - uncorrected'!E40)</f>
        <v>0</v>
      </c>
      <c r="G40" s="16">
        <f>IF('Historic - uncorrected'!F40&lt;0,"",'Historic - corrected'!$B$10/G$10*'Historic - uncorrected'!F40)</f>
        <v>1.9711318597560978</v>
      </c>
      <c r="H40" s="16">
        <f>IF('Historic - uncorrected'!G40&lt;0,"",'Historic - corrected'!$B$10/H$10*'Historic - uncorrected'!G40)</f>
        <v>0</v>
      </c>
      <c r="I40" s="16">
        <f>IF('Historic - uncorrected'!H40&lt;0,"",'Historic - corrected'!$B$10/I$10*'Historic - uncorrected'!H40)</f>
        <v>0</v>
      </c>
      <c r="J40" s="16">
        <f>IF('Historic - uncorrected'!I40&lt;0,"",'Historic - corrected'!$B$10/J$10*'Historic - uncorrected'!I40)</f>
        <v>0</v>
      </c>
      <c r="K40" s="16">
        <f>IF('Historic - uncorrected'!J40&lt;0,"",'Historic - corrected'!$B$10/K$10*'Historic - uncorrected'!J40)</f>
        <v>0</v>
      </c>
      <c r="L40" s="16">
        <f>IF('Historic - uncorrected'!K40&lt;0,"",'Historic - corrected'!$B$10/L$10*'Historic - uncorrected'!K40)</f>
        <v>3.028249414519907</v>
      </c>
      <c r="M40" s="16">
        <f>IF('Historic - uncorrected'!L40&lt;0,"",'Historic - corrected'!$B$10/M$10*'Historic - uncorrected'!L40)</f>
        <v>0</v>
      </c>
      <c r="N40" s="16">
        <f>IF('Historic - uncorrected'!M40&lt;0,"",'Historic - corrected'!$B$10/N$10*'Historic - uncorrected'!M40)</f>
        <v>0</v>
      </c>
      <c r="O40" s="16">
        <f>IF('Historic - uncorrected'!N40&lt;0,"",'Historic - corrected'!$B$10/O$10*'Historic - uncorrected'!N40)</f>
        <v>0</v>
      </c>
      <c r="P40" s="16">
        <f>IF('Historic - uncorrected'!O40&lt;0,"",'Historic - corrected'!$B$10/P$10*'Historic - uncorrected'!O40)</f>
        <v>0</v>
      </c>
      <c r="Q40" s="16">
        <f>IF('Historic - uncorrected'!P40&lt;0,"",'Historic - corrected'!$B$10/Q$10*'Historic - uncorrected'!P40)</f>
        <v>0</v>
      </c>
      <c r="R40" s="16">
        <f>IF('Historic - uncorrected'!Q40&lt;0,"",'Historic - corrected'!$B$10/R$10*'Historic - uncorrected'!Q40)</f>
        <v>0</v>
      </c>
      <c r="S40" s="16">
        <f>IF('Historic - uncorrected'!R40&lt;0,"",'Historic - corrected'!$B$10/S$10*'Historic - uncorrected'!R40)</f>
        <v>0</v>
      </c>
      <c r="T40" s="16">
        <f>IF('Historic - uncorrected'!S40&lt;0,"",'Historic - corrected'!$B$10/T$10*'Historic - uncorrected'!S40)</f>
        <v>0.98631769641495048</v>
      </c>
      <c r="U40" s="16">
        <f>IF('Historic - uncorrected'!T40&lt;0,"",'Historic - corrected'!$B$10/U$10*'Historic - uncorrected'!T40)</f>
        <v>0</v>
      </c>
      <c r="V40" s="16">
        <f>IF('Historic - uncorrected'!U40&lt;0,"",'Historic - corrected'!$B$10/V$10*'Historic - uncorrected'!U40)</f>
        <v>0</v>
      </c>
      <c r="W40" s="16">
        <f>IF('Historic - uncorrected'!V40&lt;0,"",'Historic - corrected'!$B$10/W$10*'Historic - uncorrected'!V40)</f>
        <v>0</v>
      </c>
      <c r="X40" s="16">
        <f>IF('Historic - uncorrected'!W40&lt;0,"",'Historic - corrected'!$B$10/X$10*'Historic - uncorrected'!W40)</f>
        <v>0</v>
      </c>
      <c r="Y40" s="16">
        <f>IF('Historic - uncorrected'!X40&lt;0,"",'Historic - corrected'!$B$10/Y$10*'Historic - uncorrected'!X40)</f>
        <v>0</v>
      </c>
      <c r="Z40" s="16">
        <f>IF('Historic - uncorrected'!Y40&lt;0,"",'Historic - corrected'!$B$10/Z$10*'Historic - uncorrected'!Y40)</f>
        <v>0</v>
      </c>
      <c r="AA40" s="16">
        <f>IF('Historic - uncorrected'!Z40&lt;0,"",'Historic - corrected'!$B$10/AA$10*'Historic - uncorrected'!Z40)</f>
        <v>0</v>
      </c>
      <c r="AB40" s="16">
        <f>IF('Historic - uncorrected'!AA40&lt;0,"",'Historic - corrected'!$B$10/AB$10*'Historic - uncorrected'!AA40)</f>
        <v>0</v>
      </c>
      <c r="AC40" s="16">
        <f>IF('Historic - uncorrected'!AB40&lt;0,"",'Historic - corrected'!$B$10/AC$10*'Historic - uncorrected'!AB40)</f>
        <v>0.78367424242424255</v>
      </c>
      <c r="AD40" s="16">
        <f>IF('Historic - uncorrected'!AC40&lt;0,"",'Historic - corrected'!$B$10/AD$10*'Historic - uncorrected'!AC40)</f>
        <v>0</v>
      </c>
      <c r="AE40" s="16">
        <f>IF('Historic - uncorrected'!AD40&lt;0,"",'Historic - corrected'!$B$10/AE$10*'Historic - uncorrected'!AD40)</f>
        <v>0</v>
      </c>
      <c r="AF40" s="16">
        <f>IF('Historic - uncorrected'!AE40&lt;0,"",'Historic - corrected'!$B$10/AF$10*'Historic - uncorrected'!AE40)</f>
        <v>0</v>
      </c>
      <c r="AG40" s="16">
        <f>IF('Historic - uncorrected'!AF40&lt;0,"",'Historic - corrected'!$B$10/AG$10*'Historic - uncorrected'!AF40)</f>
        <v>0</v>
      </c>
      <c r="AH40" s="16">
        <f>IF('Historic - uncorrected'!AG40&lt;0,"",'Historic - corrected'!$B$10/AH$10*'Historic - uncorrected'!AG40)</f>
        <v>0</v>
      </c>
      <c r="AI40" s="16">
        <f>IF('Historic - uncorrected'!AH40&lt;0,"",'Historic - corrected'!$B$10/AI$10*'Historic - uncorrected'!AH40)</f>
        <v>0</v>
      </c>
      <c r="AJ40" s="16">
        <f>IF('Historic - uncorrected'!AI40&lt;0,"",'Historic - corrected'!$B$10/AJ$10*'Historic - uncorrected'!AI40)</f>
        <v>0</v>
      </c>
      <c r="AK40" s="16">
        <f>IF('Historic - uncorrected'!AJ40&lt;0,"",'Historic - corrected'!$B$10/AK$10*'Historic - uncorrected'!AJ40)</f>
        <v>0</v>
      </c>
      <c r="AL40" s="16">
        <f>IF('Historic - uncorrected'!AK40&lt;0,"",'Historic - corrected'!$B$10/AL$10*'Historic - uncorrected'!AK40)</f>
        <v>0</v>
      </c>
      <c r="AM40" s="16">
        <f>IF('Historic - uncorrected'!AL40&lt;0,"",'Historic - corrected'!$B$10/AM$10*'Historic - uncorrected'!AL40)</f>
        <v>0</v>
      </c>
      <c r="AN40" s="13">
        <f>COUNTIF(C40:AM40,"&gt;0")</f>
        <v>4</v>
      </c>
    </row>
    <row r="41" spans="1:40" hidden="1" x14ac:dyDescent="0.25">
      <c r="A41" s="7" t="s">
        <v>60</v>
      </c>
      <c r="B41" s="15">
        <f t="shared" si="2"/>
        <v>0</v>
      </c>
      <c r="C41" s="16">
        <v>0</v>
      </c>
      <c r="D41" s="16">
        <v>0</v>
      </c>
      <c r="E41" s="16">
        <f>IF('Historic - uncorrected'!D41&lt;0,"",'Historic - corrected'!$B$10/E$10*'Historic - uncorrected'!D41)</f>
        <v>0</v>
      </c>
      <c r="F41" s="16">
        <f>IF('Historic - uncorrected'!E41&lt;0,"",'Historic - corrected'!$B$10/F$10*'Historic - uncorrected'!E41)</f>
        <v>0</v>
      </c>
      <c r="G41" s="16">
        <f>IF('Historic - uncorrected'!F41&lt;0,"",'Historic - corrected'!$B$10/G$10*'Historic - uncorrected'!F41)</f>
        <v>0</v>
      </c>
      <c r="H41" s="16">
        <f>IF('Historic - uncorrected'!G41&lt;0,"",'Historic - corrected'!$B$10/H$10*'Historic - uncorrected'!G41)</f>
        <v>0</v>
      </c>
      <c r="I41" s="16">
        <f>IF('Historic - uncorrected'!H41&lt;0,"",'Historic - corrected'!$B$10/I$10*'Historic - uncorrected'!H41)</f>
        <v>0</v>
      </c>
      <c r="J41" s="16">
        <f>IF('Historic - uncorrected'!I41&lt;0,"",'Historic - corrected'!$B$10/J$10*'Historic - uncorrected'!I41)</f>
        <v>0</v>
      </c>
      <c r="K41" s="16">
        <f>IF('Historic - uncorrected'!J41&lt;0,"",'Historic - corrected'!$B$10/K$10*'Historic - uncorrected'!J41)</f>
        <v>0</v>
      </c>
      <c r="L41" s="16">
        <f>IF('Historic - uncorrected'!K41&lt;0,"",'Historic - corrected'!$B$10/L$10*'Historic - uncorrected'!K41)</f>
        <v>0</v>
      </c>
      <c r="M41" s="16">
        <f>IF('Historic - uncorrected'!L41&lt;0,"",'Historic - corrected'!$B$10/M$10*'Historic - uncorrected'!L41)</f>
        <v>0</v>
      </c>
      <c r="N41" s="16">
        <f>IF('Historic - uncorrected'!M41&lt;0,"",'Historic - corrected'!$B$10/N$10*'Historic - uncorrected'!M41)</f>
        <v>0</v>
      </c>
      <c r="O41" s="16">
        <f>IF('Historic - uncorrected'!N41&lt;0,"",'Historic - corrected'!$B$10/O$10*'Historic - uncorrected'!N41)</f>
        <v>0</v>
      </c>
      <c r="P41" s="16">
        <f>IF('Historic - uncorrected'!O41&lt;0,"",'Historic - corrected'!$B$10/P$10*'Historic - uncorrected'!O41)</f>
        <v>0</v>
      </c>
      <c r="Q41" s="16">
        <f>IF('Historic - uncorrected'!P41&lt;0,"",'Historic - corrected'!$B$10/Q$10*'Historic - uncorrected'!P41)</f>
        <v>0</v>
      </c>
      <c r="R41" s="16">
        <f>IF('Historic - uncorrected'!Q41&lt;0,"",'Historic - corrected'!$B$10/R$10*'Historic - uncorrected'!Q41)</f>
        <v>0</v>
      </c>
      <c r="S41" s="16">
        <f>IF('Historic - uncorrected'!R41&lt;0,"",'Historic - corrected'!$B$10/S$10*'Historic - uncorrected'!R41)</f>
        <v>0</v>
      </c>
      <c r="T41" s="16">
        <f>IF('Historic - uncorrected'!S41&lt;0,"",'Historic - corrected'!$B$10/T$10*'Historic - uncorrected'!S41)</f>
        <v>0</v>
      </c>
      <c r="U41" s="16">
        <f>IF('Historic - uncorrected'!T41&lt;0,"",'Historic - corrected'!$B$10/U$10*'Historic - uncorrected'!T41)</f>
        <v>0</v>
      </c>
      <c r="V41" s="16">
        <f>IF('Historic - uncorrected'!U41&lt;0,"",'Historic - corrected'!$B$10/V$10*'Historic - uncorrected'!U41)</f>
        <v>0</v>
      </c>
      <c r="W41" s="16">
        <f>IF('Historic - uncorrected'!V41&lt;0,"",'Historic - corrected'!$B$10/W$10*'Historic - uncorrected'!V41)</f>
        <v>0</v>
      </c>
      <c r="X41" s="16">
        <f>IF('Historic - uncorrected'!W41&lt;0,"",'Historic - corrected'!$B$10/X$10*'Historic - uncorrected'!W41)</f>
        <v>0</v>
      </c>
      <c r="Y41" s="16">
        <f>IF('Historic - uncorrected'!X41&lt;0,"",'Historic - corrected'!$B$10/Y$10*'Historic - uncorrected'!X41)</f>
        <v>0</v>
      </c>
      <c r="Z41" s="16">
        <f>IF('Historic - uncorrected'!Y41&lt;0,"",'Historic - corrected'!$B$10/Z$10*'Historic - uncorrected'!Y41)</f>
        <v>0</v>
      </c>
      <c r="AA41" s="16">
        <f>IF('Historic - uncorrected'!Z41&lt;0,"",'Historic - corrected'!$B$10/AA$10*'Historic - uncorrected'!Z41)</f>
        <v>0</v>
      </c>
      <c r="AB41" s="16">
        <f>IF('Historic - uncorrected'!AA41&lt;0,"",'Historic - corrected'!$B$10/AB$10*'Historic - uncorrected'!AA41)</f>
        <v>0</v>
      </c>
      <c r="AC41" s="16">
        <f>IF('Historic - uncorrected'!AB41&lt;0,"",'Historic - corrected'!$B$10/AC$10*'Historic - uncorrected'!AB41)</f>
        <v>0</v>
      </c>
      <c r="AD41" s="16">
        <f>IF('Historic - uncorrected'!AC41&lt;0,"",'Historic - corrected'!$B$10/AD$10*'Historic - uncorrected'!AC41)</f>
        <v>0</v>
      </c>
      <c r="AE41" s="16">
        <f>IF('Historic - uncorrected'!AD41&lt;0,"",'Historic - corrected'!$B$10/AE$10*'Historic - uncorrected'!AD41)</f>
        <v>0</v>
      </c>
      <c r="AF41" s="16">
        <f>IF('Historic - uncorrected'!AE41&lt;0,"",'Historic - corrected'!$B$10/AF$10*'Historic - uncorrected'!AE41)</f>
        <v>0</v>
      </c>
      <c r="AG41" s="16">
        <f>IF('Historic - uncorrected'!AF41&lt;0,"",'Historic - corrected'!$B$10/AG$10*'Historic - uncorrected'!AF41)</f>
        <v>0</v>
      </c>
      <c r="AH41" s="16">
        <f>IF('Historic - uncorrected'!AG41&lt;0,"",'Historic - corrected'!$B$10/AH$10*'Historic - uncorrected'!AG41)</f>
        <v>0</v>
      </c>
      <c r="AI41" s="16">
        <f>IF('Historic - uncorrected'!AH41&lt;0,"",'Historic - corrected'!$B$10/AI$10*'Historic - uncorrected'!AH41)</f>
        <v>0</v>
      </c>
      <c r="AJ41" s="16">
        <f>IF('Historic - uncorrected'!AI41&lt;0,"",'Historic - corrected'!$B$10/AJ$10*'Historic - uncorrected'!AI41)</f>
        <v>0</v>
      </c>
      <c r="AK41" s="16">
        <f>IF('Historic - uncorrected'!AJ41&lt;0,"",'Historic - corrected'!$B$10/AK$10*'Historic - uncorrected'!AJ41)</f>
        <v>0</v>
      </c>
      <c r="AL41" s="16">
        <f>IF('Historic - uncorrected'!AK41&lt;0,"",'Historic - corrected'!$B$10/AL$10*'Historic - uncorrected'!AK41)</f>
        <v>0</v>
      </c>
      <c r="AM41" s="16">
        <f>IF('Historic - uncorrected'!AL41&lt;0,"",'Historic - corrected'!$B$10/AM$10*'Historic - uncorrected'!AL41)</f>
        <v>0</v>
      </c>
      <c r="AN41" s="13">
        <f t="shared" si="1"/>
        <v>0</v>
      </c>
    </row>
    <row r="42" spans="1:40" x14ac:dyDescent="0.25">
      <c r="A42" s="7" t="s">
        <v>61</v>
      </c>
      <c r="B42" s="15">
        <f t="shared" si="2"/>
        <v>5.4859892787524372E-2</v>
      </c>
      <c r="C42" s="16">
        <v>0</v>
      </c>
      <c r="D42" s="16">
        <v>0</v>
      </c>
      <c r="E42" s="16">
        <f>IF('Historic - uncorrected'!D42&lt;0,"",'Historic - corrected'!$B$10/E$10*'Historic - uncorrected'!D42)</f>
        <v>0</v>
      </c>
      <c r="F42" s="16">
        <f>IF('Historic - uncorrected'!E42&lt;0,"",'Historic - corrected'!$B$10/F$10*'Historic - uncorrected'!E42)</f>
        <v>0</v>
      </c>
      <c r="G42" s="16">
        <f>IF('Historic - uncorrected'!F42&lt;0,"",'Historic - corrected'!$B$10/G$10*'Historic - uncorrected'!F42)</f>
        <v>0</v>
      </c>
      <c r="H42" s="16">
        <f>IF('Historic - uncorrected'!G42&lt;0,"",'Historic - corrected'!$B$10/H$10*'Historic - uncorrected'!G42)</f>
        <v>0</v>
      </c>
      <c r="I42" s="16">
        <f>IF('Historic - uncorrected'!H42&lt;0,"",'Historic - corrected'!$B$10/I$10*'Historic - uncorrected'!H42)</f>
        <v>0</v>
      </c>
      <c r="J42" s="16">
        <f>IF('Historic - uncorrected'!I42&lt;0,"",'Historic - corrected'!$B$10/J$10*'Historic - uncorrected'!I42)</f>
        <v>0</v>
      </c>
      <c r="K42" s="16">
        <f>IF('Historic - uncorrected'!J42&lt;0,"",'Historic - corrected'!$B$10/K$10*'Historic - uncorrected'!J42)</f>
        <v>0</v>
      </c>
      <c r="L42" s="16">
        <f>IF('Historic - uncorrected'!K42&lt;0,"",'Historic - corrected'!$B$10/L$10*'Historic - uncorrected'!K42)</f>
        <v>0</v>
      </c>
      <c r="M42" s="16">
        <f>IF('Historic - uncorrected'!L42&lt;0,"",'Historic - corrected'!$B$10/M$10*'Historic - uncorrected'!L42)</f>
        <v>0</v>
      </c>
      <c r="N42" s="16">
        <f>IF('Historic - uncorrected'!M42&lt;0,"",'Historic - corrected'!$B$10/N$10*'Historic - uncorrected'!M42)</f>
        <v>0</v>
      </c>
      <c r="O42" s="16">
        <f>IF('Historic - uncorrected'!N42&lt;0,"",'Historic - corrected'!$B$10/O$10*'Historic - uncorrected'!N42)</f>
        <v>0</v>
      </c>
      <c r="P42" s="16">
        <f>IF('Historic - uncorrected'!O42&lt;0,"",'Historic - corrected'!$B$10/P$10*'Historic - uncorrected'!O42)</f>
        <v>0</v>
      </c>
      <c r="Q42" s="16">
        <f>IF('Historic - uncorrected'!P42&lt;0,"",'Historic - corrected'!$B$10/Q$10*'Historic - uncorrected'!P42)</f>
        <v>0</v>
      </c>
      <c r="R42" s="16">
        <f>IF('Historic - uncorrected'!Q42&lt;0,"",'Historic - corrected'!$B$10/R$10*'Historic - uncorrected'!Q42)</f>
        <v>0</v>
      </c>
      <c r="S42" s="16">
        <f>IF('Historic - uncorrected'!R42&lt;0,"",'Historic - corrected'!$B$10/S$10*'Historic - uncorrected'!R42)</f>
        <v>0</v>
      </c>
      <c r="T42" s="16">
        <f>IF('Historic - uncorrected'!S42&lt;0,"",'Historic - corrected'!$B$10/T$10*'Historic - uncorrected'!S42)</f>
        <v>0</v>
      </c>
      <c r="U42" s="16">
        <f>IF('Historic - uncorrected'!T42&lt;0,"",'Historic - corrected'!$B$10/U$10*'Historic - uncorrected'!T42)</f>
        <v>0</v>
      </c>
      <c r="V42" s="16">
        <f>IF('Historic - uncorrected'!U42&lt;0,"",'Historic - corrected'!$B$10/V$10*'Historic - uncorrected'!U42)</f>
        <v>0</v>
      </c>
      <c r="W42" s="16">
        <f>IF('Historic - uncorrected'!V42&lt;0,"",'Historic - corrected'!$B$10/W$10*'Historic - uncorrected'!V42)</f>
        <v>0</v>
      </c>
      <c r="X42" s="16">
        <f>IF('Historic - uncorrected'!W42&lt;0,"",'Historic - corrected'!$B$10/X$10*'Historic - uncorrected'!W42)</f>
        <v>0</v>
      </c>
      <c r="Y42" s="16" t="str">
        <f>IF('Historic - uncorrected'!X42&lt;0,"",'Historic - corrected'!$B$10/Y$10*'Historic - uncorrected'!X42)</f>
        <v/>
      </c>
      <c r="Z42" s="16">
        <f>IF('Historic - uncorrected'!Y42&lt;0,"",'Historic - corrected'!$B$10/Z$10*'Historic - uncorrected'!Y42)</f>
        <v>0</v>
      </c>
      <c r="AA42" s="16">
        <f>IF('Historic - uncorrected'!Z42&lt;0,"",'Historic - corrected'!$B$10/AA$10*'Historic - uncorrected'!Z42)</f>
        <v>0</v>
      </c>
      <c r="AB42" s="16">
        <f>IF('Historic - uncorrected'!AA42&lt;0,"",'Historic - corrected'!$B$10/AB$10*'Historic - uncorrected'!AA42)</f>
        <v>0</v>
      </c>
      <c r="AC42" s="16">
        <f>IF('Historic - uncorrected'!AB42&lt;0,"",'Historic - corrected'!$B$10/AC$10*'Historic - uncorrected'!AB42)</f>
        <v>0</v>
      </c>
      <c r="AD42" s="16">
        <f>IF('Historic - uncorrected'!AC42&lt;0,"",'Historic - corrected'!$B$10/AD$10*'Historic - uncorrected'!AC42)</f>
        <v>0.95782407407407422</v>
      </c>
      <c r="AE42" s="16">
        <f>IF('Historic - uncorrected'!AD42&lt;0,"",'Historic - corrected'!$B$10/AE$10*'Historic - uncorrected'!AD42)</f>
        <v>0</v>
      </c>
      <c r="AF42" s="16">
        <f>IF('Historic - uncorrected'!AE42&lt;0,"",'Historic - corrected'!$B$10/AF$10*'Historic - uncorrected'!AE42)</f>
        <v>0.9074122807017545</v>
      </c>
      <c r="AG42" s="16">
        <f>IF('Historic - uncorrected'!AF42&lt;0,"",'Historic - corrected'!$B$10/AG$10*'Historic - uncorrected'!AF42)</f>
        <v>0</v>
      </c>
      <c r="AH42" s="16">
        <f>IF('Historic - uncorrected'!AG42&lt;0,"",'Historic - corrected'!$B$10/AH$10*'Historic - uncorrected'!AG42)</f>
        <v>0</v>
      </c>
      <c r="AI42" s="16">
        <f>IF('Historic - uncorrected'!AH42&lt;0,"",'Historic - corrected'!$B$10/AI$10*'Historic - uncorrected'!AH42)</f>
        <v>0</v>
      </c>
      <c r="AJ42" s="16">
        <f>IF('Historic - uncorrected'!AI42&lt;0,"",'Historic - corrected'!$B$10/AJ$10*'Historic - uncorrected'!AI42)</f>
        <v>0</v>
      </c>
      <c r="AK42" s="16">
        <f>IF('Historic - uncorrected'!AJ42&lt;0,"",'Historic - corrected'!$B$10/AK$10*'Historic - uncorrected'!AJ42)</f>
        <v>0</v>
      </c>
      <c r="AL42" s="16">
        <f>IF('Historic - uncorrected'!AK42&lt;0,"",'Historic - corrected'!$B$10/AL$10*'Historic - uncorrected'!AK42)</f>
        <v>0</v>
      </c>
      <c r="AM42" s="16">
        <f>IF('Historic - uncorrected'!AL42&lt;0,"",'Historic - corrected'!$B$10/AM$10*'Historic - uncorrected'!AL42)</f>
        <v>0</v>
      </c>
      <c r="AN42" s="13">
        <f t="shared" ref="AN42:AN44" si="4">COUNTIF(C42:AM42,"&gt;0")</f>
        <v>2</v>
      </c>
    </row>
    <row r="43" spans="1:40" x14ac:dyDescent="0.25">
      <c r="A43" s="7" t="s">
        <v>62</v>
      </c>
      <c r="B43" s="15">
        <f t="shared" si="2"/>
        <v>34.691481104677052</v>
      </c>
      <c r="C43" s="16">
        <v>0</v>
      </c>
      <c r="D43" s="16">
        <v>0</v>
      </c>
      <c r="E43" s="16">
        <f>IF('Historic - uncorrected'!D43&lt;0,"",'Historic - corrected'!$B$10/E$10*'Historic - uncorrected'!D43)</f>
        <v>75.94337314017227</v>
      </c>
      <c r="F43" s="16">
        <f>IF('Historic - uncorrected'!E43&lt;0,"",'Historic - corrected'!$B$10/F$10*'Historic - uncorrected'!E43)</f>
        <v>101.88805887560869</v>
      </c>
      <c r="G43" s="16">
        <f>IF('Historic - uncorrected'!F43&lt;0,"",'Historic - corrected'!$B$10/G$10*'Historic - uncorrected'!F43)</f>
        <v>34.49480754573171</v>
      </c>
      <c r="H43" s="16">
        <f>IF('Historic - uncorrected'!G43&lt;0,"",'Historic - corrected'!$B$10/H$10*'Historic - uncorrected'!G43)</f>
        <v>36.713256784968692</v>
      </c>
      <c r="I43" s="16">
        <f>IF('Historic - uncorrected'!H43&lt;0,"",'Historic - corrected'!$B$10/I$10*'Historic - uncorrected'!H43)</f>
        <v>53.910637645616184</v>
      </c>
      <c r="J43" s="16">
        <f>IF('Historic - uncorrected'!I43&lt;0,"",'Historic - corrected'!$B$10/J$10*'Historic - uncorrected'!I43)</f>
        <v>87.648178807947033</v>
      </c>
      <c r="K43" s="16">
        <f>IF('Historic - uncorrected'!J43&lt;0,"",'Historic - corrected'!$B$10/K$10*'Historic - uncorrected'!J43)</f>
        <v>60.905117753623195</v>
      </c>
      <c r="L43" s="16">
        <f>IF('Historic - uncorrected'!K43&lt;0,"",'Historic - corrected'!$B$10/L$10*'Historic - uncorrected'!K43)</f>
        <v>48.451990632318513</v>
      </c>
      <c r="M43" s="16">
        <f>IF('Historic - uncorrected'!L43&lt;0,"",'Historic - corrected'!$B$10/M$10*'Historic - uncorrected'!L43)</f>
        <v>4.2781224152191903</v>
      </c>
      <c r="N43" s="16">
        <f>IF('Historic - uncorrected'!M43&lt;0,"",'Historic - corrected'!$B$10/N$10*'Historic - uncorrected'!M43)</f>
        <v>34.869101123595513</v>
      </c>
      <c r="O43" s="16">
        <f>IF('Historic - uncorrected'!N43&lt;0,"",'Historic - corrected'!$B$10/O$10*'Historic - uncorrected'!N43)</f>
        <v>32.566018518518526</v>
      </c>
      <c r="P43" s="16">
        <f>IF('Historic - uncorrected'!O43&lt;0,"",'Historic - corrected'!$B$10/P$10*'Historic - uncorrected'!O43)</f>
        <v>49.151498538011701</v>
      </c>
      <c r="Q43" s="16">
        <f>IF('Historic - uncorrected'!P43&lt;0,"",'Historic - corrected'!$B$10/Q$10*'Historic - uncorrected'!P43)</f>
        <v>85.31546391752579</v>
      </c>
      <c r="R43" s="16">
        <f>IF('Historic - uncorrected'!Q43&lt;0,"",'Historic - corrected'!$B$10/R$10*'Historic - uncorrected'!Q43)</f>
        <v>4.4804660429660439</v>
      </c>
      <c r="S43" s="16">
        <f>IF('Historic - uncorrected'!R43&lt;0,"",'Historic - corrected'!$B$10/S$10*'Historic - uncorrected'!R43)</f>
        <v>36.39731481481482</v>
      </c>
      <c r="T43" s="16">
        <f>IF('Historic - uncorrected'!S43&lt;0,"",'Historic - corrected'!$B$10/T$10*'Historic - uncorrected'!S43)</f>
        <v>5.9179061784897034</v>
      </c>
      <c r="U43" s="16">
        <f>IF('Historic - uncorrected'!T43&lt;0,"",'Historic - corrected'!$B$10/U$10*'Historic - uncorrected'!T43)</f>
        <v>31.626266596785467</v>
      </c>
      <c r="V43" s="16">
        <f>IF('Historic - uncorrected'!U43&lt;0,"",'Historic - corrected'!$B$10/V$10*'Historic - uncorrected'!U43)</f>
        <v>12.509839489885668</v>
      </c>
      <c r="W43" s="16">
        <f>IF('Historic - uncorrected'!V43&lt;0,"",'Historic - corrected'!$B$10/W$10*'Historic - uncorrected'!V43)</f>
        <v>1.937172284644195</v>
      </c>
      <c r="X43" s="16">
        <f>IF('Historic - uncorrected'!W43&lt;0,"",'Historic - corrected'!$B$10/X$10*'Historic - uncorrected'!W43)</f>
        <v>8.847934995112416</v>
      </c>
      <c r="Y43" s="16">
        <f>IF('Historic - uncorrected'!X43&lt;0,"",'Historic - corrected'!$B$10/Y$10*'Historic - uncorrected'!X43)</f>
        <v>43.832627118644076</v>
      </c>
      <c r="Z43" s="16">
        <f>IF('Historic - uncorrected'!Y43&lt;0,"",'Historic - corrected'!$B$10/Z$10*'Historic - uncorrected'!Y43)</f>
        <v>1.8578484195402303</v>
      </c>
      <c r="AA43" s="16">
        <f>IF('Historic - uncorrected'!Z43&lt;0,"",'Historic - corrected'!$B$10/AA$10*'Historic - uncorrected'!Z43)</f>
        <v>61.838106709493225</v>
      </c>
      <c r="AB43" s="16">
        <f>IF('Historic - uncorrected'!AA43&lt;0,"",'Historic - corrected'!$B$10/AB$10*'Historic - uncorrected'!AA43)</f>
        <v>40.712440109514034</v>
      </c>
      <c r="AC43" s="16">
        <f>IF('Historic - uncorrected'!AB43&lt;0,"",'Historic - corrected'!$B$10/AC$10*'Historic - uncorrected'!AB43)</f>
        <v>10.187765151515153</v>
      </c>
      <c r="AD43" s="16">
        <f>IF('Historic - uncorrected'!AC43&lt;0,"",'Historic - corrected'!$B$10/AD$10*'Historic - uncorrected'!AC43)</f>
        <v>30.650370370370375</v>
      </c>
      <c r="AE43" s="16">
        <f>IF('Historic - uncorrected'!AD43&lt;0,"",'Historic - corrected'!$B$10/AE$10*'Historic - uncorrected'!AD43)</f>
        <v>20.998450854700859</v>
      </c>
      <c r="AF43" s="16">
        <f>IF('Historic - uncorrected'!AE43&lt;0,"",'Historic - corrected'!$B$10/AF$10*'Historic - uncorrected'!AE43)</f>
        <v>39.018728070175442</v>
      </c>
      <c r="AG43" s="16">
        <f>IF('Historic - uncorrected'!AF43&lt;0,"",'Historic - corrected'!$B$10/AG$10*'Historic - uncorrected'!AF43)</f>
        <v>14.240776431718064</v>
      </c>
      <c r="AH43" s="16">
        <f>IF('Historic - uncorrected'!AG43&lt;0,"",'Historic - corrected'!$B$10/AH$10*'Historic - uncorrected'!AG43)</f>
        <v>13.863243177387915</v>
      </c>
      <c r="AI43" s="16">
        <f>IF('Historic - uncorrected'!AH43&lt;0,"",'Historic - corrected'!$B$10/AI$10*'Historic - uncorrected'!AH43)</f>
        <v>48.012447257383975</v>
      </c>
      <c r="AJ43" s="16">
        <f>IF('Historic - uncorrected'!AI43&lt;0,"",'Historic - corrected'!$B$10/AJ$10*'Historic - uncorrected'!AI43)</f>
        <v>0</v>
      </c>
      <c r="AK43" s="16">
        <f>IF('Historic - uncorrected'!AJ43&lt;0,"",'Historic - corrected'!$B$10/AK$10*'Historic - uncorrected'!AJ43)</f>
        <v>2.1025406504065045</v>
      </c>
      <c r="AL43" s="16">
        <f>IF('Historic - uncorrected'!AK43&lt;0,"",'Historic - corrected'!$B$10/AL$10*'Historic - uncorrected'!AK43)</f>
        <v>24.474369085173507</v>
      </c>
      <c r="AM43" s="16">
        <f>IF('Historic - uncorrected'!AL43&lt;0,"",'Historic - corrected'!$B$10/AM$10*'Historic - uncorrected'!AL43)</f>
        <v>54.559599156118153</v>
      </c>
      <c r="AN43" s="13">
        <f t="shared" si="4"/>
        <v>34</v>
      </c>
    </row>
    <row r="44" spans="1:40" x14ac:dyDescent="0.25">
      <c r="A44" s="7" t="s">
        <v>63</v>
      </c>
      <c r="B44" s="15">
        <f t="shared" si="2"/>
        <v>96.12455302885995</v>
      </c>
      <c r="C44" s="16">
        <v>0</v>
      </c>
      <c r="D44" s="16">
        <v>0</v>
      </c>
      <c r="E44" s="16">
        <f>IF('Historic - uncorrected'!D44&lt;0,"",'Historic - corrected'!$B$10/E$10*'Historic - uncorrected'!D44)</f>
        <v>391.86780540328897</v>
      </c>
      <c r="F44" s="16">
        <f>IF('Historic - uncorrected'!E44&lt;0,"",'Historic - corrected'!$B$10/F$10*'Historic - uncorrected'!E44)</f>
        <v>1050.9352589641435</v>
      </c>
      <c r="G44" s="16">
        <f>IF('Historic - uncorrected'!F44&lt;0,"",'Historic - corrected'!$B$10/G$10*'Historic - uncorrected'!F44)</f>
        <v>76.874142530487816</v>
      </c>
      <c r="H44" s="16">
        <f>IF('Historic - uncorrected'!G44&lt;0,"",'Historic - corrected'!$B$10/H$10*'Historic - uncorrected'!G44)</f>
        <v>209.48152400835076</v>
      </c>
      <c r="I44" s="16">
        <f>IF('Historic - uncorrected'!H44&lt;0,"",'Historic - corrected'!$B$10/I$10*'Historic - uncorrected'!H44)</f>
        <v>25.369711833231147</v>
      </c>
      <c r="J44" s="16">
        <f>IF('Historic - uncorrected'!I44&lt;0,"",'Historic - corrected'!$B$10/J$10*'Historic - uncorrected'!I44)</f>
        <v>1.007450331125828</v>
      </c>
      <c r="K44" s="16">
        <f>IF('Historic - uncorrected'!J44&lt;0,"",'Historic - corrected'!$B$10/K$10*'Historic - uncorrected'!J44)</f>
        <v>54.346105072463779</v>
      </c>
      <c r="L44" s="16">
        <f>IF('Historic - uncorrected'!K44&lt;0,"",'Historic - corrected'!$B$10/L$10*'Historic - uncorrected'!K44)</f>
        <v>94.885148321623745</v>
      </c>
      <c r="M44" s="16">
        <f>IF('Historic - uncorrected'!L44&lt;0,"",'Historic - corrected'!$B$10/M$10*'Historic - uncorrected'!L44)</f>
        <v>89.840570719602994</v>
      </c>
      <c r="N44" s="16">
        <f>IF('Historic - uncorrected'!M44&lt;0,"",'Historic - corrected'!$B$10/N$10*'Historic - uncorrected'!M44)</f>
        <v>37.7748595505618</v>
      </c>
      <c r="O44" s="16">
        <f>IF('Historic - uncorrected'!N44&lt;0,"",'Historic - corrected'!$B$10/O$10*'Historic - uncorrected'!N44)</f>
        <v>27.776898148148153</v>
      </c>
      <c r="P44" s="16">
        <f>IF('Historic - uncorrected'!O44&lt;0,"",'Historic - corrected'!$B$10/P$10*'Historic - uncorrected'!O44)</f>
        <v>53.877604166666671</v>
      </c>
      <c r="Q44" s="16">
        <f>IF('Historic - uncorrected'!P44&lt;0,"",'Historic - corrected'!$B$10/Q$10*'Historic - uncorrected'!P44)</f>
        <v>3.5548109965635746</v>
      </c>
      <c r="R44" s="16">
        <f>IF('Historic - uncorrected'!Q44&lt;0,"",'Historic - corrected'!$B$10/R$10*'Historic - uncorrected'!Q44)</f>
        <v>82.440575190575203</v>
      </c>
      <c r="S44" s="16">
        <f>IF('Historic - uncorrected'!R44&lt;0,"",'Historic - corrected'!$B$10/S$10*'Historic - uncorrected'!R44)</f>
        <v>22.029953703703708</v>
      </c>
      <c r="T44" s="16">
        <f>IF('Historic - uncorrected'!S44&lt;0,"",'Historic - corrected'!$B$10/T$10*'Historic - uncorrected'!S44)</f>
        <v>70.02855644546149</v>
      </c>
      <c r="U44" s="16">
        <f>IF('Historic - uncorrected'!T44&lt;0,"",'Historic - corrected'!$B$10/U$10*'Historic - uncorrected'!T44)</f>
        <v>10.84329140461216</v>
      </c>
      <c r="V44" s="16">
        <f>IF('Historic - uncorrected'!U44&lt;0,"",'Historic - corrected'!$B$10/V$10*'Historic - uncorrected'!U44)</f>
        <v>3.4117744063324547</v>
      </c>
      <c r="W44" s="16">
        <f>IF('Historic - uncorrected'!V44&lt;0,"",'Historic - corrected'!$B$10/W$10*'Historic - uncorrected'!V44)</f>
        <v>22.277481273408242</v>
      </c>
      <c r="X44" s="16">
        <f>IF('Historic - uncorrected'!W44&lt;0,"",'Historic - corrected'!$B$10/X$10*'Historic - uncorrected'!W44)</f>
        <v>46.767656402737053</v>
      </c>
      <c r="Y44" s="16">
        <f>IF('Historic - uncorrected'!X44&lt;0,"",'Historic - corrected'!$B$10/Y$10*'Historic - uncorrected'!X44)</f>
        <v>39.936393596986825</v>
      </c>
      <c r="Z44" s="16">
        <f>IF('Historic - uncorrected'!Y44&lt;0,"",'Historic - corrected'!$B$10/Z$10*'Historic - uncorrected'!Y44)</f>
        <v>52.948679956896562</v>
      </c>
      <c r="AA44" s="16">
        <f>IF('Historic - uncorrected'!Z44&lt;0,"",'Historic - corrected'!$B$10/AA$10*'Historic - uncorrected'!Z44)</f>
        <v>59.992193076374022</v>
      </c>
      <c r="AB44" s="16">
        <f>IF('Historic - uncorrected'!AA44&lt;0,"",'Historic - corrected'!$B$10/AB$10*'Historic - uncorrected'!AA44)</f>
        <v>40.712440109514034</v>
      </c>
      <c r="AC44" s="16">
        <f>IF('Historic - uncorrected'!AB44&lt;0,"",'Historic - corrected'!$B$10/AC$10*'Historic - uncorrected'!AB44)</f>
        <v>56.424545454545466</v>
      </c>
      <c r="AD44" s="16">
        <f>IF('Historic - uncorrected'!AC44&lt;0,"",'Historic - corrected'!$B$10/AD$10*'Historic - uncorrected'!AC44)</f>
        <v>169.53486111111113</v>
      </c>
      <c r="AE44" s="16">
        <f>IF('Historic - uncorrected'!AD44&lt;0,"",'Historic - corrected'!$B$10/AE$10*'Historic - uncorrected'!AD44)</f>
        <v>38.681356837606842</v>
      </c>
      <c r="AF44" s="16">
        <f>IF('Historic - uncorrected'!AE44&lt;0,"",'Historic - corrected'!$B$10/AF$10*'Historic - uncorrected'!AE44)</f>
        <v>192.37140350877195</v>
      </c>
      <c r="AG44" s="16">
        <f>IF('Historic - uncorrected'!AF44&lt;0,"",'Historic - corrected'!$B$10/AG$10*'Historic - uncorrected'!AF44)</f>
        <v>26.582782672540386</v>
      </c>
      <c r="AH44" s="16">
        <f>IF('Historic - uncorrected'!AG44&lt;0,"",'Historic - corrected'!$B$10/AH$10*'Historic - uncorrected'!AG44)</f>
        <v>30.247076023391813</v>
      </c>
      <c r="AI44" s="16">
        <f>IF('Historic - uncorrected'!AH44&lt;0,"",'Historic - corrected'!$B$10/AI$10*'Historic - uncorrected'!AH44)</f>
        <v>159.31402953586502</v>
      </c>
      <c r="AJ44" s="16">
        <f>IF('Historic - uncorrected'!AI44&lt;0,"",'Historic - corrected'!$B$10/AJ$10*'Historic - uncorrected'!AI44)</f>
        <v>0.9685861423220975</v>
      </c>
      <c r="AK44" s="16">
        <f>IF('Historic - uncorrected'!AJ44&lt;0,"",'Historic - corrected'!$B$10/AK$10*'Historic - uncorrected'!AJ44)</f>
        <v>3.1538109756097565</v>
      </c>
      <c r="AL44" s="16">
        <f>IF('Historic - uncorrected'!AK44&lt;0,"",'Historic - corrected'!$B$10/AL$10*'Historic - uncorrected'!AK44)</f>
        <v>6.7984358569926409</v>
      </c>
      <c r="AM44" s="16">
        <f>IF('Historic - uncorrected'!AL44&lt;0,"",'Historic - corrected'!$B$10/AM$10*'Historic - uncorrected'!AL44)</f>
        <v>111.30158227848104</v>
      </c>
      <c r="AN44" s="13">
        <f t="shared" si="4"/>
        <v>35</v>
      </c>
    </row>
    <row r="45" spans="1:40" hidden="1" x14ac:dyDescent="0.25">
      <c r="A45" s="7" t="s">
        <v>64</v>
      </c>
      <c r="B45" s="15">
        <f t="shared" si="2"/>
        <v>0</v>
      </c>
      <c r="C45" s="16">
        <v>0</v>
      </c>
      <c r="D45" s="16">
        <v>0</v>
      </c>
      <c r="E45" s="16">
        <f>IF('Historic - uncorrected'!D45&lt;0,"",'Historic - corrected'!$B$10/E$10*'Historic - uncorrected'!D45)</f>
        <v>0</v>
      </c>
      <c r="F45" s="16">
        <f>IF('Historic - uncorrected'!E45&lt;0,"",'Historic - corrected'!$B$10/F$10*'Historic - uncorrected'!E45)</f>
        <v>0</v>
      </c>
      <c r="G45" s="16">
        <f>IF('Historic - uncorrected'!F45&lt;0,"",'Historic - corrected'!$B$10/G$10*'Historic - uncorrected'!F45)</f>
        <v>0</v>
      </c>
      <c r="H45" s="16">
        <f>IF('Historic - uncorrected'!G45&lt;0,"",'Historic - corrected'!$B$10/H$10*'Historic - uncorrected'!G45)</f>
        <v>0</v>
      </c>
      <c r="I45" s="16">
        <f>IF('Historic - uncorrected'!H45&lt;0,"",'Historic - corrected'!$B$10/I$10*'Historic - uncorrected'!H45)</f>
        <v>0</v>
      </c>
      <c r="J45" s="16">
        <f>IF('Historic - uncorrected'!I45&lt;0,"",'Historic - corrected'!$B$10/J$10*'Historic - uncorrected'!I45)</f>
        <v>0</v>
      </c>
      <c r="K45" s="16">
        <f>IF('Historic - uncorrected'!J45&lt;0,"",'Historic - corrected'!$B$10/K$10*'Historic - uncorrected'!J45)</f>
        <v>0</v>
      </c>
      <c r="L45" s="16">
        <f>IF('Historic - uncorrected'!K45&lt;0,"",'Historic - corrected'!$B$10/L$10*'Historic - uncorrected'!K45)</f>
        <v>0</v>
      </c>
      <c r="M45" s="16">
        <f>IF('Historic - uncorrected'!L45&lt;0,"",'Historic - corrected'!$B$10/M$10*'Historic - uncorrected'!L45)</f>
        <v>0</v>
      </c>
      <c r="N45" s="16">
        <f>IF('Historic - uncorrected'!M45&lt;0,"",'Historic - corrected'!$B$10/N$10*'Historic - uncorrected'!M45)</f>
        <v>0</v>
      </c>
      <c r="O45" s="16">
        <f>IF('Historic - uncorrected'!N45&lt;0,"",'Historic - corrected'!$B$10/O$10*'Historic - uncorrected'!N45)</f>
        <v>0</v>
      </c>
      <c r="P45" s="16">
        <f>IF('Historic - uncorrected'!O45&lt;0,"",'Historic - corrected'!$B$10/P$10*'Historic - uncorrected'!O45)</f>
        <v>0</v>
      </c>
      <c r="Q45" s="16">
        <f>IF('Historic - uncorrected'!P45&lt;0,"",'Historic - corrected'!$B$10/Q$10*'Historic - uncorrected'!P45)</f>
        <v>0</v>
      </c>
      <c r="R45" s="16">
        <f>IF('Historic - uncorrected'!Q45&lt;0,"",'Historic - corrected'!$B$10/R$10*'Historic - uncorrected'!Q45)</f>
        <v>0</v>
      </c>
      <c r="S45" s="16">
        <f>IF('Historic - uncorrected'!R45&lt;0,"",'Historic - corrected'!$B$10/S$10*'Historic - uncorrected'!R45)</f>
        <v>0</v>
      </c>
      <c r="T45" s="16">
        <f>IF('Historic - uncorrected'!S45&lt;0,"",'Historic - corrected'!$B$10/T$10*'Historic - uncorrected'!S45)</f>
        <v>0</v>
      </c>
      <c r="U45" s="16">
        <f>IF('Historic - uncorrected'!T45&lt;0,"",'Historic - corrected'!$B$10/U$10*'Historic - uncorrected'!T45)</f>
        <v>0</v>
      </c>
      <c r="V45" s="16">
        <f>IF('Historic - uncorrected'!U45&lt;0,"",'Historic - corrected'!$B$10/V$10*'Historic - uncorrected'!U45)</f>
        <v>0</v>
      </c>
      <c r="W45" s="16">
        <f>IF('Historic - uncorrected'!V45&lt;0,"",'Historic - corrected'!$B$10/W$10*'Historic - uncorrected'!V45)</f>
        <v>0</v>
      </c>
      <c r="X45" s="16">
        <f>IF('Historic - uncorrected'!W45&lt;0,"",'Historic - corrected'!$B$10/X$10*'Historic - uncorrected'!W45)</f>
        <v>0</v>
      </c>
      <c r="Y45" s="16">
        <f>IF('Historic - uncorrected'!X45&lt;0,"",'Historic - corrected'!$B$10/Y$10*'Historic - uncorrected'!X45)</f>
        <v>0</v>
      </c>
      <c r="Z45" s="16">
        <f>IF('Historic - uncorrected'!Y45&lt;0,"",'Historic - corrected'!$B$10/Z$10*'Historic - uncorrected'!Y45)</f>
        <v>0</v>
      </c>
      <c r="AA45" s="16">
        <f>IF('Historic - uncorrected'!Z45&lt;0,"",'Historic - corrected'!$B$10/AA$10*'Historic - uncorrected'!Z45)</f>
        <v>0</v>
      </c>
      <c r="AB45" s="16">
        <f>IF('Historic - uncorrected'!AA45&lt;0,"",'Historic - corrected'!$B$10/AB$10*'Historic - uncorrected'!AA45)</f>
        <v>0</v>
      </c>
      <c r="AC45" s="16">
        <f>IF('Historic - uncorrected'!AB45&lt;0,"",'Historic - corrected'!$B$10/AC$10*'Historic - uncorrected'!AB45)</f>
        <v>0</v>
      </c>
      <c r="AD45" s="16">
        <f>IF('Historic - uncorrected'!AC45&lt;0,"",'Historic - corrected'!$B$10/AD$10*'Historic - uncorrected'!AC45)</f>
        <v>0</v>
      </c>
      <c r="AE45" s="16">
        <f>IF('Historic - uncorrected'!AD45&lt;0,"",'Historic - corrected'!$B$10/AE$10*'Historic - uncorrected'!AD45)</f>
        <v>0</v>
      </c>
      <c r="AF45" s="16">
        <f>IF('Historic - uncorrected'!AE45&lt;0,"",'Historic - corrected'!$B$10/AF$10*'Historic - uncorrected'!AE45)</f>
        <v>0</v>
      </c>
      <c r="AG45" s="16">
        <f>IF('Historic - uncorrected'!AF45&lt;0,"",'Historic - corrected'!$B$10/AG$10*'Historic - uncorrected'!AF45)</f>
        <v>0</v>
      </c>
      <c r="AH45" s="16">
        <f>IF('Historic - uncorrected'!AG45&lt;0,"",'Historic - corrected'!$B$10/AH$10*'Historic - uncorrected'!AG45)</f>
        <v>0</v>
      </c>
      <c r="AI45" s="16">
        <f>IF('Historic - uncorrected'!AH45&lt;0,"",'Historic - corrected'!$B$10/AI$10*'Historic - uncorrected'!AH45)</f>
        <v>0</v>
      </c>
      <c r="AJ45" s="16">
        <f>IF('Historic - uncorrected'!AI45&lt;0,"",'Historic - corrected'!$B$10/AJ$10*'Historic - uncorrected'!AI45)</f>
        <v>0</v>
      </c>
      <c r="AK45" s="16">
        <f>IF('Historic - uncorrected'!AJ45&lt;0,"",'Historic - corrected'!$B$10/AK$10*'Historic - uncorrected'!AJ45)</f>
        <v>0</v>
      </c>
      <c r="AL45" s="16">
        <f>IF('Historic - uncorrected'!AK45&lt;0,"",'Historic - corrected'!$B$10/AL$10*'Historic - uncorrected'!AK45)</f>
        <v>0</v>
      </c>
      <c r="AM45" s="16">
        <f>IF('Historic - uncorrected'!AL45&lt;0,"",'Historic - corrected'!$B$10/AM$10*'Historic - uncorrected'!AL45)</f>
        <v>0</v>
      </c>
      <c r="AN45" s="13">
        <f t="shared" si="1"/>
        <v>0</v>
      </c>
    </row>
    <row r="46" spans="1:40" x14ac:dyDescent="0.25">
      <c r="A46" s="7" t="s">
        <v>65</v>
      </c>
      <c r="B46" s="15">
        <f t="shared" si="2"/>
        <v>3.0036295005807206E-2</v>
      </c>
      <c r="C46" s="16">
        <v>0</v>
      </c>
      <c r="D46" s="16">
        <v>0</v>
      </c>
      <c r="E46" s="16">
        <f>IF('Historic - uncorrected'!D46&lt;0,"",'Historic - corrected'!$B$10/E$10*'Historic - uncorrected'!D46)</f>
        <v>0</v>
      </c>
      <c r="F46" s="16">
        <f>IF('Historic - uncorrected'!E46&lt;0,"",'Historic - corrected'!$B$10/F$10*'Historic - uncorrected'!E46)</f>
        <v>0</v>
      </c>
      <c r="G46" s="16">
        <f>IF('Historic - uncorrected'!F46&lt;0,"",'Historic - corrected'!$B$10/G$10*'Historic - uncorrected'!F46)</f>
        <v>0</v>
      </c>
      <c r="H46" s="16">
        <f>IF('Historic - uncorrected'!G46&lt;0,"",'Historic - corrected'!$B$10/H$10*'Historic - uncorrected'!G46)</f>
        <v>0</v>
      </c>
      <c r="I46" s="16">
        <f>IF('Historic - uncorrected'!H46&lt;0,"",'Historic - corrected'!$B$10/I$10*'Historic - uncorrected'!H46)</f>
        <v>0</v>
      </c>
      <c r="J46" s="16">
        <f>IF('Historic - uncorrected'!I46&lt;0,"",'Historic - corrected'!$B$10/J$10*'Historic - uncorrected'!I46)</f>
        <v>0</v>
      </c>
      <c r="K46" s="16">
        <f>IF('Historic - uncorrected'!J46&lt;0,"",'Historic - corrected'!$B$10/K$10*'Historic - uncorrected'!J46)</f>
        <v>0</v>
      </c>
      <c r="L46" s="16">
        <f>IF('Historic - uncorrected'!K46&lt;0,"",'Historic - corrected'!$B$10/L$10*'Historic - uncorrected'!K46)</f>
        <v>0</v>
      </c>
      <c r="M46" s="16">
        <f>IF('Historic - uncorrected'!L46&lt;0,"",'Historic - corrected'!$B$10/M$10*'Historic - uncorrected'!L46)</f>
        <v>0</v>
      </c>
      <c r="N46" s="16">
        <f>IF('Historic - uncorrected'!M46&lt;0,"",'Historic - corrected'!$B$10/N$10*'Historic - uncorrected'!M46)</f>
        <v>0</v>
      </c>
      <c r="O46" s="16">
        <f>IF('Historic - uncorrected'!N46&lt;0,"",'Historic - corrected'!$B$10/O$10*'Historic - uncorrected'!N46)</f>
        <v>0</v>
      </c>
      <c r="P46" s="16">
        <f>IF('Historic - uncorrected'!O46&lt;0,"",'Historic - corrected'!$B$10/P$10*'Historic - uncorrected'!O46)</f>
        <v>0</v>
      </c>
      <c r="Q46" s="16">
        <f>IF('Historic - uncorrected'!P46&lt;0,"",'Historic - corrected'!$B$10/Q$10*'Historic - uncorrected'!P46)</f>
        <v>0</v>
      </c>
      <c r="R46" s="16">
        <f>IF('Historic - uncorrected'!Q46&lt;0,"",'Historic - corrected'!$B$10/R$10*'Historic - uncorrected'!Q46)</f>
        <v>0</v>
      </c>
      <c r="S46" s="16">
        <f>IF('Historic - uncorrected'!R46&lt;0,"",'Historic - corrected'!$B$10/S$10*'Historic - uncorrected'!R46)</f>
        <v>0</v>
      </c>
      <c r="T46" s="16">
        <f>IF('Historic - uncorrected'!S46&lt;0,"",'Historic - corrected'!$B$10/T$10*'Historic - uncorrected'!S46)</f>
        <v>0</v>
      </c>
      <c r="U46" s="16">
        <f>IF('Historic - uncorrected'!T46&lt;0,"",'Historic - corrected'!$B$10/U$10*'Historic - uncorrected'!T46)</f>
        <v>0</v>
      </c>
      <c r="V46" s="16">
        <f>IF('Historic - uncorrected'!U46&lt;0,"",'Historic - corrected'!$B$10/V$10*'Historic - uncorrected'!U46)</f>
        <v>0</v>
      </c>
      <c r="W46" s="16">
        <f>IF('Historic - uncorrected'!V46&lt;0,"",'Historic - corrected'!$B$10/W$10*'Historic - uncorrected'!V46)</f>
        <v>0</v>
      </c>
      <c r="X46" s="16">
        <f>IF('Historic - uncorrected'!W46&lt;0,"",'Historic - corrected'!$B$10/X$10*'Historic - uncorrected'!W46)</f>
        <v>0</v>
      </c>
      <c r="Y46" s="16">
        <f>IF('Historic - uncorrected'!X46&lt;0,"",'Historic - corrected'!$B$10/Y$10*'Historic - uncorrected'!X46)</f>
        <v>0</v>
      </c>
      <c r="Z46" s="16">
        <f>IF('Historic - uncorrected'!Y46&lt;0,"",'Historic - corrected'!$B$10/Z$10*'Historic - uncorrected'!Y46)</f>
        <v>0</v>
      </c>
      <c r="AA46" s="16">
        <f>IF('Historic - uncorrected'!Z46&lt;0,"",'Historic - corrected'!$B$10/AA$10*'Historic - uncorrected'!Z46)</f>
        <v>0</v>
      </c>
      <c r="AB46" s="16">
        <f>IF('Historic - uncorrected'!AA46&lt;0,"",'Historic - corrected'!$B$10/AB$10*'Historic - uncorrected'!AA46)</f>
        <v>0</v>
      </c>
      <c r="AC46" s="16">
        <f>IF('Historic - uncorrected'!AB46&lt;0,"",'Historic - corrected'!$B$10/AC$10*'Historic - uncorrected'!AB46)</f>
        <v>0</v>
      </c>
      <c r="AD46" s="16">
        <f>IF('Historic - uncorrected'!AC46&lt;0,"",'Historic - corrected'!$B$10/AD$10*'Historic - uncorrected'!AC46)</f>
        <v>0</v>
      </c>
      <c r="AE46" s="16">
        <f>IF('Historic - uncorrected'!AD46&lt;0,"",'Historic - corrected'!$B$10/AE$10*'Historic - uncorrected'!AD46)</f>
        <v>0</v>
      </c>
      <c r="AF46" s="16">
        <f>IF('Historic - uncorrected'!AE46&lt;0,"",'Historic - corrected'!$B$10/AF$10*'Historic - uncorrected'!AE46)</f>
        <v>0</v>
      </c>
      <c r="AG46" s="16">
        <f>IF('Historic - uncorrected'!AF46&lt;0,"",'Historic - corrected'!$B$10/AG$10*'Historic - uncorrected'!AF46)</f>
        <v>0</v>
      </c>
      <c r="AH46" s="16">
        <f>IF('Historic - uncorrected'!AG46&lt;0,"",'Historic - corrected'!$B$10/AH$10*'Historic - uncorrected'!AG46)</f>
        <v>0</v>
      </c>
      <c r="AI46" s="16">
        <f>IF('Historic - uncorrected'!AH46&lt;0,"",'Historic - corrected'!$B$10/AI$10*'Historic - uncorrected'!AH46)</f>
        <v>0</v>
      </c>
      <c r="AJ46" s="16">
        <f>IF('Historic - uncorrected'!AI46&lt;0,"",'Historic - corrected'!$B$10/AJ$10*'Historic - uncorrected'!AI46)</f>
        <v>0</v>
      </c>
      <c r="AK46" s="16">
        <f>IF('Historic - uncorrected'!AJ46&lt;0,"",'Historic - corrected'!$B$10/AK$10*'Historic - uncorrected'!AJ46)</f>
        <v>1.0512703252032523</v>
      </c>
      <c r="AL46" s="16">
        <f>IF('Historic - uncorrected'!AK46&lt;0,"",'Historic - corrected'!$B$10/AL$10*'Historic - uncorrected'!AK46)</f>
        <v>0</v>
      </c>
      <c r="AM46" s="16">
        <f>IF('Historic - uncorrected'!AL46&lt;0,"",'Historic - corrected'!$B$10/AM$10*'Historic - uncorrected'!AL46)</f>
        <v>0</v>
      </c>
      <c r="AN46" s="13">
        <f>COUNTIF(C46:AM46,"&gt;0")</f>
        <v>1</v>
      </c>
    </row>
    <row r="47" spans="1:40" hidden="1" x14ac:dyDescent="0.25">
      <c r="A47" s="7" t="s">
        <v>66</v>
      </c>
      <c r="B47" s="15">
        <f t="shared" si="2"/>
        <v>0</v>
      </c>
      <c r="C47" s="16">
        <v>0</v>
      </c>
      <c r="D47" s="16">
        <v>0</v>
      </c>
      <c r="E47" s="16">
        <f>IF('Historic - uncorrected'!D47&lt;0,"",'Historic - corrected'!$B$10/E$10*'Historic - uncorrected'!D47)</f>
        <v>0</v>
      </c>
      <c r="F47" s="16">
        <f>IF('Historic - uncorrected'!E47&lt;0,"",'Historic - corrected'!$B$10/F$10*'Historic - uncorrected'!E47)</f>
        <v>0</v>
      </c>
      <c r="G47" s="16">
        <f>IF('Historic - uncorrected'!F47&lt;0,"",'Historic - corrected'!$B$10/G$10*'Historic - uncorrected'!F47)</f>
        <v>0</v>
      </c>
      <c r="H47" s="16">
        <f>IF('Historic - uncorrected'!G47&lt;0,"",'Historic - corrected'!$B$10/H$10*'Historic - uncorrected'!G47)</f>
        <v>0</v>
      </c>
      <c r="I47" s="16">
        <f>IF('Historic - uncorrected'!H47&lt;0,"",'Historic - corrected'!$B$10/I$10*'Historic - uncorrected'!H47)</f>
        <v>0</v>
      </c>
      <c r="J47" s="16">
        <f>IF('Historic - uncorrected'!I47&lt;0,"",'Historic - corrected'!$B$10/J$10*'Historic - uncorrected'!I47)</f>
        <v>0</v>
      </c>
      <c r="K47" s="16">
        <f>IF('Historic - uncorrected'!J47&lt;0,"",'Historic - corrected'!$B$10/K$10*'Historic - uncorrected'!J47)</f>
        <v>0</v>
      </c>
      <c r="L47" s="16">
        <f>IF('Historic - uncorrected'!K47&lt;0,"",'Historic - corrected'!$B$10/L$10*'Historic - uncorrected'!K47)</f>
        <v>0</v>
      </c>
      <c r="M47" s="16">
        <f>IF('Historic - uncorrected'!L47&lt;0,"",'Historic - corrected'!$B$10/M$10*'Historic - uncorrected'!L47)</f>
        <v>0</v>
      </c>
      <c r="N47" s="16">
        <f>IF('Historic - uncorrected'!M47&lt;0,"",'Historic - corrected'!$B$10/N$10*'Historic - uncorrected'!M47)</f>
        <v>0</v>
      </c>
      <c r="O47" s="16">
        <f>IF('Historic - uncorrected'!N47&lt;0,"",'Historic - corrected'!$B$10/O$10*'Historic - uncorrected'!N47)</f>
        <v>0</v>
      </c>
      <c r="P47" s="16">
        <f>IF('Historic - uncorrected'!O47&lt;0,"",'Historic - corrected'!$B$10/P$10*'Historic - uncorrected'!O47)</f>
        <v>0</v>
      </c>
      <c r="Q47" s="16">
        <f>IF('Historic - uncorrected'!P47&lt;0,"",'Historic - corrected'!$B$10/Q$10*'Historic - uncorrected'!P47)</f>
        <v>0</v>
      </c>
      <c r="R47" s="16">
        <f>IF('Historic - uncorrected'!Q47&lt;0,"",'Historic - corrected'!$B$10/R$10*'Historic - uncorrected'!Q47)</f>
        <v>0</v>
      </c>
      <c r="S47" s="16">
        <f>IF('Historic - uncorrected'!R47&lt;0,"",'Historic - corrected'!$B$10/S$10*'Historic - uncorrected'!R47)</f>
        <v>0</v>
      </c>
      <c r="T47" s="16">
        <f>IF('Historic - uncorrected'!S47&lt;0,"",'Historic - corrected'!$B$10/T$10*'Historic - uncorrected'!S47)</f>
        <v>0</v>
      </c>
      <c r="U47" s="16">
        <f>IF('Historic - uncorrected'!T47&lt;0,"",'Historic - corrected'!$B$10/U$10*'Historic - uncorrected'!T47)</f>
        <v>0</v>
      </c>
      <c r="V47" s="16">
        <f>IF('Historic - uncorrected'!U47&lt;0,"",'Historic - corrected'!$B$10/V$10*'Historic - uncorrected'!U47)</f>
        <v>0</v>
      </c>
      <c r="W47" s="16">
        <f>IF('Historic - uncorrected'!V47&lt;0,"",'Historic - corrected'!$B$10/W$10*'Historic - uncorrected'!V47)</f>
        <v>0</v>
      </c>
      <c r="X47" s="16">
        <f>IF('Historic - uncorrected'!W47&lt;0,"",'Historic - corrected'!$B$10/X$10*'Historic - uncorrected'!W47)</f>
        <v>0</v>
      </c>
      <c r="Y47" s="16">
        <f>IF('Historic - uncorrected'!X47&lt;0,"",'Historic - corrected'!$B$10/Y$10*'Historic - uncorrected'!X47)</f>
        <v>0</v>
      </c>
      <c r="Z47" s="16">
        <f>IF('Historic - uncorrected'!Y47&lt;0,"",'Historic - corrected'!$B$10/Z$10*'Historic - uncorrected'!Y47)</f>
        <v>0</v>
      </c>
      <c r="AA47" s="16">
        <f>IF('Historic - uncorrected'!Z47&lt;0,"",'Historic - corrected'!$B$10/AA$10*'Historic - uncorrected'!Z47)</f>
        <v>0</v>
      </c>
      <c r="AB47" s="16">
        <f>IF('Historic - uncorrected'!AA47&lt;0,"",'Historic - corrected'!$B$10/AB$10*'Historic - uncorrected'!AA47)</f>
        <v>0</v>
      </c>
      <c r="AC47" s="16">
        <f>IF('Historic - uncorrected'!AB47&lt;0,"",'Historic - corrected'!$B$10/AC$10*'Historic - uncorrected'!AB47)</f>
        <v>0</v>
      </c>
      <c r="AD47" s="16">
        <f>IF('Historic - uncorrected'!AC47&lt;0,"",'Historic - corrected'!$B$10/AD$10*'Historic - uncorrected'!AC47)</f>
        <v>0</v>
      </c>
      <c r="AE47" s="16">
        <f>IF('Historic - uncorrected'!AD47&lt;0,"",'Historic - corrected'!$B$10/AE$10*'Historic - uncorrected'!AD47)</f>
        <v>0</v>
      </c>
      <c r="AF47" s="16">
        <f>IF('Historic - uncorrected'!AE47&lt;0,"",'Historic - corrected'!$B$10/AF$10*'Historic - uncorrected'!AE47)</f>
        <v>0</v>
      </c>
      <c r="AG47" s="16">
        <f>IF('Historic - uncorrected'!AF47&lt;0,"",'Historic - corrected'!$B$10/AG$10*'Historic - uncorrected'!AF47)</f>
        <v>0</v>
      </c>
      <c r="AH47" s="16">
        <f>IF('Historic - uncorrected'!AG47&lt;0,"",'Historic - corrected'!$B$10/AH$10*'Historic - uncorrected'!AG47)</f>
        <v>0</v>
      </c>
      <c r="AI47" s="16">
        <f>IF('Historic - uncorrected'!AH47&lt;0,"",'Historic - corrected'!$B$10/AI$10*'Historic - uncorrected'!AH47)</f>
        <v>0</v>
      </c>
      <c r="AJ47" s="16">
        <f>IF('Historic - uncorrected'!AI47&lt;0,"",'Historic - corrected'!$B$10/AJ$10*'Historic - uncorrected'!AI47)</f>
        <v>0</v>
      </c>
      <c r="AK47" s="16">
        <f>IF('Historic - uncorrected'!AJ47&lt;0,"",'Historic - corrected'!$B$10/AK$10*'Historic - uncorrected'!AJ47)</f>
        <v>0</v>
      </c>
      <c r="AL47" s="16">
        <f>IF('Historic - uncorrected'!AK47&lt;0,"",'Historic - corrected'!$B$10/AL$10*'Historic - uncorrected'!AK47)</f>
        <v>0</v>
      </c>
      <c r="AM47" s="16">
        <f>IF('Historic - uncorrected'!AL47&lt;0,"",'Historic - corrected'!$B$10/AM$10*'Historic - uncorrected'!AL47)</f>
        <v>0</v>
      </c>
      <c r="AN47" s="13">
        <f t="shared" si="1"/>
        <v>0</v>
      </c>
    </row>
    <row r="48" spans="1:40" x14ac:dyDescent="0.25">
      <c r="A48" s="7" t="s">
        <v>67</v>
      </c>
      <c r="B48" s="15">
        <f t="shared" si="2"/>
        <v>214.49559945209396</v>
      </c>
      <c r="C48" s="16">
        <v>0</v>
      </c>
      <c r="D48" s="16">
        <v>0</v>
      </c>
      <c r="E48" s="16">
        <f>IF('Historic - uncorrected'!D48&lt;0,"",'Historic - corrected'!$B$10/E$10*'Historic - uncorrected'!D48)</f>
        <v>487.05016640563821</v>
      </c>
      <c r="F48" s="16">
        <f>IF('Historic - uncorrected'!E48&lt;0,"",'Historic - corrected'!$B$10/F$10*'Historic - uncorrected'!E48)</f>
        <v>286.20241257193453</v>
      </c>
      <c r="G48" s="16">
        <f>IF('Historic - uncorrected'!F48&lt;0,"",'Historic - corrected'!$B$10/G$10*'Historic - uncorrected'!F48)</f>
        <v>351.84703696646346</v>
      </c>
      <c r="H48" s="16">
        <f>IF('Historic - uncorrected'!G48&lt;0,"",'Historic - corrected'!$B$10/H$10*'Historic - uncorrected'!G48)</f>
        <v>141.45401878914407</v>
      </c>
      <c r="I48" s="16">
        <f>IF('Historic - uncorrected'!H48&lt;0,"",'Historic - corrected'!$B$10/I$10*'Historic - uncorrected'!H48)</f>
        <v>346.45512722256285</v>
      </c>
      <c r="J48" s="16">
        <f>IF('Historic - uncorrected'!I48&lt;0,"",'Historic - corrected'!$B$10/J$10*'Historic - uncorrected'!I48)</f>
        <v>87.648178807947033</v>
      </c>
      <c r="K48" s="16">
        <f>IF('Historic - uncorrected'!J48&lt;0,"",'Historic - corrected'!$B$10/K$10*'Historic - uncorrected'!J48)</f>
        <v>348.56467391304352</v>
      </c>
      <c r="L48" s="16">
        <f>IF('Historic - uncorrected'!K48&lt;0,"",'Historic - corrected'!$B$10/L$10*'Historic - uncorrected'!K48)</f>
        <v>61.574404761904773</v>
      </c>
      <c r="M48" s="16">
        <f>IF('Historic - uncorrected'!L48&lt;0,"",'Historic - corrected'!$B$10/M$10*'Historic - uncorrected'!L48)</f>
        <v>301.60763027295292</v>
      </c>
      <c r="N48" s="16">
        <f>IF('Historic - uncorrected'!M48&lt;0,"",'Historic - corrected'!$B$10/N$10*'Historic - uncorrected'!M48)</f>
        <v>176.28267790262174</v>
      </c>
      <c r="O48" s="16">
        <f>IF('Historic - uncorrected'!N48&lt;0,"",'Historic - corrected'!$B$10/O$10*'Historic - uncorrected'!N48)</f>
        <v>352.47925925925932</v>
      </c>
      <c r="P48" s="16">
        <f>IF('Historic - uncorrected'!O48&lt;0,"",'Historic - corrected'!$B$10/P$10*'Historic - uncorrected'!O48)</f>
        <v>360.12924890350882</v>
      </c>
      <c r="Q48" s="16">
        <f>IF('Historic - uncorrected'!P48&lt;0,"",'Historic - corrected'!$B$10/Q$10*'Historic - uncorrected'!P48)</f>
        <v>140.4150343642612</v>
      </c>
      <c r="R48" s="16">
        <f>IF('Historic - uncorrected'!Q48&lt;0,"",'Historic - corrected'!$B$10/R$10*'Historic - uncorrected'!Q48)</f>
        <v>241.04907311157314</v>
      </c>
      <c r="S48" s="16">
        <f>IF('Historic - uncorrected'!R48&lt;0,"",'Historic - corrected'!$B$10/S$10*'Historic - uncorrected'!R48)</f>
        <v>326.61800925925928</v>
      </c>
      <c r="T48" s="16">
        <f>IF('Historic - uncorrected'!S48&lt;0,"",'Historic - corrected'!$B$10/T$10*'Historic - uncorrected'!S48)</f>
        <v>162.74241990846684</v>
      </c>
      <c r="U48" s="16">
        <f>IF('Historic - uncorrected'!T48&lt;0,"",'Historic - corrected'!$B$10/U$10*'Historic - uncorrected'!T48)</f>
        <v>281.02196890286513</v>
      </c>
      <c r="V48" s="16">
        <f>IF('Historic - uncorrected'!U48&lt;0,"",'Historic - corrected'!$B$10/V$10*'Historic - uncorrected'!U48)</f>
        <v>263.84388742304316</v>
      </c>
      <c r="W48" s="16">
        <f>IF('Historic - uncorrected'!V48&lt;0,"",'Historic - corrected'!$B$10/W$10*'Historic - uncorrected'!V48)</f>
        <v>351.59676966292142</v>
      </c>
      <c r="X48" s="16">
        <f>IF('Historic - uncorrected'!W48&lt;0,"",'Historic - corrected'!$B$10/X$10*'Historic - uncorrected'!W48)</f>
        <v>175.69470918866082</v>
      </c>
      <c r="Y48" s="16">
        <f>IF('Historic - uncorrected'!X48&lt;0,"",'Historic - corrected'!$B$10/Y$10*'Historic - uncorrected'!X48)</f>
        <v>287.34722222222229</v>
      </c>
      <c r="Z48" s="16">
        <f>IF('Historic - uncorrected'!Y48&lt;0,"",'Historic - corrected'!$B$10/Z$10*'Historic - uncorrected'!Y48)</f>
        <v>110.54198096264371</v>
      </c>
      <c r="AA48" s="16">
        <f>IF('Historic - uncorrected'!Z48&lt;0,"",'Historic - corrected'!$B$10/AA$10*'Historic - uncorrected'!Z48)</f>
        <v>219.66372234118489</v>
      </c>
      <c r="AB48" s="16">
        <f>IF('Historic - uncorrected'!AA48&lt;0,"",'Historic - corrected'!$B$10/AB$10*'Historic - uncorrected'!AA48)</f>
        <v>236.30916324435321</v>
      </c>
      <c r="AC48" s="16">
        <f>IF('Historic - uncorrected'!AB48&lt;0,"",'Historic - corrected'!$B$10/AC$10*'Historic - uncorrected'!AB48)</f>
        <v>220.21246212121216</v>
      </c>
      <c r="AD48" s="16">
        <f>IF('Historic - uncorrected'!AC48&lt;0,"",'Historic - corrected'!$B$10/AD$10*'Historic - uncorrected'!AC48)</f>
        <v>135.05319444444447</v>
      </c>
      <c r="AE48" s="16">
        <f>IF('Historic - uncorrected'!AD48&lt;0,"",'Historic - corrected'!$B$10/AE$10*'Historic - uncorrected'!AD48)</f>
        <v>26.524358974358979</v>
      </c>
      <c r="AF48" s="16">
        <f>IF('Historic - uncorrected'!AE48&lt;0,"",'Historic - corrected'!$B$10/AF$10*'Historic - uncorrected'!AE48)</f>
        <v>161.51938596491229</v>
      </c>
      <c r="AG48" s="16">
        <f>IF('Historic - uncorrected'!AF48&lt;0,"",'Historic - corrected'!$B$10/AG$10*'Historic - uncorrected'!AF48)</f>
        <v>172.78808737151252</v>
      </c>
      <c r="AH48" s="16">
        <f>IF('Historic - uncorrected'!AG48&lt;0,"",'Historic - corrected'!$B$10/AH$10*'Historic - uncorrected'!AG48)</f>
        <v>167.61921296296296</v>
      </c>
      <c r="AI48" s="16">
        <f>IF('Historic - uncorrected'!AH48&lt;0,"",'Historic - corrected'!$B$10/AI$10*'Historic - uncorrected'!AH48)</f>
        <v>96.024894514767951</v>
      </c>
      <c r="AJ48" s="16">
        <f>IF('Historic - uncorrected'!AI48&lt;0,"",'Historic - corrected'!$B$10/AJ$10*'Historic - uncorrected'!AI48)</f>
        <v>153.03661048689139</v>
      </c>
      <c r="AK48" s="16">
        <f>IF('Historic - uncorrected'!AJ48&lt;0,"",'Historic - corrected'!$B$10/AK$10*'Historic - uncorrected'!AJ48)</f>
        <v>12.615243902439026</v>
      </c>
      <c r="AL48" s="16">
        <f>IF('Historic - uncorrected'!AK48&lt;0,"",'Historic - corrected'!$B$10/AL$10*'Historic - uncorrected'!AK48)</f>
        <v>252.90181388012624</v>
      </c>
      <c r="AM48" s="16">
        <f>IF('Historic - uncorrected'!AL48&lt;0,"",'Historic - corrected'!$B$10/AM$10*'Historic - uncorrected'!AL48)</f>
        <v>10.911919831223631</v>
      </c>
      <c r="AN48" s="13">
        <f t="shared" ref="AN48:AN50" si="5">COUNTIF(C48:AM48,"&gt;0")</f>
        <v>35</v>
      </c>
    </row>
    <row r="49" spans="1:40" x14ac:dyDescent="0.25">
      <c r="A49" s="7" t="s">
        <v>68</v>
      </c>
      <c r="B49" s="15">
        <f t="shared" si="2"/>
        <v>1.5716953445582833</v>
      </c>
      <c r="C49" s="16">
        <v>0</v>
      </c>
      <c r="D49" s="16">
        <v>0</v>
      </c>
      <c r="E49" s="16">
        <f>IF('Historic - uncorrected'!D49&lt;0,"",'Historic - corrected'!$B$10/E$10*'Historic - uncorrected'!D49)</f>
        <v>10.125783085356304</v>
      </c>
      <c r="F49" s="16">
        <f>IF('Historic - uncorrected'!E49&lt;0,"",'Historic - corrected'!$B$10/F$10*'Historic - uncorrected'!E49)</f>
        <v>3.4344289508632144</v>
      </c>
      <c r="G49" s="16">
        <f>IF('Historic - uncorrected'!F49&lt;0,"",'Historic - corrected'!$B$10/G$10*'Historic - uncorrected'!F49)</f>
        <v>0.98556592987804892</v>
      </c>
      <c r="H49" s="16">
        <f>IF('Historic - uncorrected'!G49&lt;0,"",'Historic - corrected'!$B$10/H$10*'Historic - uncorrected'!G49)</f>
        <v>17.276826722338207</v>
      </c>
      <c r="I49" s="16">
        <f>IF('Historic - uncorrected'!H49&lt;0,"",'Historic - corrected'!$B$10/I$10*'Historic - uncorrected'!H49)</f>
        <v>2.3784104843654199</v>
      </c>
      <c r="J49" s="16">
        <f>IF('Historic - uncorrected'!I49&lt;0,"",'Historic - corrected'!$B$10/J$10*'Historic - uncorrected'!I49)</f>
        <v>16.119205298013249</v>
      </c>
      <c r="K49" s="16">
        <f>IF('Historic - uncorrected'!J49&lt;0,"",'Historic - corrected'!$B$10/K$10*'Historic - uncorrected'!J49)</f>
        <v>1.8740036231884061</v>
      </c>
      <c r="L49" s="16">
        <f>IF('Historic - uncorrected'!K49&lt;0,"",'Historic - corrected'!$B$10/L$10*'Historic - uncorrected'!K49)</f>
        <v>0</v>
      </c>
      <c r="M49" s="16">
        <f>IF('Historic - uncorrected'!L49&lt;0,"",'Historic - corrected'!$B$10/M$10*'Historic - uncorrected'!L49)</f>
        <v>0</v>
      </c>
      <c r="N49" s="16">
        <f>IF('Historic - uncorrected'!M49&lt;0,"",'Historic - corrected'!$B$10/N$10*'Historic - uncorrected'!M49)</f>
        <v>0</v>
      </c>
      <c r="O49" s="16">
        <f>IF('Historic - uncorrected'!N49&lt;0,"",'Historic - corrected'!$B$10/O$10*'Historic - uncorrected'!N49)</f>
        <v>0.95782407407407422</v>
      </c>
      <c r="P49" s="16">
        <f>IF('Historic - uncorrected'!O49&lt;0,"",'Historic - corrected'!$B$10/P$10*'Historic - uncorrected'!O49)</f>
        <v>0</v>
      </c>
      <c r="Q49" s="16">
        <f>IF('Historic - uncorrected'!P49&lt;0,"",'Historic - corrected'!$B$10/Q$10*'Historic - uncorrected'!P49)</f>
        <v>0.88870274914089364</v>
      </c>
      <c r="R49" s="16">
        <f>IF('Historic - uncorrected'!Q49&lt;0,"",'Historic - corrected'!$B$10/R$10*'Historic - uncorrected'!Q49)</f>
        <v>0</v>
      </c>
      <c r="S49" s="16">
        <f>IF('Historic - uncorrected'!R49&lt;0,"",'Historic - corrected'!$B$10/S$10*'Historic - uncorrected'!R49)</f>
        <v>0</v>
      </c>
      <c r="T49" s="16">
        <f>IF('Historic - uncorrected'!S49&lt;0,"",'Historic - corrected'!$B$10/T$10*'Historic - uncorrected'!S49)</f>
        <v>0</v>
      </c>
      <c r="U49" s="16">
        <f>IF('Historic - uncorrected'!T49&lt;0,"",'Historic - corrected'!$B$10/U$10*'Historic - uncorrected'!T49)</f>
        <v>0</v>
      </c>
      <c r="V49" s="16">
        <f>IF('Historic - uncorrected'!U49&lt;0,"",'Historic - corrected'!$B$10/V$10*'Historic - uncorrected'!U49)</f>
        <v>0</v>
      </c>
      <c r="W49" s="16">
        <f>IF('Historic - uncorrected'!V49&lt;0,"",'Historic - corrected'!$B$10/W$10*'Historic - uncorrected'!V49)</f>
        <v>0.9685861423220975</v>
      </c>
      <c r="X49" s="16">
        <f>IF('Historic - uncorrected'!W49&lt;0,"",'Historic - corrected'!$B$10/X$10*'Historic - uncorrected'!W49)</f>
        <v>0</v>
      </c>
      <c r="Y49" s="16">
        <f>IF('Historic - uncorrected'!X49&lt;0,"",'Historic - corrected'!$B$10/Y$10*'Historic - uncorrected'!X49)</f>
        <v>0</v>
      </c>
      <c r="Z49" s="16">
        <f>IF('Historic - uncorrected'!Y49&lt;0,"",'Historic - corrected'!$B$10/Z$10*'Historic - uncorrected'!Y49)</f>
        <v>0</v>
      </c>
      <c r="AA49" s="16">
        <f>IF('Historic - uncorrected'!Z49&lt;0,"",'Historic - corrected'!$B$10/AA$10*'Historic - uncorrected'!Z49)</f>
        <v>0</v>
      </c>
      <c r="AB49" s="16">
        <f>IF('Historic - uncorrected'!AA49&lt;0,"",'Historic - corrected'!$B$10/AB$10*'Historic - uncorrected'!AA49)</f>
        <v>0</v>
      </c>
      <c r="AC49" s="16">
        <f>IF('Historic - uncorrected'!AB49&lt;0,"",'Historic - corrected'!$B$10/AC$10*'Historic - uncorrected'!AB49)</f>
        <v>0</v>
      </c>
      <c r="AD49" s="16">
        <f>IF('Historic - uncorrected'!AC49&lt;0,"",'Historic - corrected'!$B$10/AD$10*'Historic - uncorrected'!AC49)</f>
        <v>0</v>
      </c>
      <c r="AE49" s="16">
        <f>IF('Historic - uncorrected'!AD49&lt;0,"",'Historic - corrected'!$B$10/AE$10*'Historic - uncorrected'!AD49)</f>
        <v>0</v>
      </c>
      <c r="AF49" s="16">
        <f>IF('Historic - uncorrected'!AE49&lt;0,"",'Historic - corrected'!$B$10/AF$10*'Historic - uncorrected'!AE49)</f>
        <v>0</v>
      </c>
      <c r="AG49" s="16">
        <f>IF('Historic - uncorrected'!AF49&lt;0,"",'Historic - corrected'!$B$10/AG$10*'Historic - uncorrected'!AF49)</f>
        <v>0</v>
      </c>
      <c r="AH49" s="16">
        <f>IF('Historic - uncorrected'!AG49&lt;0,"",'Historic - corrected'!$B$10/AH$10*'Historic - uncorrected'!AG49)</f>
        <v>0</v>
      </c>
      <c r="AI49" s="16">
        <f>IF('Historic - uncorrected'!AH49&lt;0,"",'Historic - corrected'!$B$10/AI$10*'Historic - uncorrected'!AH49)</f>
        <v>0</v>
      </c>
      <c r="AJ49" s="16">
        <f>IF('Historic - uncorrected'!AI49&lt;0,"",'Historic - corrected'!$B$10/AJ$10*'Historic - uncorrected'!AI49)</f>
        <v>0</v>
      </c>
      <c r="AK49" s="16">
        <f>IF('Historic - uncorrected'!AJ49&lt;0,"",'Historic - corrected'!$B$10/AK$10*'Historic - uncorrected'!AJ49)</f>
        <v>0</v>
      </c>
      <c r="AL49" s="16">
        <f>IF('Historic - uncorrected'!AK49&lt;0,"",'Historic - corrected'!$B$10/AL$10*'Historic - uncorrected'!AK49)</f>
        <v>0</v>
      </c>
      <c r="AM49" s="16">
        <f>IF('Historic - uncorrected'!AL49&lt;0,"",'Historic - corrected'!$B$10/AM$10*'Historic - uncorrected'!AL49)</f>
        <v>0</v>
      </c>
      <c r="AN49" s="13">
        <f t="shared" si="5"/>
        <v>10</v>
      </c>
    </row>
    <row r="50" spans="1:40" x14ac:dyDescent="0.25">
      <c r="A50" s="7" t="s">
        <v>69</v>
      </c>
      <c r="B50" s="15">
        <f t="shared" si="2"/>
        <v>5.7924419367967772E-2</v>
      </c>
      <c r="C50" s="16">
        <v>0</v>
      </c>
      <c r="D50" s="16">
        <v>0</v>
      </c>
      <c r="E50" s="16">
        <f>IF('Historic - uncorrected'!D50&lt;0,"",'Historic - corrected'!$B$10/E$10*'Historic - uncorrected'!D50)</f>
        <v>0</v>
      </c>
      <c r="F50" s="16">
        <f>IF('Historic - uncorrected'!E50&lt;0,"",'Historic - corrected'!$B$10/F$10*'Historic - uncorrected'!E50)</f>
        <v>0</v>
      </c>
      <c r="G50" s="16">
        <f>IF('Historic - uncorrected'!F50&lt;0,"",'Historic - corrected'!$B$10/G$10*'Historic - uncorrected'!F50)</f>
        <v>0</v>
      </c>
      <c r="H50" s="16">
        <f>IF('Historic - uncorrected'!G50&lt;0,"",'Historic - corrected'!$B$10/H$10*'Historic - uncorrected'!G50)</f>
        <v>0</v>
      </c>
      <c r="I50" s="16">
        <f>IF('Historic - uncorrected'!H50&lt;0,"",'Historic - corrected'!$B$10/I$10*'Historic - uncorrected'!H50)</f>
        <v>0</v>
      </c>
      <c r="J50" s="16">
        <f>IF('Historic - uncorrected'!I50&lt;0,"",'Historic - corrected'!$B$10/J$10*'Historic - uncorrected'!I50)</f>
        <v>0</v>
      </c>
      <c r="K50" s="16">
        <f>IF('Historic - uncorrected'!J50&lt;0,"",'Historic - corrected'!$B$10/K$10*'Historic - uncorrected'!J50)</f>
        <v>0</v>
      </c>
      <c r="L50" s="16">
        <f>IF('Historic - uncorrected'!K50&lt;0,"",'Historic - corrected'!$B$10/L$10*'Historic - uncorrected'!K50)</f>
        <v>0</v>
      </c>
      <c r="M50" s="16">
        <f>IF('Historic - uncorrected'!L50&lt;0,"",'Historic - corrected'!$B$10/M$10*'Historic - uncorrected'!L50)</f>
        <v>1.0695306038047976</v>
      </c>
      <c r="N50" s="16">
        <f>IF('Historic - uncorrected'!M50&lt;0,"",'Historic - corrected'!$B$10/N$10*'Historic - uncorrected'!M50)</f>
        <v>0</v>
      </c>
      <c r="O50" s="16">
        <f>IF('Historic - uncorrected'!N50&lt;0,"",'Historic - corrected'!$B$10/O$10*'Historic - uncorrected'!N50)</f>
        <v>0.95782407407407422</v>
      </c>
      <c r="P50" s="16">
        <f>IF('Historic - uncorrected'!O50&lt;0,"",'Historic - corrected'!$B$10/P$10*'Historic - uncorrected'!O50)</f>
        <v>0</v>
      </c>
      <c r="Q50" s="16">
        <f>IF('Historic - uncorrected'!P50&lt;0,"",'Historic - corrected'!$B$10/Q$10*'Historic - uncorrected'!P50)</f>
        <v>0</v>
      </c>
      <c r="R50" s="16">
        <f>IF('Historic - uncorrected'!Q50&lt;0,"",'Historic - corrected'!$B$10/R$10*'Historic - uncorrected'!Q50)</f>
        <v>0</v>
      </c>
      <c r="S50" s="16">
        <f>IF('Historic - uncorrected'!R50&lt;0,"",'Historic - corrected'!$B$10/S$10*'Historic - uncorrected'!R50)</f>
        <v>0</v>
      </c>
      <c r="T50" s="16">
        <f>IF('Historic - uncorrected'!S50&lt;0,"",'Historic - corrected'!$B$10/T$10*'Historic - uncorrected'!S50)</f>
        <v>0</v>
      </c>
      <c r="U50" s="16">
        <f>IF('Historic - uncorrected'!T50&lt;0,"",'Historic - corrected'!$B$10/U$10*'Historic - uncorrected'!T50)</f>
        <v>0</v>
      </c>
      <c r="V50" s="16">
        <f>IF('Historic - uncorrected'!U50&lt;0,"",'Historic - corrected'!$B$10/V$10*'Historic - uncorrected'!U50)</f>
        <v>0</v>
      </c>
      <c r="W50" s="16">
        <f>IF('Historic - uncorrected'!V50&lt;0,"",'Historic - corrected'!$B$10/W$10*'Historic - uncorrected'!V50)</f>
        <v>0</v>
      </c>
      <c r="X50" s="16">
        <f>IF('Historic - uncorrected'!W50&lt;0,"",'Historic - corrected'!$B$10/X$10*'Historic - uncorrected'!W50)</f>
        <v>0</v>
      </c>
      <c r="Y50" s="16">
        <f>IF('Historic - uncorrected'!X50&lt;0,"",'Historic - corrected'!$B$10/Y$10*'Historic - uncorrected'!X50)</f>
        <v>0</v>
      </c>
      <c r="Z50" s="16">
        <f>IF('Historic - uncorrected'!Y50&lt;0,"",'Historic - corrected'!$B$10/Z$10*'Historic - uncorrected'!Y50)</f>
        <v>0</v>
      </c>
      <c r="AA50" s="16">
        <f>IF('Historic - uncorrected'!Z50&lt;0,"",'Historic - corrected'!$B$10/AA$10*'Historic - uncorrected'!Z50)</f>
        <v>0</v>
      </c>
      <c r="AB50" s="16">
        <f>IF('Historic - uncorrected'!AA50&lt;0,"",'Historic - corrected'!$B$10/AB$10*'Historic - uncorrected'!AA50)</f>
        <v>0</v>
      </c>
      <c r="AC50" s="16">
        <f>IF('Historic - uncorrected'!AB50&lt;0,"",'Historic - corrected'!$B$10/AC$10*'Historic - uncorrected'!AB50)</f>
        <v>0</v>
      </c>
      <c r="AD50" s="16">
        <f>IF('Historic - uncorrected'!AC50&lt;0,"",'Historic - corrected'!$B$10/AD$10*'Historic - uncorrected'!AC50)</f>
        <v>0</v>
      </c>
      <c r="AE50" s="16">
        <f>IF('Historic - uncorrected'!AD50&lt;0,"",'Historic - corrected'!$B$10/AE$10*'Historic - uncorrected'!AD50)</f>
        <v>0</v>
      </c>
      <c r="AF50" s="16">
        <f>IF('Historic - uncorrected'!AE50&lt;0,"",'Historic - corrected'!$B$10/AF$10*'Historic - uncorrected'!AE50)</f>
        <v>0</v>
      </c>
      <c r="AG50" s="16">
        <f>IF('Historic - uncorrected'!AF50&lt;0,"",'Historic - corrected'!$B$10/AG$10*'Historic - uncorrected'!AF50)</f>
        <v>0</v>
      </c>
      <c r="AH50" s="16">
        <f>IF('Historic - uncorrected'!AG50&lt;0,"",'Historic - corrected'!$B$10/AH$10*'Historic - uncorrected'!AG50)</f>
        <v>0</v>
      </c>
      <c r="AI50" s="16">
        <f>IF('Historic - uncorrected'!AH50&lt;0,"",'Historic - corrected'!$B$10/AI$10*'Historic - uncorrected'!AH50)</f>
        <v>0</v>
      </c>
      <c r="AJ50" s="16">
        <f>IF('Historic - uncorrected'!AI50&lt;0,"",'Historic - corrected'!$B$10/AJ$10*'Historic - uncorrected'!AI50)</f>
        <v>0</v>
      </c>
      <c r="AK50" s="16">
        <f>IF('Historic - uncorrected'!AJ50&lt;0,"",'Historic - corrected'!$B$10/AK$10*'Historic - uncorrected'!AJ50)</f>
        <v>0</v>
      </c>
      <c r="AL50" s="16">
        <f>IF('Historic - uncorrected'!AK50&lt;0,"",'Historic - corrected'!$B$10/AL$10*'Historic - uncorrected'!AK50)</f>
        <v>0</v>
      </c>
      <c r="AM50" s="16">
        <f>IF('Historic - uncorrected'!AL50&lt;0,"",'Historic - corrected'!$B$10/AM$10*'Historic - uncorrected'!AL50)</f>
        <v>0</v>
      </c>
      <c r="AN50" s="13">
        <f t="shared" si="5"/>
        <v>2</v>
      </c>
    </row>
    <row r="51" spans="1:40" hidden="1" x14ac:dyDescent="0.25">
      <c r="A51" s="7" t="s">
        <v>70</v>
      </c>
      <c r="B51" s="15">
        <f t="shared" si="2"/>
        <v>0</v>
      </c>
      <c r="C51" s="16">
        <v>0</v>
      </c>
      <c r="D51" s="16">
        <v>0</v>
      </c>
      <c r="E51" s="16">
        <f>IF('Historic - uncorrected'!D51&lt;0,"",'Historic - corrected'!$B$10/E$10*'Historic - uncorrected'!D51)</f>
        <v>0</v>
      </c>
      <c r="F51" s="16">
        <f>IF('Historic - uncorrected'!E51&lt;0,"",'Historic - corrected'!$B$10/F$10*'Historic - uncorrected'!E51)</f>
        <v>0</v>
      </c>
      <c r="G51" s="16">
        <f>IF('Historic - uncorrected'!F51&lt;0,"",'Historic - corrected'!$B$10/G$10*'Historic - uncorrected'!F51)</f>
        <v>0</v>
      </c>
      <c r="H51" s="16">
        <f>IF('Historic - uncorrected'!G51&lt;0,"",'Historic - corrected'!$B$10/H$10*'Historic - uncorrected'!G51)</f>
        <v>0</v>
      </c>
      <c r="I51" s="16">
        <f>IF('Historic - uncorrected'!H51&lt;0,"",'Historic - corrected'!$B$10/I$10*'Historic - uncorrected'!H51)</f>
        <v>0</v>
      </c>
      <c r="J51" s="16">
        <f>IF('Historic - uncorrected'!I51&lt;0,"",'Historic - corrected'!$B$10/J$10*'Historic - uncorrected'!I51)</f>
        <v>0</v>
      </c>
      <c r="K51" s="16">
        <f>IF('Historic - uncorrected'!J51&lt;0,"",'Historic - corrected'!$B$10/K$10*'Historic - uncorrected'!J51)</f>
        <v>0</v>
      </c>
      <c r="L51" s="16">
        <f>IF('Historic - uncorrected'!K51&lt;0,"",'Historic - corrected'!$B$10/L$10*'Historic - uncorrected'!K51)</f>
        <v>0</v>
      </c>
      <c r="M51" s="16">
        <f>IF('Historic - uncorrected'!L51&lt;0,"",'Historic - corrected'!$B$10/M$10*'Historic - uncorrected'!L51)</f>
        <v>0</v>
      </c>
      <c r="N51" s="16">
        <f>IF('Historic - uncorrected'!M51&lt;0,"",'Historic - corrected'!$B$10/N$10*'Historic - uncorrected'!M51)</f>
        <v>0</v>
      </c>
      <c r="O51" s="16">
        <f>IF('Historic - uncorrected'!N51&lt;0,"",'Historic - corrected'!$B$10/O$10*'Historic - uncorrected'!N51)</f>
        <v>0</v>
      </c>
      <c r="P51" s="16">
        <f>IF('Historic - uncorrected'!O51&lt;0,"",'Historic - corrected'!$B$10/P$10*'Historic - uncorrected'!O51)</f>
        <v>0</v>
      </c>
      <c r="Q51" s="16">
        <f>IF('Historic - uncorrected'!P51&lt;0,"",'Historic - corrected'!$B$10/Q$10*'Historic - uncorrected'!P51)</f>
        <v>0</v>
      </c>
      <c r="R51" s="16">
        <f>IF('Historic - uncorrected'!Q51&lt;0,"",'Historic - corrected'!$B$10/R$10*'Historic - uncorrected'!Q51)</f>
        <v>0</v>
      </c>
      <c r="S51" s="16">
        <f>IF('Historic - uncorrected'!R51&lt;0,"",'Historic - corrected'!$B$10/S$10*'Historic - uncorrected'!R51)</f>
        <v>0</v>
      </c>
      <c r="T51" s="16">
        <f>IF('Historic - uncorrected'!S51&lt;0,"",'Historic - corrected'!$B$10/T$10*'Historic - uncorrected'!S51)</f>
        <v>0</v>
      </c>
      <c r="U51" s="16">
        <f>IF('Historic - uncorrected'!T51&lt;0,"",'Historic - corrected'!$B$10/U$10*'Historic - uncorrected'!T51)</f>
        <v>0</v>
      </c>
      <c r="V51" s="16">
        <f>IF('Historic - uncorrected'!U51&lt;0,"",'Historic - corrected'!$B$10/V$10*'Historic - uncorrected'!U51)</f>
        <v>0</v>
      </c>
      <c r="W51" s="16">
        <f>IF('Historic - uncorrected'!V51&lt;0,"",'Historic - corrected'!$B$10/W$10*'Historic - uncorrected'!V51)</f>
        <v>0</v>
      </c>
      <c r="X51" s="16">
        <f>IF('Historic - uncorrected'!W51&lt;0,"",'Historic - corrected'!$B$10/X$10*'Historic - uncorrected'!W51)</f>
        <v>0</v>
      </c>
      <c r="Y51" s="16">
        <f>IF('Historic - uncorrected'!X51&lt;0,"",'Historic - corrected'!$B$10/Y$10*'Historic - uncorrected'!X51)</f>
        <v>0</v>
      </c>
      <c r="Z51" s="16">
        <f>IF('Historic - uncorrected'!Y51&lt;0,"",'Historic - corrected'!$B$10/Z$10*'Historic - uncorrected'!Y51)</f>
        <v>0</v>
      </c>
      <c r="AA51" s="16">
        <f>IF('Historic - uncorrected'!Z51&lt;0,"",'Historic - corrected'!$B$10/AA$10*'Historic - uncorrected'!Z51)</f>
        <v>0</v>
      </c>
      <c r="AB51" s="16">
        <f>IF('Historic - uncorrected'!AA51&lt;0,"",'Historic - corrected'!$B$10/AB$10*'Historic - uncorrected'!AA51)</f>
        <v>0</v>
      </c>
      <c r="AC51" s="16">
        <f>IF('Historic - uncorrected'!AB51&lt;0,"",'Historic - corrected'!$B$10/AC$10*'Historic - uncorrected'!AB51)</f>
        <v>0</v>
      </c>
      <c r="AD51" s="16">
        <f>IF('Historic - uncorrected'!AC51&lt;0,"",'Historic - corrected'!$B$10/AD$10*'Historic - uncorrected'!AC51)</f>
        <v>0</v>
      </c>
      <c r="AE51" s="16">
        <f>IF('Historic - uncorrected'!AD51&lt;0,"",'Historic - corrected'!$B$10/AE$10*'Historic - uncorrected'!AD51)</f>
        <v>0</v>
      </c>
      <c r="AF51" s="16">
        <f>IF('Historic - uncorrected'!AE51&lt;0,"",'Historic - corrected'!$B$10/AF$10*'Historic - uncorrected'!AE51)</f>
        <v>0</v>
      </c>
      <c r="AG51" s="16">
        <f>IF('Historic - uncorrected'!AF51&lt;0,"",'Historic - corrected'!$B$10/AG$10*'Historic - uncorrected'!AF51)</f>
        <v>0</v>
      </c>
      <c r="AH51" s="16">
        <f>IF('Historic - uncorrected'!AG51&lt;0,"",'Historic - corrected'!$B$10/AH$10*'Historic - uncorrected'!AG51)</f>
        <v>0</v>
      </c>
      <c r="AI51" s="16">
        <f>IF('Historic - uncorrected'!AH51&lt;0,"",'Historic - corrected'!$B$10/AI$10*'Historic - uncorrected'!AH51)</f>
        <v>0</v>
      </c>
      <c r="AJ51" s="16">
        <f>IF('Historic - uncorrected'!AI51&lt;0,"",'Historic - corrected'!$B$10/AJ$10*'Historic - uncorrected'!AI51)</f>
        <v>0</v>
      </c>
      <c r="AK51" s="16">
        <f>IF('Historic - uncorrected'!AJ51&lt;0,"",'Historic - corrected'!$B$10/AK$10*'Historic - uncorrected'!AJ51)</f>
        <v>0</v>
      </c>
      <c r="AL51" s="16">
        <f>IF('Historic - uncorrected'!AK51&lt;0,"",'Historic - corrected'!$B$10/AL$10*'Historic - uncorrected'!AK51)</f>
        <v>0</v>
      </c>
      <c r="AM51" s="16">
        <f>IF('Historic - uncorrected'!AL51&lt;0,"",'Historic - corrected'!$B$10/AM$10*'Historic - uncorrected'!AL51)</f>
        <v>0</v>
      </c>
      <c r="AN51" s="13">
        <f t="shared" si="1"/>
        <v>0</v>
      </c>
    </row>
    <row r="52" spans="1:40" x14ac:dyDescent="0.25">
      <c r="A52" s="7" t="s">
        <v>71</v>
      </c>
      <c r="B52" s="15">
        <f t="shared" si="2"/>
        <v>2.6540691707717574E-2</v>
      </c>
      <c r="C52" s="16">
        <v>0</v>
      </c>
      <c r="D52" s="16">
        <v>0</v>
      </c>
      <c r="E52" s="16">
        <f>IF('Historic - uncorrected'!D52&lt;0,"",'Historic - corrected'!$B$10/E$10*'Historic - uncorrected'!D52)</f>
        <v>0</v>
      </c>
      <c r="F52" s="16">
        <f>IF('Historic - uncorrected'!E52&lt;0,"",'Historic - corrected'!$B$10/F$10*'Historic - uncorrected'!E52)</f>
        <v>0</v>
      </c>
      <c r="G52" s="16">
        <f>IF('Historic - uncorrected'!F52&lt;0,"",'Historic - corrected'!$B$10/G$10*'Historic - uncorrected'!F52)</f>
        <v>0</v>
      </c>
      <c r="H52" s="16">
        <f>IF('Historic - uncorrected'!G52&lt;0,"",'Historic - corrected'!$B$10/H$10*'Historic - uncorrected'!G52)</f>
        <v>0</v>
      </c>
      <c r="I52" s="16">
        <f>IF('Historic - uncorrected'!H52&lt;0,"",'Historic - corrected'!$B$10/I$10*'Historic - uncorrected'!H52)</f>
        <v>0</v>
      </c>
      <c r="J52" s="16">
        <f>IF('Historic - uncorrected'!I52&lt;0,"",'Historic - corrected'!$B$10/J$10*'Historic - uncorrected'!I52)</f>
        <v>0</v>
      </c>
      <c r="K52" s="16">
        <f>IF('Historic - uncorrected'!J52&lt;0,"",'Historic - corrected'!$B$10/K$10*'Historic - uncorrected'!J52)</f>
        <v>0</v>
      </c>
      <c r="L52" s="16">
        <f>IF('Historic - uncorrected'!K52&lt;0,"",'Historic - corrected'!$B$10/L$10*'Historic - uncorrected'!K52)</f>
        <v>0</v>
      </c>
      <c r="M52" s="16">
        <f>IF('Historic - uncorrected'!L52&lt;0,"",'Historic - corrected'!$B$10/M$10*'Historic - uncorrected'!L52)</f>
        <v>0</v>
      </c>
      <c r="N52" s="16">
        <f>IF('Historic - uncorrected'!M52&lt;0,"",'Historic - corrected'!$B$10/N$10*'Historic - uncorrected'!M52)</f>
        <v>0</v>
      </c>
      <c r="O52" s="16">
        <f>IF('Historic - uncorrected'!N52&lt;0,"",'Historic - corrected'!$B$10/O$10*'Historic - uncorrected'!N52)</f>
        <v>0</v>
      </c>
      <c r="P52" s="16">
        <f>IF('Historic - uncorrected'!O52&lt;0,"",'Historic - corrected'!$B$10/P$10*'Historic - uncorrected'!O52)</f>
        <v>0</v>
      </c>
      <c r="Q52" s="16">
        <f>IF('Historic - uncorrected'!P52&lt;0,"",'Historic - corrected'!$B$10/Q$10*'Historic - uncorrected'!P52)</f>
        <v>0</v>
      </c>
      <c r="R52" s="16">
        <f>IF('Historic - uncorrected'!Q52&lt;0,"",'Historic - corrected'!$B$10/R$10*'Historic - uncorrected'!Q52)</f>
        <v>0</v>
      </c>
      <c r="S52" s="16">
        <f>IF('Historic - uncorrected'!R52&lt;0,"",'Historic - corrected'!$B$10/S$10*'Historic - uncorrected'!R52)</f>
        <v>0</v>
      </c>
      <c r="T52" s="16">
        <f>IF('Historic - uncorrected'!S52&lt;0,"",'Historic - corrected'!$B$10/T$10*'Historic - uncorrected'!S52)</f>
        <v>0</v>
      </c>
      <c r="U52" s="16">
        <f>IF('Historic - uncorrected'!T52&lt;0,"",'Historic - corrected'!$B$10/U$10*'Historic - uncorrected'!T52)</f>
        <v>0</v>
      </c>
      <c r="V52" s="16">
        <f>IF('Historic - uncorrected'!U52&lt;0,"",'Historic - corrected'!$B$10/V$10*'Historic - uncorrected'!U52)</f>
        <v>0</v>
      </c>
      <c r="W52" s="16">
        <f>IF('Historic - uncorrected'!V52&lt;0,"",'Historic - corrected'!$B$10/W$10*'Historic - uncorrected'!V52)</f>
        <v>0</v>
      </c>
      <c r="X52" s="16">
        <f>IF('Historic - uncorrected'!W52&lt;0,"",'Historic - corrected'!$B$10/X$10*'Historic - uncorrected'!W52)</f>
        <v>0</v>
      </c>
      <c r="Y52" s="16">
        <f>IF('Historic - uncorrected'!X52&lt;0,"",'Historic - corrected'!$B$10/Y$10*'Historic - uncorrected'!X52)</f>
        <v>0</v>
      </c>
      <c r="Z52" s="16">
        <f>IF('Historic - uncorrected'!Y52&lt;0,"",'Historic - corrected'!$B$10/Z$10*'Historic - uncorrected'!Y52)</f>
        <v>0.92892420977011514</v>
      </c>
      <c r="AA52" s="16">
        <f>IF('Historic - uncorrected'!Z52&lt;0,"",'Historic - corrected'!$B$10/AA$10*'Historic - uncorrected'!Z52)</f>
        <v>0</v>
      </c>
      <c r="AB52" s="16">
        <f>IF('Historic - uncorrected'!AA52&lt;0,"",'Historic - corrected'!$B$10/AB$10*'Historic - uncorrected'!AA52)</f>
        <v>0</v>
      </c>
      <c r="AC52" s="16">
        <f>IF('Historic - uncorrected'!AB52&lt;0,"",'Historic - corrected'!$B$10/AC$10*'Historic - uncorrected'!AB52)</f>
        <v>0</v>
      </c>
      <c r="AD52" s="16">
        <f>IF('Historic - uncorrected'!AC52&lt;0,"",'Historic - corrected'!$B$10/AD$10*'Historic - uncorrected'!AC52)</f>
        <v>0</v>
      </c>
      <c r="AE52" s="16">
        <f>IF('Historic - uncorrected'!AD52&lt;0,"",'Historic - corrected'!$B$10/AE$10*'Historic - uncorrected'!AD52)</f>
        <v>0</v>
      </c>
      <c r="AF52" s="16">
        <f>IF('Historic - uncorrected'!AE52&lt;0,"",'Historic - corrected'!$B$10/AF$10*'Historic - uncorrected'!AE52)</f>
        <v>0</v>
      </c>
      <c r="AG52" s="16">
        <f>IF('Historic - uncorrected'!AF52&lt;0,"",'Historic - corrected'!$B$10/AG$10*'Historic - uncorrected'!AF52)</f>
        <v>0</v>
      </c>
      <c r="AH52" s="16">
        <f>IF('Historic - uncorrected'!AG52&lt;0,"",'Historic - corrected'!$B$10/AH$10*'Historic - uncorrected'!AG52)</f>
        <v>0</v>
      </c>
      <c r="AI52" s="16">
        <f>IF('Historic - uncorrected'!AH52&lt;0,"",'Historic - corrected'!$B$10/AI$10*'Historic - uncorrected'!AH52)</f>
        <v>0</v>
      </c>
      <c r="AJ52" s="16">
        <f>IF('Historic - uncorrected'!AI52&lt;0,"",'Historic - corrected'!$B$10/AJ$10*'Historic - uncorrected'!AI52)</f>
        <v>0</v>
      </c>
      <c r="AK52" s="16">
        <f>IF('Historic - uncorrected'!AJ52&lt;0,"",'Historic - corrected'!$B$10/AK$10*'Historic - uncorrected'!AJ52)</f>
        <v>0</v>
      </c>
      <c r="AL52" s="16">
        <f>IF('Historic - uncorrected'!AK52&lt;0,"",'Historic - corrected'!$B$10/AL$10*'Historic - uncorrected'!AK52)</f>
        <v>0</v>
      </c>
      <c r="AM52" s="16">
        <f>IF('Historic - uncorrected'!AL52&lt;0,"",'Historic - corrected'!$B$10/AM$10*'Historic - uncorrected'!AL52)</f>
        <v>0</v>
      </c>
      <c r="AN52" s="13">
        <f>COUNTIF(C52:AM52,"&gt;0")</f>
        <v>1</v>
      </c>
    </row>
    <row r="53" spans="1:40" hidden="1" x14ac:dyDescent="0.25">
      <c r="A53" s="7" t="s">
        <v>72</v>
      </c>
      <c r="B53" s="15">
        <f t="shared" si="2"/>
        <v>0</v>
      </c>
      <c r="C53" s="16">
        <v>0</v>
      </c>
      <c r="D53" s="16">
        <v>0</v>
      </c>
      <c r="E53" s="16">
        <f>IF('Historic - uncorrected'!D53&lt;0,"",'Historic - corrected'!$B$10/E$10*'Historic - uncorrected'!D53)</f>
        <v>0</v>
      </c>
      <c r="F53" s="16">
        <f>IF('Historic - uncorrected'!E53&lt;0,"",'Historic - corrected'!$B$10/F$10*'Historic - uncorrected'!E53)</f>
        <v>0</v>
      </c>
      <c r="G53" s="16">
        <f>IF('Historic - uncorrected'!F53&lt;0,"",'Historic - corrected'!$B$10/G$10*'Historic - uncorrected'!F53)</f>
        <v>0</v>
      </c>
      <c r="H53" s="16">
        <f>IF('Historic - uncorrected'!G53&lt;0,"",'Historic - corrected'!$B$10/H$10*'Historic - uncorrected'!G53)</f>
        <v>0</v>
      </c>
      <c r="I53" s="16">
        <f>IF('Historic - uncorrected'!H53&lt;0,"",'Historic - corrected'!$B$10/I$10*'Historic - uncorrected'!H53)</f>
        <v>0</v>
      </c>
      <c r="J53" s="16">
        <f>IF('Historic - uncorrected'!I53&lt;0,"",'Historic - corrected'!$B$10/J$10*'Historic - uncorrected'!I53)</f>
        <v>0</v>
      </c>
      <c r="K53" s="16">
        <f>IF('Historic - uncorrected'!J53&lt;0,"",'Historic - corrected'!$B$10/K$10*'Historic - uncorrected'!J53)</f>
        <v>0</v>
      </c>
      <c r="L53" s="16">
        <f>IF('Historic - uncorrected'!K53&lt;0,"",'Historic - corrected'!$B$10/L$10*'Historic - uncorrected'!K53)</f>
        <v>0</v>
      </c>
      <c r="M53" s="16">
        <f>IF('Historic - uncorrected'!L53&lt;0,"",'Historic - corrected'!$B$10/M$10*'Historic - uncorrected'!L53)</f>
        <v>0</v>
      </c>
      <c r="N53" s="16">
        <f>IF('Historic - uncorrected'!M53&lt;0,"",'Historic - corrected'!$B$10/N$10*'Historic - uncorrected'!M53)</f>
        <v>0</v>
      </c>
      <c r="O53" s="16">
        <f>IF('Historic - uncorrected'!N53&lt;0,"",'Historic - corrected'!$B$10/O$10*'Historic - uncorrected'!N53)</f>
        <v>0</v>
      </c>
      <c r="P53" s="16">
        <f>IF('Historic - uncorrected'!O53&lt;0,"",'Historic - corrected'!$B$10/P$10*'Historic - uncorrected'!O53)</f>
        <v>0</v>
      </c>
      <c r="Q53" s="16">
        <f>IF('Historic - uncorrected'!P53&lt;0,"",'Historic - corrected'!$B$10/Q$10*'Historic - uncorrected'!P53)</f>
        <v>0</v>
      </c>
      <c r="R53" s="16">
        <f>IF('Historic - uncorrected'!Q53&lt;0,"",'Historic - corrected'!$B$10/R$10*'Historic - uncorrected'!Q53)</f>
        <v>0</v>
      </c>
      <c r="S53" s="16">
        <f>IF('Historic - uncorrected'!R53&lt;0,"",'Historic - corrected'!$B$10/S$10*'Historic - uncorrected'!R53)</f>
        <v>0</v>
      </c>
      <c r="T53" s="16">
        <f>IF('Historic - uncorrected'!S53&lt;0,"",'Historic - corrected'!$B$10/T$10*'Historic - uncorrected'!S53)</f>
        <v>0</v>
      </c>
      <c r="U53" s="16">
        <f>IF('Historic - uncorrected'!T53&lt;0,"",'Historic - corrected'!$B$10/U$10*'Historic - uncorrected'!T53)</f>
        <v>0</v>
      </c>
      <c r="V53" s="16">
        <f>IF('Historic - uncorrected'!U53&lt;0,"",'Historic - corrected'!$B$10/V$10*'Historic - uncorrected'!U53)</f>
        <v>0</v>
      </c>
      <c r="W53" s="16">
        <f>IF('Historic - uncorrected'!V53&lt;0,"",'Historic - corrected'!$B$10/W$10*'Historic - uncorrected'!V53)</f>
        <v>0</v>
      </c>
      <c r="X53" s="16">
        <f>IF('Historic - uncorrected'!W53&lt;0,"",'Historic - corrected'!$B$10/X$10*'Historic - uncorrected'!W53)</f>
        <v>0</v>
      </c>
      <c r="Y53" s="16">
        <f>IF('Historic - uncorrected'!X53&lt;0,"",'Historic - corrected'!$B$10/Y$10*'Historic - uncorrected'!X53)</f>
        <v>0</v>
      </c>
      <c r="Z53" s="16">
        <f>IF('Historic - uncorrected'!Y53&lt;0,"",'Historic - corrected'!$B$10/Z$10*'Historic - uncorrected'!Y53)</f>
        <v>0</v>
      </c>
      <c r="AA53" s="16">
        <f>IF('Historic - uncorrected'!Z53&lt;0,"",'Historic - corrected'!$B$10/AA$10*'Historic - uncorrected'!Z53)</f>
        <v>0</v>
      </c>
      <c r="AB53" s="16">
        <f>IF('Historic - uncorrected'!AA53&lt;0,"",'Historic - corrected'!$B$10/AB$10*'Historic - uncorrected'!AA53)</f>
        <v>0</v>
      </c>
      <c r="AC53" s="16">
        <f>IF('Historic - uncorrected'!AB53&lt;0,"",'Historic - corrected'!$B$10/AC$10*'Historic - uncorrected'!AB53)</f>
        <v>0</v>
      </c>
      <c r="AD53" s="16">
        <f>IF('Historic - uncorrected'!AC53&lt;0,"",'Historic - corrected'!$B$10/AD$10*'Historic - uncorrected'!AC53)</f>
        <v>0</v>
      </c>
      <c r="AE53" s="16">
        <f>IF('Historic - uncorrected'!AD53&lt;0,"",'Historic - corrected'!$B$10/AE$10*'Historic - uncorrected'!AD53)</f>
        <v>0</v>
      </c>
      <c r="AF53" s="16">
        <f>IF('Historic - uncorrected'!AE53&lt;0,"",'Historic - corrected'!$B$10/AF$10*'Historic - uncorrected'!AE53)</f>
        <v>0</v>
      </c>
      <c r="AG53" s="16">
        <f>IF('Historic - uncorrected'!AF53&lt;0,"",'Historic - corrected'!$B$10/AG$10*'Historic - uncorrected'!AF53)</f>
        <v>0</v>
      </c>
      <c r="AH53" s="16">
        <f>IF('Historic - uncorrected'!AG53&lt;0,"",'Historic - corrected'!$B$10/AH$10*'Historic - uncorrected'!AG53)</f>
        <v>0</v>
      </c>
      <c r="AI53" s="16">
        <f>IF('Historic - uncorrected'!AH53&lt;0,"",'Historic - corrected'!$B$10/AI$10*'Historic - uncorrected'!AH53)</f>
        <v>0</v>
      </c>
      <c r="AJ53" s="16">
        <f>IF('Historic - uncorrected'!AI53&lt;0,"",'Historic - corrected'!$B$10/AJ$10*'Historic - uncorrected'!AI53)</f>
        <v>0</v>
      </c>
      <c r="AK53" s="16">
        <f>IF('Historic - uncorrected'!AJ53&lt;0,"",'Historic - corrected'!$B$10/AK$10*'Historic - uncorrected'!AJ53)</f>
        <v>0</v>
      </c>
      <c r="AL53" s="16">
        <f>IF('Historic - uncorrected'!AK53&lt;0,"",'Historic - corrected'!$B$10/AL$10*'Historic - uncorrected'!AK53)</f>
        <v>0</v>
      </c>
      <c r="AM53" s="16">
        <f>IF('Historic - uncorrected'!AL53&lt;0,"",'Historic - corrected'!$B$10/AM$10*'Historic - uncorrected'!AL53)</f>
        <v>0</v>
      </c>
      <c r="AN53" s="13">
        <f t="shared" si="1"/>
        <v>0</v>
      </c>
    </row>
    <row r="54" spans="1:40" hidden="1" x14ac:dyDescent="0.25">
      <c r="A54" s="7" t="s">
        <v>73</v>
      </c>
      <c r="B54" s="15">
        <f t="shared" si="2"/>
        <v>0</v>
      </c>
      <c r="C54" s="16">
        <v>0</v>
      </c>
      <c r="D54" s="16">
        <v>0</v>
      </c>
      <c r="E54" s="16">
        <f>IF('Historic - uncorrected'!D54&lt;0,"",'Historic - corrected'!$B$10/E$10*'Historic - uncorrected'!D54)</f>
        <v>0</v>
      </c>
      <c r="F54" s="16">
        <f>IF('Historic - uncorrected'!E54&lt;0,"",'Historic - corrected'!$B$10/F$10*'Historic - uncorrected'!E54)</f>
        <v>0</v>
      </c>
      <c r="G54" s="16">
        <f>IF('Historic - uncorrected'!F54&lt;0,"",'Historic - corrected'!$B$10/G$10*'Historic - uncorrected'!F54)</f>
        <v>0</v>
      </c>
      <c r="H54" s="16">
        <f>IF('Historic - uncorrected'!G54&lt;0,"",'Historic - corrected'!$B$10/H$10*'Historic - uncorrected'!G54)</f>
        <v>0</v>
      </c>
      <c r="I54" s="16">
        <f>IF('Historic - uncorrected'!H54&lt;0,"",'Historic - corrected'!$B$10/I$10*'Historic - uncorrected'!H54)</f>
        <v>0</v>
      </c>
      <c r="J54" s="16">
        <f>IF('Historic - uncorrected'!I54&lt;0,"",'Historic - corrected'!$B$10/J$10*'Historic - uncorrected'!I54)</f>
        <v>0</v>
      </c>
      <c r="K54" s="16">
        <f>IF('Historic - uncorrected'!J54&lt;0,"",'Historic - corrected'!$B$10/K$10*'Historic - uncorrected'!J54)</f>
        <v>0</v>
      </c>
      <c r="L54" s="16">
        <f>IF('Historic - uncorrected'!K54&lt;0,"",'Historic - corrected'!$B$10/L$10*'Historic - uncorrected'!K54)</f>
        <v>0</v>
      </c>
      <c r="M54" s="16">
        <f>IF('Historic - uncorrected'!L54&lt;0,"",'Historic - corrected'!$B$10/M$10*'Historic - uncorrected'!L54)</f>
        <v>0</v>
      </c>
      <c r="N54" s="16">
        <f>IF('Historic - uncorrected'!M54&lt;0,"",'Historic - corrected'!$B$10/N$10*'Historic - uncorrected'!M54)</f>
        <v>0</v>
      </c>
      <c r="O54" s="16">
        <f>IF('Historic - uncorrected'!N54&lt;0,"",'Historic - corrected'!$B$10/O$10*'Historic - uncorrected'!N54)</f>
        <v>0</v>
      </c>
      <c r="P54" s="16">
        <f>IF('Historic - uncorrected'!O54&lt;0,"",'Historic - corrected'!$B$10/P$10*'Historic - uncorrected'!O54)</f>
        <v>0</v>
      </c>
      <c r="Q54" s="16">
        <f>IF('Historic - uncorrected'!P54&lt;0,"",'Historic - corrected'!$B$10/Q$10*'Historic - uncorrected'!P54)</f>
        <v>0</v>
      </c>
      <c r="R54" s="16">
        <f>IF('Historic - uncorrected'!Q54&lt;0,"",'Historic - corrected'!$B$10/R$10*'Historic - uncorrected'!Q54)</f>
        <v>0</v>
      </c>
      <c r="S54" s="16">
        <f>IF('Historic - uncorrected'!R54&lt;0,"",'Historic - corrected'!$B$10/S$10*'Historic - uncorrected'!R54)</f>
        <v>0</v>
      </c>
      <c r="T54" s="16">
        <f>IF('Historic - uncorrected'!S54&lt;0,"",'Historic - corrected'!$B$10/T$10*'Historic - uncorrected'!S54)</f>
        <v>0</v>
      </c>
      <c r="U54" s="16">
        <f>IF('Historic - uncorrected'!T54&lt;0,"",'Historic - corrected'!$B$10/U$10*'Historic - uncorrected'!T54)</f>
        <v>0</v>
      </c>
      <c r="V54" s="16">
        <f>IF('Historic - uncorrected'!U54&lt;0,"",'Historic - corrected'!$B$10/V$10*'Historic - uncorrected'!U54)</f>
        <v>0</v>
      </c>
      <c r="W54" s="16">
        <f>IF('Historic - uncorrected'!V54&lt;0,"",'Historic - corrected'!$B$10/W$10*'Historic - uncorrected'!V54)</f>
        <v>0</v>
      </c>
      <c r="X54" s="16">
        <f>IF('Historic - uncorrected'!W54&lt;0,"",'Historic - corrected'!$B$10/X$10*'Historic - uncorrected'!W54)</f>
        <v>0</v>
      </c>
      <c r="Y54" s="16">
        <f>IF('Historic - uncorrected'!X54&lt;0,"",'Historic - corrected'!$B$10/Y$10*'Historic - uncorrected'!X54)</f>
        <v>0</v>
      </c>
      <c r="Z54" s="16">
        <f>IF('Historic - uncorrected'!Y54&lt;0,"",'Historic - corrected'!$B$10/Z$10*'Historic - uncorrected'!Y54)</f>
        <v>0</v>
      </c>
      <c r="AA54" s="16">
        <f>IF('Historic - uncorrected'!Z54&lt;0,"",'Historic - corrected'!$B$10/AA$10*'Historic - uncorrected'!Z54)</f>
        <v>0</v>
      </c>
      <c r="AB54" s="16">
        <f>IF('Historic - uncorrected'!AA54&lt;0,"",'Historic - corrected'!$B$10/AB$10*'Historic - uncorrected'!AA54)</f>
        <v>0</v>
      </c>
      <c r="AC54" s="16">
        <f>IF('Historic - uncorrected'!AB54&lt;0,"",'Historic - corrected'!$B$10/AC$10*'Historic - uncorrected'!AB54)</f>
        <v>0</v>
      </c>
      <c r="AD54" s="16">
        <f>IF('Historic - uncorrected'!AC54&lt;0,"",'Historic - corrected'!$B$10/AD$10*'Historic - uncorrected'!AC54)</f>
        <v>0</v>
      </c>
      <c r="AE54" s="16">
        <f>IF('Historic - uncorrected'!AD54&lt;0,"",'Historic - corrected'!$B$10/AE$10*'Historic - uncorrected'!AD54)</f>
        <v>0</v>
      </c>
      <c r="AF54" s="16">
        <f>IF('Historic - uncorrected'!AE54&lt;0,"",'Historic - corrected'!$B$10/AF$10*'Historic - uncorrected'!AE54)</f>
        <v>0</v>
      </c>
      <c r="AG54" s="16">
        <f>IF('Historic - uncorrected'!AF54&lt;0,"",'Historic - corrected'!$B$10/AG$10*'Historic - uncorrected'!AF54)</f>
        <v>0</v>
      </c>
      <c r="AH54" s="16">
        <f>IF('Historic - uncorrected'!AG54&lt;0,"",'Historic - corrected'!$B$10/AH$10*'Historic - uncorrected'!AG54)</f>
        <v>0</v>
      </c>
      <c r="AI54" s="16">
        <f>IF('Historic - uncorrected'!AH54&lt;0,"",'Historic - corrected'!$B$10/AI$10*'Historic - uncorrected'!AH54)</f>
        <v>0</v>
      </c>
      <c r="AJ54" s="16">
        <f>IF('Historic - uncorrected'!AI54&lt;0,"",'Historic - corrected'!$B$10/AJ$10*'Historic - uncorrected'!AI54)</f>
        <v>0</v>
      </c>
      <c r="AK54" s="16">
        <f>IF('Historic - uncorrected'!AJ54&lt;0,"",'Historic - corrected'!$B$10/AK$10*'Historic - uncorrected'!AJ54)</f>
        <v>0</v>
      </c>
      <c r="AL54" s="16">
        <f>IF('Historic - uncorrected'!AK54&lt;0,"",'Historic - corrected'!$B$10/AL$10*'Historic - uncorrected'!AK54)</f>
        <v>0</v>
      </c>
      <c r="AM54" s="16">
        <f>IF('Historic - uncorrected'!AL54&lt;0,"",'Historic - corrected'!$B$10/AM$10*'Historic - uncorrected'!AL54)</f>
        <v>0</v>
      </c>
      <c r="AN54" s="13">
        <f t="shared" si="1"/>
        <v>0</v>
      </c>
    </row>
    <row r="55" spans="1:40" hidden="1" x14ac:dyDescent="0.25">
      <c r="A55" s="7" t="s">
        <v>74</v>
      </c>
      <c r="B55" s="15">
        <f t="shared" si="2"/>
        <v>0</v>
      </c>
      <c r="C55" s="16">
        <v>0</v>
      </c>
      <c r="D55" s="16">
        <v>0</v>
      </c>
      <c r="E55" s="16">
        <f>IF('Historic - uncorrected'!D55&lt;0,"",'Historic - corrected'!$B$10/E$10*'Historic - uncorrected'!D55)</f>
        <v>0</v>
      </c>
      <c r="F55" s="16">
        <f>IF('Historic - uncorrected'!E55&lt;0,"",'Historic - corrected'!$B$10/F$10*'Historic - uncorrected'!E55)</f>
        <v>0</v>
      </c>
      <c r="G55" s="16">
        <f>IF('Historic - uncorrected'!F55&lt;0,"",'Historic - corrected'!$B$10/G$10*'Historic - uncorrected'!F55)</f>
        <v>0</v>
      </c>
      <c r="H55" s="16">
        <f>IF('Historic - uncorrected'!G55&lt;0,"",'Historic - corrected'!$B$10/H$10*'Historic - uncorrected'!G55)</f>
        <v>0</v>
      </c>
      <c r="I55" s="16">
        <f>IF('Historic - uncorrected'!H55&lt;0,"",'Historic - corrected'!$B$10/I$10*'Historic - uncorrected'!H55)</f>
        <v>0</v>
      </c>
      <c r="J55" s="16">
        <f>IF('Historic - uncorrected'!I55&lt;0,"",'Historic - corrected'!$B$10/J$10*'Historic - uncorrected'!I55)</f>
        <v>0</v>
      </c>
      <c r="K55" s="16">
        <f>IF('Historic - uncorrected'!J55&lt;0,"",'Historic - corrected'!$B$10/K$10*'Historic - uncorrected'!J55)</f>
        <v>0</v>
      </c>
      <c r="L55" s="16">
        <f>IF('Historic - uncorrected'!K55&lt;0,"",'Historic - corrected'!$B$10/L$10*'Historic - uncorrected'!K55)</f>
        <v>0</v>
      </c>
      <c r="M55" s="16">
        <f>IF('Historic - uncorrected'!L55&lt;0,"",'Historic - corrected'!$B$10/M$10*'Historic - uncorrected'!L55)</f>
        <v>0</v>
      </c>
      <c r="N55" s="16">
        <f>IF('Historic - uncorrected'!M55&lt;0,"",'Historic - corrected'!$B$10/N$10*'Historic - uncorrected'!M55)</f>
        <v>0</v>
      </c>
      <c r="O55" s="16">
        <f>IF('Historic - uncorrected'!N55&lt;0,"",'Historic - corrected'!$B$10/O$10*'Historic - uncorrected'!N55)</f>
        <v>0</v>
      </c>
      <c r="P55" s="16">
        <f>IF('Historic - uncorrected'!O55&lt;0,"",'Historic - corrected'!$B$10/P$10*'Historic - uncorrected'!O55)</f>
        <v>0</v>
      </c>
      <c r="Q55" s="16">
        <f>IF('Historic - uncorrected'!P55&lt;0,"",'Historic - corrected'!$B$10/Q$10*'Historic - uncorrected'!P55)</f>
        <v>0</v>
      </c>
      <c r="R55" s="16">
        <f>IF('Historic - uncorrected'!Q55&lt;0,"",'Historic - corrected'!$B$10/R$10*'Historic - uncorrected'!Q55)</f>
        <v>0</v>
      </c>
      <c r="S55" s="16">
        <f>IF('Historic - uncorrected'!R55&lt;0,"",'Historic - corrected'!$B$10/S$10*'Historic - uncorrected'!R55)</f>
        <v>0</v>
      </c>
      <c r="T55" s="16">
        <f>IF('Historic - uncorrected'!S55&lt;0,"",'Historic - corrected'!$B$10/T$10*'Historic - uncorrected'!S55)</f>
        <v>0</v>
      </c>
      <c r="U55" s="16">
        <f>IF('Historic - uncorrected'!T55&lt;0,"",'Historic - corrected'!$B$10/U$10*'Historic - uncorrected'!T55)</f>
        <v>0</v>
      </c>
      <c r="V55" s="16">
        <f>IF('Historic - uncorrected'!U55&lt;0,"",'Historic - corrected'!$B$10/V$10*'Historic - uncorrected'!U55)</f>
        <v>0</v>
      </c>
      <c r="W55" s="16">
        <f>IF('Historic - uncorrected'!V55&lt;0,"",'Historic - corrected'!$B$10/W$10*'Historic - uncorrected'!V55)</f>
        <v>0</v>
      </c>
      <c r="X55" s="16">
        <f>IF('Historic - uncorrected'!W55&lt;0,"",'Historic - corrected'!$B$10/X$10*'Historic - uncorrected'!W55)</f>
        <v>0</v>
      </c>
      <c r="Y55" s="16">
        <f>IF('Historic - uncorrected'!X55&lt;0,"",'Historic - corrected'!$B$10/Y$10*'Historic - uncorrected'!X55)</f>
        <v>0</v>
      </c>
      <c r="Z55" s="16">
        <f>IF('Historic - uncorrected'!Y55&lt;0,"",'Historic - corrected'!$B$10/Z$10*'Historic - uncorrected'!Y55)</f>
        <v>0</v>
      </c>
      <c r="AA55" s="16">
        <f>IF('Historic - uncorrected'!Z55&lt;0,"",'Historic - corrected'!$B$10/AA$10*'Historic - uncorrected'!Z55)</f>
        <v>0</v>
      </c>
      <c r="AB55" s="16">
        <f>IF('Historic - uncorrected'!AA55&lt;0,"",'Historic - corrected'!$B$10/AB$10*'Historic - uncorrected'!AA55)</f>
        <v>0</v>
      </c>
      <c r="AC55" s="16">
        <f>IF('Historic - uncorrected'!AB55&lt;0,"",'Historic - corrected'!$B$10/AC$10*'Historic - uncorrected'!AB55)</f>
        <v>0</v>
      </c>
      <c r="AD55" s="16">
        <f>IF('Historic - uncorrected'!AC55&lt;0,"",'Historic - corrected'!$B$10/AD$10*'Historic - uncorrected'!AC55)</f>
        <v>0</v>
      </c>
      <c r="AE55" s="16">
        <f>IF('Historic - uncorrected'!AD55&lt;0,"",'Historic - corrected'!$B$10/AE$10*'Historic - uncorrected'!AD55)</f>
        <v>0</v>
      </c>
      <c r="AF55" s="16">
        <f>IF('Historic - uncorrected'!AE55&lt;0,"",'Historic - corrected'!$B$10/AF$10*'Historic - uncorrected'!AE55)</f>
        <v>0</v>
      </c>
      <c r="AG55" s="16">
        <f>IF('Historic - uncorrected'!AF55&lt;0,"",'Historic - corrected'!$B$10/AG$10*'Historic - uncorrected'!AF55)</f>
        <v>0</v>
      </c>
      <c r="AH55" s="16">
        <f>IF('Historic - uncorrected'!AG55&lt;0,"",'Historic - corrected'!$B$10/AH$10*'Historic - uncorrected'!AG55)</f>
        <v>0</v>
      </c>
      <c r="AI55" s="16">
        <f>IF('Historic - uncorrected'!AH55&lt;0,"",'Historic - corrected'!$B$10/AI$10*'Historic - uncorrected'!AH55)</f>
        <v>0</v>
      </c>
      <c r="AJ55" s="16">
        <f>IF('Historic - uncorrected'!AI55&lt;0,"",'Historic - corrected'!$B$10/AJ$10*'Historic - uncorrected'!AI55)</f>
        <v>0</v>
      </c>
      <c r="AK55" s="16">
        <f>IF('Historic - uncorrected'!AJ55&lt;0,"",'Historic - corrected'!$B$10/AK$10*'Historic - uncorrected'!AJ55)</f>
        <v>0</v>
      </c>
      <c r="AL55" s="16">
        <f>IF('Historic - uncorrected'!AK55&lt;0,"",'Historic - corrected'!$B$10/AL$10*'Historic - uncorrected'!AK55)</f>
        <v>0</v>
      </c>
      <c r="AM55" s="16">
        <f>IF('Historic - uncorrected'!AL55&lt;0,"",'Historic - corrected'!$B$10/AM$10*'Historic - uncorrected'!AL55)</f>
        <v>0</v>
      </c>
      <c r="AN55" s="13">
        <f t="shared" si="1"/>
        <v>0</v>
      </c>
    </row>
    <row r="56" spans="1:40" hidden="1" x14ac:dyDescent="0.25">
      <c r="A56" s="7" t="s">
        <v>75</v>
      </c>
      <c r="B56" s="15">
        <f t="shared" si="2"/>
        <v>0</v>
      </c>
      <c r="C56" s="16">
        <v>0</v>
      </c>
      <c r="D56" s="16">
        <v>0</v>
      </c>
      <c r="E56" s="16">
        <f>IF('Historic - uncorrected'!D56&lt;0,"",'Historic - corrected'!$B$10/E$10*'Historic - uncorrected'!D56)</f>
        <v>0</v>
      </c>
      <c r="F56" s="16">
        <f>IF('Historic - uncorrected'!E56&lt;0,"",'Historic - corrected'!$B$10/F$10*'Historic - uncorrected'!E56)</f>
        <v>0</v>
      </c>
      <c r="G56" s="16">
        <f>IF('Historic - uncorrected'!F56&lt;0,"",'Historic - corrected'!$B$10/G$10*'Historic - uncorrected'!F56)</f>
        <v>0</v>
      </c>
      <c r="H56" s="16">
        <f>IF('Historic - uncorrected'!G56&lt;0,"",'Historic - corrected'!$B$10/H$10*'Historic - uncorrected'!G56)</f>
        <v>0</v>
      </c>
      <c r="I56" s="16">
        <f>IF('Historic - uncorrected'!H56&lt;0,"",'Historic - corrected'!$B$10/I$10*'Historic - uncorrected'!H56)</f>
        <v>0</v>
      </c>
      <c r="J56" s="16">
        <f>IF('Historic - uncorrected'!I56&lt;0,"",'Historic - corrected'!$B$10/J$10*'Historic - uncorrected'!I56)</f>
        <v>0</v>
      </c>
      <c r="K56" s="16">
        <f>IF('Historic - uncorrected'!J56&lt;0,"",'Historic - corrected'!$B$10/K$10*'Historic - uncorrected'!J56)</f>
        <v>0</v>
      </c>
      <c r="L56" s="16">
        <f>IF('Historic - uncorrected'!K56&lt;0,"",'Historic - corrected'!$B$10/L$10*'Historic - uncorrected'!K56)</f>
        <v>0</v>
      </c>
      <c r="M56" s="16">
        <f>IF('Historic - uncorrected'!L56&lt;0,"",'Historic - corrected'!$B$10/M$10*'Historic - uncorrected'!L56)</f>
        <v>0</v>
      </c>
      <c r="N56" s="16">
        <f>IF('Historic - uncorrected'!M56&lt;0,"",'Historic - corrected'!$B$10/N$10*'Historic - uncorrected'!M56)</f>
        <v>0</v>
      </c>
      <c r="O56" s="16">
        <f>IF('Historic - uncorrected'!N56&lt;0,"",'Historic - corrected'!$B$10/O$10*'Historic - uncorrected'!N56)</f>
        <v>0</v>
      </c>
      <c r="P56" s="16">
        <f>IF('Historic - uncorrected'!O56&lt;0,"",'Historic - corrected'!$B$10/P$10*'Historic - uncorrected'!O56)</f>
        <v>0</v>
      </c>
      <c r="Q56" s="16">
        <f>IF('Historic - uncorrected'!P56&lt;0,"",'Historic - corrected'!$B$10/Q$10*'Historic - uncorrected'!P56)</f>
        <v>0</v>
      </c>
      <c r="R56" s="16">
        <f>IF('Historic - uncorrected'!Q56&lt;0,"",'Historic - corrected'!$B$10/R$10*'Historic - uncorrected'!Q56)</f>
        <v>0</v>
      </c>
      <c r="S56" s="16">
        <f>IF('Historic - uncorrected'!R56&lt;0,"",'Historic - corrected'!$B$10/S$10*'Historic - uncorrected'!R56)</f>
        <v>0</v>
      </c>
      <c r="T56" s="16">
        <f>IF('Historic - uncorrected'!S56&lt;0,"",'Historic - corrected'!$B$10/T$10*'Historic - uncorrected'!S56)</f>
        <v>0</v>
      </c>
      <c r="U56" s="16">
        <f>IF('Historic - uncorrected'!T56&lt;0,"",'Historic - corrected'!$B$10/U$10*'Historic - uncorrected'!T56)</f>
        <v>0</v>
      </c>
      <c r="V56" s="16">
        <f>IF('Historic - uncorrected'!U56&lt;0,"",'Historic - corrected'!$B$10/V$10*'Historic - uncorrected'!U56)</f>
        <v>0</v>
      </c>
      <c r="W56" s="16">
        <f>IF('Historic - uncorrected'!V56&lt;0,"",'Historic - corrected'!$B$10/W$10*'Historic - uncorrected'!V56)</f>
        <v>0</v>
      </c>
      <c r="X56" s="16">
        <f>IF('Historic - uncorrected'!W56&lt;0,"",'Historic - corrected'!$B$10/X$10*'Historic - uncorrected'!W56)</f>
        <v>0</v>
      </c>
      <c r="Y56" s="16">
        <f>IF('Historic - uncorrected'!X56&lt;0,"",'Historic - corrected'!$B$10/Y$10*'Historic - uncorrected'!X56)</f>
        <v>0</v>
      </c>
      <c r="Z56" s="16">
        <f>IF('Historic - uncorrected'!Y56&lt;0,"",'Historic - corrected'!$B$10/Z$10*'Historic - uncorrected'!Y56)</f>
        <v>0</v>
      </c>
      <c r="AA56" s="16">
        <f>IF('Historic - uncorrected'!Z56&lt;0,"",'Historic - corrected'!$B$10/AA$10*'Historic - uncorrected'!Z56)</f>
        <v>0</v>
      </c>
      <c r="AB56" s="16">
        <f>IF('Historic - uncorrected'!AA56&lt;0,"",'Historic - corrected'!$B$10/AB$10*'Historic - uncorrected'!AA56)</f>
        <v>0</v>
      </c>
      <c r="AC56" s="16">
        <f>IF('Historic - uncorrected'!AB56&lt;0,"",'Historic - corrected'!$B$10/AC$10*'Historic - uncorrected'!AB56)</f>
        <v>0</v>
      </c>
      <c r="AD56" s="16">
        <f>IF('Historic - uncorrected'!AC56&lt;0,"",'Historic - corrected'!$B$10/AD$10*'Historic - uncorrected'!AC56)</f>
        <v>0</v>
      </c>
      <c r="AE56" s="16">
        <f>IF('Historic - uncorrected'!AD56&lt;0,"",'Historic - corrected'!$B$10/AE$10*'Historic - uncorrected'!AD56)</f>
        <v>0</v>
      </c>
      <c r="AF56" s="16">
        <f>IF('Historic - uncorrected'!AE56&lt;0,"",'Historic - corrected'!$B$10/AF$10*'Historic - uncorrected'!AE56)</f>
        <v>0</v>
      </c>
      <c r="AG56" s="16">
        <f>IF('Historic - uncorrected'!AF56&lt;0,"",'Historic - corrected'!$B$10/AG$10*'Historic - uncorrected'!AF56)</f>
        <v>0</v>
      </c>
      <c r="AH56" s="16">
        <f>IF('Historic - uncorrected'!AG56&lt;0,"",'Historic - corrected'!$B$10/AH$10*'Historic - uncorrected'!AG56)</f>
        <v>0</v>
      </c>
      <c r="AI56" s="16">
        <f>IF('Historic - uncorrected'!AH56&lt;0,"",'Historic - corrected'!$B$10/AI$10*'Historic - uncorrected'!AH56)</f>
        <v>0</v>
      </c>
      <c r="AJ56" s="16">
        <f>IF('Historic - uncorrected'!AI56&lt;0,"",'Historic - corrected'!$B$10/AJ$10*'Historic - uncorrected'!AI56)</f>
        <v>0</v>
      </c>
      <c r="AK56" s="16">
        <f>IF('Historic - uncorrected'!AJ56&lt;0,"",'Historic - corrected'!$B$10/AK$10*'Historic - uncorrected'!AJ56)</f>
        <v>0</v>
      </c>
      <c r="AL56" s="16">
        <f>IF('Historic - uncorrected'!AK56&lt;0,"",'Historic - corrected'!$B$10/AL$10*'Historic - uncorrected'!AK56)</f>
        <v>0</v>
      </c>
      <c r="AM56" s="16">
        <f>IF('Historic - uncorrected'!AL56&lt;0,"",'Historic - corrected'!$B$10/AM$10*'Historic - uncorrected'!AL56)</f>
        <v>0</v>
      </c>
      <c r="AN56" s="13">
        <f t="shared" si="1"/>
        <v>0</v>
      </c>
    </row>
    <row r="57" spans="1:40" hidden="1" x14ac:dyDescent="0.25">
      <c r="A57" s="7" t="s">
        <v>76</v>
      </c>
      <c r="B57" s="15">
        <f t="shared" si="2"/>
        <v>0</v>
      </c>
      <c r="C57" s="16">
        <v>0</v>
      </c>
      <c r="D57" s="16">
        <v>0</v>
      </c>
      <c r="E57" s="16">
        <f>IF('Historic - uncorrected'!D57&lt;0,"",'Historic - corrected'!$B$10/E$10*'Historic - uncorrected'!D57)</f>
        <v>0</v>
      </c>
      <c r="F57" s="16">
        <f>IF('Historic - uncorrected'!E57&lt;0,"",'Historic - corrected'!$B$10/F$10*'Historic - uncorrected'!E57)</f>
        <v>0</v>
      </c>
      <c r="G57" s="16">
        <f>IF('Historic - uncorrected'!F57&lt;0,"",'Historic - corrected'!$B$10/G$10*'Historic - uncorrected'!F57)</f>
        <v>0</v>
      </c>
      <c r="H57" s="16">
        <f>IF('Historic - uncorrected'!G57&lt;0,"",'Historic - corrected'!$B$10/H$10*'Historic - uncorrected'!G57)</f>
        <v>0</v>
      </c>
      <c r="I57" s="16">
        <f>IF('Historic - uncorrected'!H57&lt;0,"",'Historic - corrected'!$B$10/I$10*'Historic - uncorrected'!H57)</f>
        <v>0</v>
      </c>
      <c r="J57" s="16">
        <f>IF('Historic - uncorrected'!I57&lt;0,"",'Historic - corrected'!$B$10/J$10*'Historic - uncorrected'!I57)</f>
        <v>0</v>
      </c>
      <c r="K57" s="16">
        <f>IF('Historic - uncorrected'!J57&lt;0,"",'Historic - corrected'!$B$10/K$10*'Historic - uncorrected'!J57)</f>
        <v>0</v>
      </c>
      <c r="L57" s="16">
        <f>IF('Historic - uncorrected'!K57&lt;0,"",'Historic - corrected'!$B$10/L$10*'Historic - uncorrected'!K57)</f>
        <v>0</v>
      </c>
      <c r="M57" s="16">
        <f>IF('Historic - uncorrected'!L57&lt;0,"",'Historic - corrected'!$B$10/M$10*'Historic - uncorrected'!L57)</f>
        <v>0</v>
      </c>
      <c r="N57" s="16">
        <f>IF('Historic - uncorrected'!M57&lt;0,"",'Historic - corrected'!$B$10/N$10*'Historic - uncorrected'!M57)</f>
        <v>0</v>
      </c>
      <c r="O57" s="16">
        <f>IF('Historic - uncorrected'!N57&lt;0,"",'Historic - corrected'!$B$10/O$10*'Historic - uncorrected'!N57)</f>
        <v>0</v>
      </c>
      <c r="P57" s="16">
        <f>IF('Historic - uncorrected'!O57&lt;0,"",'Historic - corrected'!$B$10/P$10*'Historic - uncorrected'!O57)</f>
        <v>0</v>
      </c>
      <c r="Q57" s="16">
        <f>IF('Historic - uncorrected'!P57&lt;0,"",'Historic - corrected'!$B$10/Q$10*'Historic - uncorrected'!P57)</f>
        <v>0</v>
      </c>
      <c r="R57" s="16">
        <f>IF('Historic - uncorrected'!Q57&lt;0,"",'Historic - corrected'!$B$10/R$10*'Historic - uncorrected'!Q57)</f>
        <v>0</v>
      </c>
      <c r="S57" s="16">
        <f>IF('Historic - uncorrected'!R57&lt;0,"",'Historic - corrected'!$B$10/S$10*'Historic - uncorrected'!R57)</f>
        <v>0</v>
      </c>
      <c r="T57" s="16">
        <f>IF('Historic - uncorrected'!S57&lt;0,"",'Historic - corrected'!$B$10/T$10*'Historic - uncorrected'!S57)</f>
        <v>0</v>
      </c>
      <c r="U57" s="16">
        <f>IF('Historic - uncorrected'!T57&lt;0,"",'Historic - corrected'!$B$10/U$10*'Historic - uncorrected'!T57)</f>
        <v>0</v>
      </c>
      <c r="V57" s="16">
        <f>IF('Historic - uncorrected'!U57&lt;0,"",'Historic - corrected'!$B$10/V$10*'Historic - uncorrected'!U57)</f>
        <v>0</v>
      </c>
      <c r="W57" s="16">
        <f>IF('Historic - uncorrected'!V57&lt;0,"",'Historic - corrected'!$B$10/W$10*'Historic - uncorrected'!V57)</f>
        <v>0</v>
      </c>
      <c r="X57" s="16">
        <f>IF('Historic - uncorrected'!W57&lt;0,"",'Historic - corrected'!$B$10/X$10*'Historic - uncorrected'!W57)</f>
        <v>0</v>
      </c>
      <c r="Y57" s="16">
        <f>IF('Historic - uncorrected'!X57&lt;0,"",'Historic - corrected'!$B$10/Y$10*'Historic - uncorrected'!X57)</f>
        <v>0</v>
      </c>
      <c r="Z57" s="16">
        <f>IF('Historic - uncorrected'!Y57&lt;0,"",'Historic - corrected'!$B$10/Z$10*'Historic - uncorrected'!Y57)</f>
        <v>0</v>
      </c>
      <c r="AA57" s="16">
        <f>IF('Historic - uncorrected'!Z57&lt;0,"",'Historic - corrected'!$B$10/AA$10*'Historic - uncorrected'!Z57)</f>
        <v>0</v>
      </c>
      <c r="AB57" s="16">
        <f>IF('Historic - uncorrected'!AA57&lt;0,"",'Historic - corrected'!$B$10/AB$10*'Historic - uncorrected'!AA57)</f>
        <v>0</v>
      </c>
      <c r="AC57" s="16">
        <f>IF('Historic - uncorrected'!AB57&lt;0,"",'Historic - corrected'!$B$10/AC$10*'Historic - uncorrected'!AB57)</f>
        <v>0</v>
      </c>
      <c r="AD57" s="16">
        <f>IF('Historic - uncorrected'!AC57&lt;0,"",'Historic - corrected'!$B$10/AD$10*'Historic - uncorrected'!AC57)</f>
        <v>0</v>
      </c>
      <c r="AE57" s="16">
        <f>IF('Historic - uncorrected'!AD57&lt;0,"",'Historic - corrected'!$B$10/AE$10*'Historic - uncorrected'!AD57)</f>
        <v>0</v>
      </c>
      <c r="AF57" s="16">
        <f>IF('Historic - uncorrected'!AE57&lt;0,"",'Historic - corrected'!$B$10/AF$10*'Historic - uncorrected'!AE57)</f>
        <v>0</v>
      </c>
      <c r="AG57" s="16">
        <f>IF('Historic - uncorrected'!AF57&lt;0,"",'Historic - corrected'!$B$10/AG$10*'Historic - uncorrected'!AF57)</f>
        <v>0</v>
      </c>
      <c r="AH57" s="16">
        <f>IF('Historic - uncorrected'!AG57&lt;0,"",'Historic - corrected'!$B$10/AH$10*'Historic - uncorrected'!AG57)</f>
        <v>0</v>
      </c>
      <c r="AI57" s="16">
        <f>IF('Historic - uncorrected'!AH57&lt;0,"",'Historic - corrected'!$B$10/AI$10*'Historic - uncorrected'!AH57)</f>
        <v>0</v>
      </c>
      <c r="AJ57" s="16">
        <f>IF('Historic - uncorrected'!AI57&lt;0,"",'Historic - corrected'!$B$10/AJ$10*'Historic - uncorrected'!AI57)</f>
        <v>0</v>
      </c>
      <c r="AK57" s="16">
        <f>IF('Historic - uncorrected'!AJ57&lt;0,"",'Historic - corrected'!$B$10/AK$10*'Historic - uncorrected'!AJ57)</f>
        <v>0</v>
      </c>
      <c r="AL57" s="16">
        <f>IF('Historic - uncorrected'!AK57&lt;0,"",'Historic - corrected'!$B$10/AL$10*'Historic - uncorrected'!AK57)</f>
        <v>0</v>
      </c>
      <c r="AM57" s="16">
        <f>IF('Historic - uncorrected'!AL57&lt;0,"",'Historic - corrected'!$B$10/AM$10*'Historic - uncorrected'!AL57)</f>
        <v>0</v>
      </c>
      <c r="AN57" s="13">
        <f t="shared" si="1"/>
        <v>0</v>
      </c>
    </row>
    <row r="58" spans="1:40" hidden="1" x14ac:dyDescent="0.25">
      <c r="A58" s="7" t="s">
        <v>77</v>
      </c>
      <c r="B58" s="15">
        <f t="shared" si="2"/>
        <v>0</v>
      </c>
      <c r="C58" s="16">
        <v>0</v>
      </c>
      <c r="D58" s="16">
        <v>0</v>
      </c>
      <c r="E58" s="16">
        <f>IF('Historic - uncorrected'!D58&lt;0,"",'Historic - corrected'!$B$10/E$10*'Historic - uncorrected'!D58)</f>
        <v>0</v>
      </c>
      <c r="F58" s="16">
        <f>IF('Historic - uncorrected'!E58&lt;0,"",'Historic - corrected'!$B$10/F$10*'Historic - uncorrected'!E58)</f>
        <v>0</v>
      </c>
      <c r="G58" s="16">
        <f>IF('Historic - uncorrected'!F58&lt;0,"",'Historic - corrected'!$B$10/G$10*'Historic - uncorrected'!F58)</f>
        <v>0</v>
      </c>
      <c r="H58" s="16">
        <f>IF('Historic - uncorrected'!G58&lt;0,"",'Historic - corrected'!$B$10/H$10*'Historic - uncorrected'!G58)</f>
        <v>0</v>
      </c>
      <c r="I58" s="16">
        <f>IF('Historic - uncorrected'!H58&lt;0,"",'Historic - corrected'!$B$10/I$10*'Historic - uncorrected'!H58)</f>
        <v>0</v>
      </c>
      <c r="J58" s="16">
        <f>IF('Historic - uncorrected'!I58&lt;0,"",'Historic - corrected'!$B$10/J$10*'Historic - uncorrected'!I58)</f>
        <v>0</v>
      </c>
      <c r="K58" s="16">
        <f>IF('Historic - uncorrected'!J58&lt;0,"",'Historic - corrected'!$B$10/K$10*'Historic - uncorrected'!J58)</f>
        <v>0</v>
      </c>
      <c r="L58" s="16">
        <f>IF('Historic - uncorrected'!K58&lt;0,"",'Historic - corrected'!$B$10/L$10*'Historic - uncorrected'!K58)</f>
        <v>0</v>
      </c>
      <c r="M58" s="16">
        <f>IF('Historic - uncorrected'!L58&lt;0,"",'Historic - corrected'!$B$10/M$10*'Historic - uncorrected'!L58)</f>
        <v>0</v>
      </c>
      <c r="N58" s="16">
        <f>IF('Historic - uncorrected'!M58&lt;0,"",'Historic - corrected'!$B$10/N$10*'Historic - uncorrected'!M58)</f>
        <v>0</v>
      </c>
      <c r="O58" s="16">
        <f>IF('Historic - uncorrected'!N58&lt;0,"",'Historic - corrected'!$B$10/O$10*'Historic - uncorrected'!N58)</f>
        <v>0</v>
      </c>
      <c r="P58" s="16">
        <f>IF('Historic - uncorrected'!O58&lt;0,"",'Historic - corrected'!$B$10/P$10*'Historic - uncorrected'!O58)</f>
        <v>0</v>
      </c>
      <c r="Q58" s="16">
        <f>IF('Historic - uncorrected'!P58&lt;0,"",'Historic - corrected'!$B$10/Q$10*'Historic - uncorrected'!P58)</f>
        <v>0</v>
      </c>
      <c r="R58" s="16">
        <f>IF('Historic - uncorrected'!Q58&lt;0,"",'Historic - corrected'!$B$10/R$10*'Historic - uncorrected'!Q58)</f>
        <v>0</v>
      </c>
      <c r="S58" s="16">
        <f>IF('Historic - uncorrected'!R58&lt;0,"",'Historic - corrected'!$B$10/S$10*'Historic - uncorrected'!R58)</f>
        <v>0</v>
      </c>
      <c r="T58" s="16">
        <f>IF('Historic - uncorrected'!S58&lt;0,"",'Historic - corrected'!$B$10/T$10*'Historic - uncorrected'!S58)</f>
        <v>0</v>
      </c>
      <c r="U58" s="16">
        <f>IF('Historic - uncorrected'!T58&lt;0,"",'Historic - corrected'!$B$10/U$10*'Historic - uncorrected'!T58)</f>
        <v>0</v>
      </c>
      <c r="V58" s="16">
        <f>IF('Historic - uncorrected'!U58&lt;0,"",'Historic - corrected'!$B$10/V$10*'Historic - uncorrected'!U58)</f>
        <v>0</v>
      </c>
      <c r="W58" s="16">
        <f>IF('Historic - uncorrected'!V58&lt;0,"",'Historic - corrected'!$B$10/W$10*'Historic - uncorrected'!V58)</f>
        <v>0</v>
      </c>
      <c r="X58" s="16">
        <f>IF('Historic - uncorrected'!W58&lt;0,"",'Historic - corrected'!$B$10/X$10*'Historic - uncorrected'!W58)</f>
        <v>0</v>
      </c>
      <c r="Y58" s="16">
        <f>IF('Historic - uncorrected'!X58&lt;0,"",'Historic - corrected'!$B$10/Y$10*'Historic - uncorrected'!X58)</f>
        <v>0</v>
      </c>
      <c r="Z58" s="16">
        <f>IF('Historic - uncorrected'!Y58&lt;0,"",'Historic - corrected'!$B$10/Z$10*'Historic - uncorrected'!Y58)</f>
        <v>0</v>
      </c>
      <c r="AA58" s="16">
        <f>IF('Historic - uncorrected'!Z58&lt;0,"",'Historic - corrected'!$B$10/AA$10*'Historic - uncorrected'!Z58)</f>
        <v>0</v>
      </c>
      <c r="AB58" s="16">
        <f>IF('Historic - uncorrected'!AA58&lt;0,"",'Historic - corrected'!$B$10/AB$10*'Historic - uncorrected'!AA58)</f>
        <v>0</v>
      </c>
      <c r="AC58" s="16">
        <f>IF('Historic - uncorrected'!AB58&lt;0,"",'Historic - corrected'!$B$10/AC$10*'Historic - uncorrected'!AB58)</f>
        <v>0</v>
      </c>
      <c r="AD58" s="16">
        <f>IF('Historic - uncorrected'!AC58&lt;0,"",'Historic - corrected'!$B$10/AD$10*'Historic - uncorrected'!AC58)</f>
        <v>0</v>
      </c>
      <c r="AE58" s="16">
        <f>IF('Historic - uncorrected'!AD58&lt;0,"",'Historic - corrected'!$B$10/AE$10*'Historic - uncorrected'!AD58)</f>
        <v>0</v>
      </c>
      <c r="AF58" s="16">
        <f>IF('Historic - uncorrected'!AE58&lt;0,"",'Historic - corrected'!$B$10/AF$10*'Historic - uncorrected'!AE58)</f>
        <v>0</v>
      </c>
      <c r="AG58" s="16">
        <f>IF('Historic - uncorrected'!AF58&lt;0,"",'Historic - corrected'!$B$10/AG$10*'Historic - uncorrected'!AF58)</f>
        <v>0</v>
      </c>
      <c r="AH58" s="16">
        <f>IF('Historic - uncorrected'!AG58&lt;0,"",'Historic - corrected'!$B$10/AH$10*'Historic - uncorrected'!AG58)</f>
        <v>0</v>
      </c>
      <c r="AI58" s="16">
        <f>IF('Historic - uncorrected'!AH58&lt;0,"",'Historic - corrected'!$B$10/AI$10*'Historic - uncorrected'!AH58)</f>
        <v>0</v>
      </c>
      <c r="AJ58" s="16">
        <f>IF('Historic - uncorrected'!AI58&lt;0,"",'Historic - corrected'!$B$10/AJ$10*'Historic - uncorrected'!AI58)</f>
        <v>0</v>
      </c>
      <c r="AK58" s="16">
        <f>IF('Historic - uncorrected'!AJ58&lt;0,"",'Historic - corrected'!$B$10/AK$10*'Historic - uncorrected'!AJ58)</f>
        <v>0</v>
      </c>
      <c r="AL58" s="16">
        <f>IF('Historic - uncorrected'!AK58&lt;0,"",'Historic - corrected'!$B$10/AL$10*'Historic - uncorrected'!AK58)</f>
        <v>0</v>
      </c>
      <c r="AM58" s="16">
        <f>IF('Historic - uncorrected'!AL58&lt;0,"",'Historic - corrected'!$B$10/AM$10*'Historic - uncorrected'!AL58)</f>
        <v>0</v>
      </c>
      <c r="AN58" s="13">
        <f t="shared" si="1"/>
        <v>0</v>
      </c>
    </row>
    <row r="59" spans="1:40" hidden="1" x14ac:dyDescent="0.25">
      <c r="A59" s="7" t="s">
        <v>78</v>
      </c>
      <c r="B59" s="15">
        <f t="shared" si="2"/>
        <v>0</v>
      </c>
      <c r="C59" s="16">
        <v>0</v>
      </c>
      <c r="D59" s="16">
        <v>0</v>
      </c>
      <c r="E59" s="16">
        <f>IF('Historic - uncorrected'!D59&lt;0,"",'Historic - corrected'!$B$10/E$10*'Historic - uncorrected'!D59)</f>
        <v>0</v>
      </c>
      <c r="F59" s="16">
        <f>IF('Historic - uncorrected'!E59&lt;0,"",'Historic - corrected'!$B$10/F$10*'Historic - uncorrected'!E59)</f>
        <v>0</v>
      </c>
      <c r="G59" s="16">
        <f>IF('Historic - uncorrected'!F59&lt;0,"",'Historic - corrected'!$B$10/G$10*'Historic - uncorrected'!F59)</f>
        <v>0</v>
      </c>
      <c r="H59" s="16">
        <f>IF('Historic - uncorrected'!G59&lt;0,"",'Historic - corrected'!$B$10/H$10*'Historic - uncorrected'!G59)</f>
        <v>0</v>
      </c>
      <c r="I59" s="16">
        <f>IF('Historic - uncorrected'!H59&lt;0,"",'Historic - corrected'!$B$10/I$10*'Historic - uncorrected'!H59)</f>
        <v>0</v>
      </c>
      <c r="J59" s="16">
        <f>IF('Historic - uncorrected'!I59&lt;0,"",'Historic - corrected'!$B$10/J$10*'Historic - uncorrected'!I59)</f>
        <v>0</v>
      </c>
      <c r="K59" s="16">
        <f>IF('Historic - uncorrected'!J59&lt;0,"",'Historic - corrected'!$B$10/K$10*'Historic - uncorrected'!J59)</f>
        <v>0</v>
      </c>
      <c r="L59" s="16">
        <f>IF('Historic - uncorrected'!K59&lt;0,"",'Historic - corrected'!$B$10/L$10*'Historic - uncorrected'!K59)</f>
        <v>0</v>
      </c>
      <c r="M59" s="16">
        <f>IF('Historic - uncorrected'!L59&lt;0,"",'Historic - corrected'!$B$10/M$10*'Historic - uncorrected'!L59)</f>
        <v>0</v>
      </c>
      <c r="N59" s="16">
        <f>IF('Historic - uncorrected'!M59&lt;0,"",'Historic - corrected'!$B$10/N$10*'Historic - uncorrected'!M59)</f>
        <v>0</v>
      </c>
      <c r="O59" s="16">
        <f>IF('Historic - uncorrected'!N59&lt;0,"",'Historic - corrected'!$B$10/O$10*'Historic - uncorrected'!N59)</f>
        <v>0</v>
      </c>
      <c r="P59" s="16">
        <f>IF('Historic - uncorrected'!O59&lt;0,"",'Historic - corrected'!$B$10/P$10*'Historic - uncorrected'!O59)</f>
        <v>0</v>
      </c>
      <c r="Q59" s="16">
        <f>IF('Historic - uncorrected'!P59&lt;0,"",'Historic - corrected'!$B$10/Q$10*'Historic - uncorrected'!P59)</f>
        <v>0</v>
      </c>
      <c r="R59" s="16">
        <f>IF('Historic - uncorrected'!Q59&lt;0,"",'Historic - corrected'!$B$10/R$10*'Historic - uncorrected'!Q59)</f>
        <v>0</v>
      </c>
      <c r="S59" s="16">
        <f>IF('Historic - uncorrected'!R59&lt;0,"",'Historic - corrected'!$B$10/S$10*'Historic - uncorrected'!R59)</f>
        <v>0</v>
      </c>
      <c r="T59" s="16">
        <f>IF('Historic - uncorrected'!S59&lt;0,"",'Historic - corrected'!$B$10/T$10*'Historic - uncorrected'!S59)</f>
        <v>0</v>
      </c>
      <c r="U59" s="16">
        <f>IF('Historic - uncorrected'!T59&lt;0,"",'Historic - corrected'!$B$10/U$10*'Historic - uncorrected'!T59)</f>
        <v>0</v>
      </c>
      <c r="V59" s="16">
        <f>IF('Historic - uncorrected'!U59&lt;0,"",'Historic - corrected'!$B$10/V$10*'Historic - uncorrected'!U59)</f>
        <v>0</v>
      </c>
      <c r="W59" s="16">
        <f>IF('Historic - uncorrected'!V59&lt;0,"",'Historic - corrected'!$B$10/W$10*'Historic - uncorrected'!V59)</f>
        <v>0</v>
      </c>
      <c r="X59" s="16">
        <f>IF('Historic - uncorrected'!W59&lt;0,"",'Historic - corrected'!$B$10/X$10*'Historic - uncorrected'!W59)</f>
        <v>0</v>
      </c>
      <c r="Y59" s="16">
        <f>IF('Historic - uncorrected'!X59&lt;0,"",'Historic - corrected'!$B$10/Y$10*'Historic - uncorrected'!X59)</f>
        <v>0</v>
      </c>
      <c r="Z59" s="16">
        <f>IF('Historic - uncorrected'!Y59&lt;0,"",'Historic - corrected'!$B$10/Z$10*'Historic - uncorrected'!Y59)</f>
        <v>0</v>
      </c>
      <c r="AA59" s="16">
        <f>IF('Historic - uncorrected'!Z59&lt;0,"",'Historic - corrected'!$B$10/AA$10*'Historic - uncorrected'!Z59)</f>
        <v>0</v>
      </c>
      <c r="AB59" s="16">
        <f>IF('Historic - uncorrected'!AA59&lt;0,"",'Historic - corrected'!$B$10/AB$10*'Historic - uncorrected'!AA59)</f>
        <v>0</v>
      </c>
      <c r="AC59" s="16">
        <f>IF('Historic - uncorrected'!AB59&lt;0,"",'Historic - corrected'!$B$10/AC$10*'Historic - uncorrected'!AB59)</f>
        <v>0</v>
      </c>
      <c r="AD59" s="16">
        <f>IF('Historic - uncorrected'!AC59&lt;0,"",'Historic - corrected'!$B$10/AD$10*'Historic - uncorrected'!AC59)</f>
        <v>0</v>
      </c>
      <c r="AE59" s="16">
        <f>IF('Historic - uncorrected'!AD59&lt;0,"",'Historic - corrected'!$B$10/AE$10*'Historic - uncorrected'!AD59)</f>
        <v>0</v>
      </c>
      <c r="AF59" s="16">
        <f>IF('Historic - uncorrected'!AE59&lt;0,"",'Historic - corrected'!$B$10/AF$10*'Historic - uncorrected'!AE59)</f>
        <v>0</v>
      </c>
      <c r="AG59" s="16">
        <f>IF('Historic - uncorrected'!AF59&lt;0,"",'Historic - corrected'!$B$10/AG$10*'Historic - uncorrected'!AF59)</f>
        <v>0</v>
      </c>
      <c r="AH59" s="16">
        <f>IF('Historic - uncorrected'!AG59&lt;0,"",'Historic - corrected'!$B$10/AH$10*'Historic - uncorrected'!AG59)</f>
        <v>0</v>
      </c>
      <c r="AI59" s="16">
        <f>IF('Historic - uncorrected'!AH59&lt;0,"",'Historic - corrected'!$B$10/AI$10*'Historic - uncorrected'!AH59)</f>
        <v>0</v>
      </c>
      <c r="AJ59" s="16">
        <f>IF('Historic - uncorrected'!AI59&lt;0,"",'Historic - corrected'!$B$10/AJ$10*'Historic - uncorrected'!AI59)</f>
        <v>0</v>
      </c>
      <c r="AK59" s="16">
        <f>IF('Historic - uncorrected'!AJ59&lt;0,"",'Historic - corrected'!$B$10/AK$10*'Historic - uncorrected'!AJ59)</f>
        <v>0</v>
      </c>
      <c r="AL59" s="16">
        <f>IF('Historic - uncorrected'!AK59&lt;0,"",'Historic - corrected'!$B$10/AL$10*'Historic - uncorrected'!AK59)</f>
        <v>0</v>
      </c>
      <c r="AM59" s="16">
        <f>IF('Historic - uncorrected'!AL59&lt;0,"",'Historic - corrected'!$B$10/AM$10*'Historic - uncorrected'!AL59)</f>
        <v>0</v>
      </c>
      <c r="AN59" s="13">
        <f t="shared" si="1"/>
        <v>0</v>
      </c>
    </row>
    <row r="60" spans="1:40" x14ac:dyDescent="0.25">
      <c r="A60" s="7" t="s">
        <v>79</v>
      </c>
      <c r="B60" s="15">
        <f t="shared" si="2"/>
        <v>5.2823678365200216E-2</v>
      </c>
      <c r="C60" s="16">
        <v>0</v>
      </c>
      <c r="D60" s="16">
        <v>0</v>
      </c>
      <c r="E60" s="16">
        <f>IF('Historic - uncorrected'!D60&lt;0,"",'Historic - corrected'!$B$10/E$10*'Historic - uncorrected'!D60)</f>
        <v>0</v>
      </c>
      <c r="F60" s="16">
        <f>IF('Historic - uncorrected'!E60&lt;0,"",'Historic - corrected'!$B$10/F$10*'Historic - uncorrected'!E60)</f>
        <v>0</v>
      </c>
      <c r="G60" s="16">
        <f>IF('Historic - uncorrected'!F60&lt;0,"",'Historic - corrected'!$B$10/G$10*'Historic - uncorrected'!F60)</f>
        <v>0</v>
      </c>
      <c r="H60" s="16">
        <f>IF('Historic - uncorrected'!G60&lt;0,"",'Historic - corrected'!$B$10/H$10*'Historic - uncorrected'!G60)</f>
        <v>0</v>
      </c>
      <c r="I60" s="16">
        <f>IF('Historic - uncorrected'!H60&lt;0,"",'Historic - corrected'!$B$10/I$10*'Historic - uncorrected'!H60)</f>
        <v>0</v>
      </c>
      <c r="J60" s="16">
        <f>IF('Historic - uncorrected'!I60&lt;0,"",'Historic - corrected'!$B$10/J$10*'Historic - uncorrected'!I60)</f>
        <v>0</v>
      </c>
      <c r="K60" s="16">
        <f>IF('Historic - uncorrected'!J60&lt;0,"",'Historic - corrected'!$B$10/K$10*'Historic - uncorrected'!J60)</f>
        <v>0</v>
      </c>
      <c r="L60" s="16">
        <f>IF('Historic - uncorrected'!K60&lt;0,"",'Historic - corrected'!$B$10/L$10*'Historic - uncorrected'!K60)</f>
        <v>0</v>
      </c>
      <c r="M60" s="16">
        <f>IF('Historic - uncorrected'!L60&lt;0,"",'Historic - corrected'!$B$10/M$10*'Historic - uncorrected'!L60)</f>
        <v>0</v>
      </c>
      <c r="N60" s="16">
        <f>IF('Historic - uncorrected'!M60&lt;0,"",'Historic - corrected'!$B$10/N$10*'Historic - uncorrected'!M60)</f>
        <v>0</v>
      </c>
      <c r="O60" s="16">
        <f>IF('Historic - uncorrected'!N60&lt;0,"",'Historic - corrected'!$B$10/O$10*'Historic - uncorrected'!N60)</f>
        <v>0</v>
      </c>
      <c r="P60" s="16">
        <f>IF('Historic - uncorrected'!O60&lt;0,"",'Historic - corrected'!$B$10/P$10*'Historic - uncorrected'!O60)</f>
        <v>0.94522112573099426</v>
      </c>
      <c r="Q60" s="16">
        <f>IF('Historic - uncorrected'!P60&lt;0,"",'Historic - corrected'!$B$10/Q$10*'Historic - uncorrected'!P60)</f>
        <v>0</v>
      </c>
      <c r="R60" s="16">
        <f>IF('Historic - uncorrected'!Q60&lt;0,"",'Historic - corrected'!$B$10/R$10*'Historic - uncorrected'!Q60)</f>
        <v>0</v>
      </c>
      <c r="S60" s="16">
        <f>IF('Historic - uncorrected'!R60&lt;0,"",'Historic - corrected'!$B$10/S$10*'Historic - uncorrected'!R60)</f>
        <v>0</v>
      </c>
      <c r="T60" s="16">
        <f>IF('Historic - uncorrected'!S60&lt;0,"",'Historic - corrected'!$B$10/T$10*'Historic - uncorrected'!S60)</f>
        <v>0</v>
      </c>
      <c r="U60" s="16">
        <f>IF('Historic - uncorrected'!T60&lt;0,"",'Historic - corrected'!$B$10/U$10*'Historic - uncorrected'!T60)</f>
        <v>0.90360761705101333</v>
      </c>
      <c r="V60" s="16">
        <f>IF('Historic - uncorrected'!U60&lt;0,"",'Historic - corrected'!$B$10/V$10*'Historic - uncorrected'!U60)</f>
        <v>0</v>
      </c>
      <c r="W60" s="16">
        <f>IF('Historic - uncorrected'!V60&lt;0,"",'Historic - corrected'!$B$10/W$10*'Historic - uncorrected'!V60)</f>
        <v>0</v>
      </c>
      <c r="X60" s="16">
        <f>IF('Historic - uncorrected'!W60&lt;0,"",'Historic - corrected'!$B$10/X$10*'Historic - uncorrected'!W60)</f>
        <v>0</v>
      </c>
      <c r="Y60" s="16">
        <f>IF('Historic - uncorrected'!X60&lt;0,"",'Historic - corrected'!$B$10/Y$10*'Historic - uncorrected'!X60)</f>
        <v>0</v>
      </c>
      <c r="Z60" s="16">
        <f>IF('Historic - uncorrected'!Y60&lt;0,"",'Historic - corrected'!$B$10/Z$10*'Historic - uncorrected'!Y60)</f>
        <v>0</v>
      </c>
      <c r="AA60" s="16">
        <f>IF('Historic - uncorrected'!Z60&lt;0,"",'Historic - corrected'!$B$10/AA$10*'Historic - uncorrected'!Z60)</f>
        <v>0</v>
      </c>
      <c r="AB60" s="16">
        <f>IF('Historic - uncorrected'!AA60&lt;0,"",'Historic - corrected'!$B$10/AB$10*'Historic - uncorrected'!AA60)</f>
        <v>0</v>
      </c>
      <c r="AC60" s="16">
        <f>IF('Historic - uncorrected'!AB60&lt;0,"",'Historic - corrected'!$B$10/AC$10*'Historic - uncorrected'!AB60)</f>
        <v>0</v>
      </c>
      <c r="AD60" s="16">
        <f>IF('Historic - uncorrected'!AC60&lt;0,"",'Historic - corrected'!$B$10/AD$10*'Historic - uncorrected'!AC60)</f>
        <v>0</v>
      </c>
      <c r="AE60" s="16">
        <f>IF('Historic - uncorrected'!AD60&lt;0,"",'Historic - corrected'!$B$10/AE$10*'Historic - uncorrected'!AD60)</f>
        <v>0</v>
      </c>
      <c r="AF60" s="16">
        <f>IF('Historic - uncorrected'!AE60&lt;0,"",'Historic - corrected'!$B$10/AF$10*'Historic - uncorrected'!AE60)</f>
        <v>0</v>
      </c>
      <c r="AG60" s="16">
        <f>IF('Historic - uncorrected'!AF60&lt;0,"",'Historic - corrected'!$B$10/AG$10*'Historic - uncorrected'!AF60)</f>
        <v>0</v>
      </c>
      <c r="AH60" s="16">
        <f>IF('Historic - uncorrected'!AG60&lt;0,"",'Historic - corrected'!$B$10/AH$10*'Historic - uncorrected'!AG60)</f>
        <v>0</v>
      </c>
      <c r="AI60" s="16">
        <f>IF('Historic - uncorrected'!AH60&lt;0,"",'Historic - corrected'!$B$10/AI$10*'Historic - uncorrected'!AH60)</f>
        <v>0</v>
      </c>
      <c r="AJ60" s="16">
        <f>IF('Historic - uncorrected'!AI60&lt;0,"",'Historic - corrected'!$B$10/AJ$10*'Historic - uncorrected'!AI60)</f>
        <v>0</v>
      </c>
      <c r="AK60" s="16">
        <f>IF('Historic - uncorrected'!AJ60&lt;0,"",'Historic - corrected'!$B$10/AK$10*'Historic - uncorrected'!AJ60)</f>
        <v>0</v>
      </c>
      <c r="AL60" s="16">
        <f>IF('Historic - uncorrected'!AK60&lt;0,"",'Historic - corrected'!$B$10/AL$10*'Historic - uncorrected'!AK60)</f>
        <v>0</v>
      </c>
      <c r="AM60" s="16">
        <f>IF('Historic - uncorrected'!AL60&lt;0,"",'Historic - corrected'!$B$10/AM$10*'Historic - uncorrected'!AL60)</f>
        <v>0</v>
      </c>
      <c r="AN60" s="13">
        <f t="shared" ref="AN60:AN61" si="6">COUNTIF(C60:AM60,"&gt;0")</f>
        <v>2</v>
      </c>
    </row>
    <row r="61" spans="1:40" hidden="1" x14ac:dyDescent="0.25">
      <c r="A61" s="7" t="s">
        <v>80</v>
      </c>
      <c r="B61" s="15">
        <f t="shared" si="2"/>
        <v>0</v>
      </c>
      <c r="C61" s="16">
        <v>0</v>
      </c>
      <c r="D61" s="16">
        <v>0</v>
      </c>
      <c r="E61" s="16">
        <f>IF('Historic - uncorrected'!D61&lt;0,"",'Historic - corrected'!$B$10/E$10*'Historic - uncorrected'!D61)</f>
        <v>0</v>
      </c>
      <c r="F61" s="16">
        <f>IF('Historic - uncorrected'!E61&lt;0,"",'Historic - corrected'!$B$10/F$10*'Historic - uncorrected'!E61)</f>
        <v>0</v>
      </c>
      <c r="G61" s="16">
        <f>IF('Historic - uncorrected'!F61&lt;0,"",'Historic - corrected'!$B$10/G$10*'Historic - uncorrected'!F61)</f>
        <v>0</v>
      </c>
      <c r="H61" s="16">
        <f>IF('Historic - uncorrected'!G61&lt;0,"",'Historic - corrected'!$B$10/H$10*'Historic - uncorrected'!G61)</f>
        <v>0</v>
      </c>
      <c r="I61" s="16">
        <f>IF('Historic - uncorrected'!H61&lt;0,"",'Historic - corrected'!$B$10/I$10*'Historic - uncorrected'!H61)</f>
        <v>0</v>
      </c>
      <c r="J61" s="16">
        <f>IF('Historic - uncorrected'!I61&lt;0,"",'Historic - corrected'!$B$10/J$10*'Historic - uncorrected'!I61)</f>
        <v>0</v>
      </c>
      <c r="K61" s="16">
        <f>IF('Historic - uncorrected'!J61&lt;0,"",'Historic - corrected'!$B$10/K$10*'Historic - uncorrected'!J61)</f>
        <v>0</v>
      </c>
      <c r="L61" s="16">
        <f>IF('Historic - uncorrected'!K61&lt;0,"",'Historic - corrected'!$B$10/L$10*'Historic - uncorrected'!K61)</f>
        <v>0</v>
      </c>
      <c r="M61" s="16">
        <f>IF('Historic - uncorrected'!L61&lt;0,"",'Historic - corrected'!$B$10/M$10*'Historic - uncorrected'!L61)</f>
        <v>0</v>
      </c>
      <c r="N61" s="16">
        <f>IF('Historic - uncorrected'!M61&lt;0,"",'Historic - corrected'!$B$10/N$10*'Historic - uncorrected'!M61)</f>
        <v>0</v>
      </c>
      <c r="O61" s="16">
        <f>IF('Historic - uncorrected'!N61&lt;0,"",'Historic - corrected'!$B$10/O$10*'Historic - uncorrected'!N61)</f>
        <v>0</v>
      </c>
      <c r="P61" s="16">
        <f>IF('Historic - uncorrected'!O61&lt;0,"",'Historic - corrected'!$B$10/P$10*'Historic - uncorrected'!O61)</f>
        <v>0</v>
      </c>
      <c r="Q61" s="16">
        <f>IF('Historic - uncorrected'!P61&lt;0,"",'Historic - corrected'!$B$10/Q$10*'Historic - uncorrected'!P61)</f>
        <v>0</v>
      </c>
      <c r="R61" s="16">
        <f>IF('Historic - uncorrected'!Q61&lt;0,"",'Historic - corrected'!$B$10/R$10*'Historic - uncorrected'!Q61)</f>
        <v>0</v>
      </c>
      <c r="S61" s="16">
        <f>IF('Historic - uncorrected'!R61&lt;0,"",'Historic - corrected'!$B$10/S$10*'Historic - uncorrected'!R61)</f>
        <v>0</v>
      </c>
      <c r="T61" s="16">
        <f>IF('Historic - uncorrected'!S61&lt;0,"",'Historic - corrected'!$B$10/T$10*'Historic - uncorrected'!S61)</f>
        <v>0</v>
      </c>
      <c r="U61" s="16">
        <f>IF('Historic - uncorrected'!T61&lt;0,"",'Historic - corrected'!$B$10/U$10*'Historic - uncorrected'!T61)</f>
        <v>0</v>
      </c>
      <c r="V61" s="16">
        <f>IF('Historic - uncorrected'!U61&lt;0,"",'Historic - corrected'!$B$10/V$10*'Historic - uncorrected'!U61)</f>
        <v>0</v>
      </c>
      <c r="W61" s="16">
        <f>IF('Historic - uncorrected'!V61&lt;0,"",'Historic - corrected'!$B$10/W$10*'Historic - uncorrected'!V61)</f>
        <v>0</v>
      </c>
      <c r="X61" s="16">
        <f>IF('Historic - uncorrected'!W61&lt;0,"",'Historic - corrected'!$B$10/X$10*'Historic - uncorrected'!W61)</f>
        <v>0</v>
      </c>
      <c r="Y61" s="16">
        <f>IF('Historic - uncorrected'!X61&lt;0,"",'Historic - corrected'!$B$10/Y$10*'Historic - uncorrected'!X61)</f>
        <v>0</v>
      </c>
      <c r="Z61" s="16">
        <f>IF('Historic - uncorrected'!Y61&lt;0,"",'Historic - corrected'!$B$10/Z$10*'Historic - uncorrected'!Y61)</f>
        <v>0</v>
      </c>
      <c r="AA61" s="16">
        <f>IF('Historic - uncorrected'!Z61&lt;0,"",'Historic - corrected'!$B$10/AA$10*'Historic - uncorrected'!Z61)</f>
        <v>0</v>
      </c>
      <c r="AB61" s="16">
        <f>IF('Historic - uncorrected'!AA61&lt;0,"",'Historic - corrected'!$B$10/AB$10*'Historic - uncorrected'!AA61)</f>
        <v>0</v>
      </c>
      <c r="AC61" s="16">
        <f>IF('Historic - uncorrected'!AB61&lt;0,"",'Historic - corrected'!$B$10/AC$10*'Historic - uncorrected'!AB61)</f>
        <v>0</v>
      </c>
      <c r="AD61" s="16">
        <f>IF('Historic - uncorrected'!AC61&lt;0,"",'Historic - corrected'!$B$10/AD$10*'Historic - uncorrected'!AC61)</f>
        <v>0</v>
      </c>
      <c r="AE61" s="16" t="str">
        <f>IF('Historic - uncorrected'!AD61&lt;0,"",'Historic - corrected'!$B$10/AE$10*'Historic - uncorrected'!AD61)</f>
        <v/>
      </c>
      <c r="AF61" s="16">
        <f>IF('Historic - uncorrected'!AE61&lt;0,"",'Historic - corrected'!$B$10/AF$10*'Historic - uncorrected'!AE61)</f>
        <v>0</v>
      </c>
      <c r="AG61" s="16">
        <f>IF('Historic - uncorrected'!AF61&lt;0,"",'Historic - corrected'!$B$10/AG$10*'Historic - uncorrected'!AF61)</f>
        <v>0</v>
      </c>
      <c r="AH61" s="16">
        <f>IF('Historic - uncorrected'!AG61&lt;0,"",'Historic - corrected'!$B$10/AH$10*'Historic - uncorrected'!AG61)</f>
        <v>0</v>
      </c>
      <c r="AI61" s="16">
        <f>IF('Historic - uncorrected'!AH61&lt;0,"",'Historic - corrected'!$B$10/AI$10*'Historic - uncorrected'!AH61)</f>
        <v>0</v>
      </c>
      <c r="AJ61" s="16">
        <f>IF('Historic - uncorrected'!AI61&lt;0,"",'Historic - corrected'!$B$10/AJ$10*'Historic - uncorrected'!AI61)</f>
        <v>0</v>
      </c>
      <c r="AK61" s="16">
        <f>IF('Historic - uncorrected'!AJ61&lt;0,"",'Historic - corrected'!$B$10/AK$10*'Historic - uncorrected'!AJ61)</f>
        <v>0</v>
      </c>
      <c r="AL61" s="16">
        <f>IF('Historic - uncorrected'!AK61&lt;0,"",'Historic - corrected'!$B$10/AL$10*'Historic - uncorrected'!AK61)</f>
        <v>0</v>
      </c>
      <c r="AM61" s="16">
        <f>IF('Historic - uncorrected'!AL61&lt;0,"",'Historic - corrected'!$B$10/AM$10*'Historic - uncorrected'!AL61)</f>
        <v>0</v>
      </c>
      <c r="AN61" s="13">
        <f t="shared" si="6"/>
        <v>0</v>
      </c>
    </row>
    <row r="62" spans="1:40" hidden="1" x14ac:dyDescent="0.25">
      <c r="A62" s="7" t="s">
        <v>81</v>
      </c>
      <c r="B62" s="15">
        <f t="shared" si="2"/>
        <v>0</v>
      </c>
      <c r="C62" s="16">
        <v>0</v>
      </c>
      <c r="D62" s="16">
        <v>0</v>
      </c>
      <c r="E62" s="16">
        <f>IF('Historic - uncorrected'!D62&lt;0,"",'Historic - corrected'!$B$10/E$10*'Historic - uncorrected'!D62)</f>
        <v>0</v>
      </c>
      <c r="F62" s="16">
        <f>IF('Historic - uncorrected'!E62&lt;0,"",'Historic - corrected'!$B$10/F$10*'Historic - uncorrected'!E62)</f>
        <v>0</v>
      </c>
      <c r="G62" s="16">
        <f>IF('Historic - uncorrected'!F62&lt;0,"",'Historic - corrected'!$B$10/G$10*'Historic - uncorrected'!F62)</f>
        <v>0</v>
      </c>
      <c r="H62" s="16">
        <f>IF('Historic - uncorrected'!G62&lt;0,"",'Historic - corrected'!$B$10/H$10*'Historic - uncorrected'!G62)</f>
        <v>0</v>
      </c>
      <c r="I62" s="16">
        <f>IF('Historic - uncorrected'!H62&lt;0,"",'Historic - corrected'!$B$10/I$10*'Historic - uncorrected'!H62)</f>
        <v>0</v>
      </c>
      <c r="J62" s="16">
        <f>IF('Historic - uncorrected'!I62&lt;0,"",'Historic - corrected'!$B$10/J$10*'Historic - uncorrected'!I62)</f>
        <v>0</v>
      </c>
      <c r="K62" s="16">
        <f>IF('Historic - uncorrected'!J62&lt;0,"",'Historic - corrected'!$B$10/K$10*'Historic - uncorrected'!J62)</f>
        <v>0</v>
      </c>
      <c r="L62" s="16">
        <f>IF('Historic - uncorrected'!K62&lt;0,"",'Historic - corrected'!$B$10/L$10*'Historic - uncorrected'!K62)</f>
        <v>0</v>
      </c>
      <c r="M62" s="16">
        <f>IF('Historic - uncorrected'!L62&lt;0,"",'Historic - corrected'!$B$10/M$10*'Historic - uncorrected'!L62)</f>
        <v>0</v>
      </c>
      <c r="N62" s="16">
        <f>IF('Historic - uncorrected'!M62&lt;0,"",'Historic - corrected'!$B$10/N$10*'Historic - uncorrected'!M62)</f>
        <v>0</v>
      </c>
      <c r="O62" s="16">
        <f>IF('Historic - uncorrected'!N62&lt;0,"",'Historic - corrected'!$B$10/O$10*'Historic - uncorrected'!N62)</f>
        <v>0</v>
      </c>
      <c r="P62" s="16">
        <f>IF('Historic - uncorrected'!O62&lt;0,"",'Historic - corrected'!$B$10/P$10*'Historic - uncorrected'!O62)</f>
        <v>0</v>
      </c>
      <c r="Q62" s="16">
        <f>IF('Historic - uncorrected'!P62&lt;0,"",'Historic - corrected'!$B$10/Q$10*'Historic - uncorrected'!P62)</f>
        <v>0</v>
      </c>
      <c r="R62" s="16">
        <f>IF('Historic - uncorrected'!Q62&lt;0,"",'Historic - corrected'!$B$10/R$10*'Historic - uncorrected'!Q62)</f>
        <v>0</v>
      </c>
      <c r="S62" s="16">
        <f>IF('Historic - uncorrected'!R62&lt;0,"",'Historic - corrected'!$B$10/S$10*'Historic - uncorrected'!R62)</f>
        <v>0</v>
      </c>
      <c r="T62" s="16">
        <f>IF('Historic - uncorrected'!S62&lt;0,"",'Historic - corrected'!$B$10/T$10*'Historic - uncorrected'!S62)</f>
        <v>0</v>
      </c>
      <c r="U62" s="16">
        <f>IF('Historic - uncorrected'!T62&lt;0,"",'Historic - corrected'!$B$10/U$10*'Historic - uncorrected'!T62)</f>
        <v>0</v>
      </c>
      <c r="V62" s="16">
        <f>IF('Historic - uncorrected'!U62&lt;0,"",'Historic - corrected'!$B$10/V$10*'Historic - uncorrected'!U62)</f>
        <v>0</v>
      </c>
      <c r="W62" s="16">
        <f>IF('Historic - uncorrected'!V62&lt;0,"",'Historic - corrected'!$B$10/W$10*'Historic - uncorrected'!V62)</f>
        <v>0</v>
      </c>
      <c r="X62" s="16">
        <f>IF('Historic - uncorrected'!W62&lt;0,"",'Historic - corrected'!$B$10/X$10*'Historic - uncorrected'!W62)</f>
        <v>0</v>
      </c>
      <c r="Y62" s="16">
        <f>IF('Historic - uncorrected'!X62&lt;0,"",'Historic - corrected'!$B$10/Y$10*'Historic - uncorrected'!X62)</f>
        <v>0</v>
      </c>
      <c r="Z62" s="16">
        <f>IF('Historic - uncorrected'!Y62&lt;0,"",'Historic - corrected'!$B$10/Z$10*'Historic - uncorrected'!Y62)</f>
        <v>0</v>
      </c>
      <c r="AA62" s="16">
        <f>IF('Historic - uncorrected'!Z62&lt;0,"",'Historic - corrected'!$B$10/AA$10*'Historic - uncorrected'!Z62)</f>
        <v>0</v>
      </c>
      <c r="AB62" s="16">
        <f>IF('Historic - uncorrected'!AA62&lt;0,"",'Historic - corrected'!$B$10/AB$10*'Historic - uncorrected'!AA62)</f>
        <v>0</v>
      </c>
      <c r="AC62" s="16">
        <f>IF('Historic - uncorrected'!AB62&lt;0,"",'Historic - corrected'!$B$10/AC$10*'Historic - uncorrected'!AB62)</f>
        <v>0</v>
      </c>
      <c r="AD62" s="16">
        <f>IF('Historic - uncorrected'!AC62&lt;0,"",'Historic - corrected'!$B$10/AD$10*'Historic - uncorrected'!AC62)</f>
        <v>0</v>
      </c>
      <c r="AE62" s="16">
        <f>IF('Historic - uncorrected'!AD62&lt;0,"",'Historic - corrected'!$B$10/AE$10*'Historic - uncorrected'!AD62)</f>
        <v>0</v>
      </c>
      <c r="AF62" s="16">
        <f>IF('Historic - uncorrected'!AE62&lt;0,"",'Historic - corrected'!$B$10/AF$10*'Historic - uncorrected'!AE62)</f>
        <v>0</v>
      </c>
      <c r="AG62" s="16">
        <f>IF('Historic - uncorrected'!AF62&lt;0,"",'Historic - corrected'!$B$10/AG$10*'Historic - uncorrected'!AF62)</f>
        <v>0</v>
      </c>
      <c r="AH62" s="16">
        <f>IF('Historic - uncorrected'!AG62&lt;0,"",'Historic - corrected'!$B$10/AH$10*'Historic - uncorrected'!AG62)</f>
        <v>0</v>
      </c>
      <c r="AI62" s="16">
        <f>IF('Historic - uncorrected'!AH62&lt;0,"",'Historic - corrected'!$B$10/AI$10*'Historic - uncorrected'!AH62)</f>
        <v>0</v>
      </c>
      <c r="AJ62" s="16">
        <f>IF('Historic - uncorrected'!AI62&lt;0,"",'Historic - corrected'!$B$10/AJ$10*'Historic - uncorrected'!AI62)</f>
        <v>0</v>
      </c>
      <c r="AK62" s="16">
        <f>IF('Historic - uncorrected'!AJ62&lt;0,"",'Historic - corrected'!$B$10/AK$10*'Historic - uncorrected'!AJ62)</f>
        <v>0</v>
      </c>
      <c r="AL62" s="16">
        <f>IF('Historic - uncorrected'!AK62&lt;0,"",'Historic - corrected'!$B$10/AL$10*'Historic - uncorrected'!AK62)</f>
        <v>0</v>
      </c>
      <c r="AM62" s="16">
        <f>IF('Historic - uncorrected'!AL62&lt;0,"",'Historic - corrected'!$B$10/AM$10*'Historic - uncorrected'!AL62)</f>
        <v>0</v>
      </c>
      <c r="AN62" s="13">
        <f t="shared" si="1"/>
        <v>0</v>
      </c>
    </row>
    <row r="63" spans="1:40" hidden="1" x14ac:dyDescent="0.25">
      <c r="A63" s="7" t="s">
        <v>82</v>
      </c>
      <c r="B63" s="15">
        <f t="shared" si="2"/>
        <v>0</v>
      </c>
      <c r="C63" s="16">
        <v>0</v>
      </c>
      <c r="D63" s="16">
        <v>0</v>
      </c>
      <c r="E63" s="16">
        <f>IF('Historic - uncorrected'!D63&lt;0,"",'Historic - corrected'!$B$10/E$10*'Historic - uncorrected'!D63)</f>
        <v>0</v>
      </c>
      <c r="F63" s="16">
        <f>IF('Historic - uncorrected'!E63&lt;0,"",'Historic - corrected'!$B$10/F$10*'Historic - uncorrected'!E63)</f>
        <v>0</v>
      </c>
      <c r="G63" s="16">
        <f>IF('Historic - uncorrected'!F63&lt;0,"",'Historic - corrected'!$B$10/G$10*'Historic - uncorrected'!F63)</f>
        <v>0</v>
      </c>
      <c r="H63" s="16">
        <f>IF('Historic - uncorrected'!G63&lt;0,"",'Historic - corrected'!$B$10/H$10*'Historic - uncorrected'!G63)</f>
        <v>0</v>
      </c>
      <c r="I63" s="16">
        <f>IF('Historic - uncorrected'!H63&lt;0,"",'Historic - corrected'!$B$10/I$10*'Historic - uncorrected'!H63)</f>
        <v>0</v>
      </c>
      <c r="J63" s="16">
        <f>IF('Historic - uncorrected'!I63&lt;0,"",'Historic - corrected'!$B$10/J$10*'Historic - uncorrected'!I63)</f>
        <v>0</v>
      </c>
      <c r="K63" s="16">
        <f>IF('Historic - uncorrected'!J63&lt;0,"",'Historic - corrected'!$B$10/K$10*'Historic - uncorrected'!J63)</f>
        <v>0</v>
      </c>
      <c r="L63" s="16">
        <f>IF('Historic - uncorrected'!K63&lt;0,"",'Historic - corrected'!$B$10/L$10*'Historic - uncorrected'!K63)</f>
        <v>0</v>
      </c>
      <c r="M63" s="16">
        <f>IF('Historic - uncorrected'!L63&lt;0,"",'Historic - corrected'!$B$10/M$10*'Historic - uncorrected'!L63)</f>
        <v>0</v>
      </c>
      <c r="N63" s="16">
        <f>IF('Historic - uncorrected'!M63&lt;0,"",'Historic - corrected'!$B$10/N$10*'Historic - uncorrected'!M63)</f>
        <v>0</v>
      </c>
      <c r="O63" s="16">
        <f>IF('Historic - uncorrected'!N63&lt;0,"",'Historic - corrected'!$B$10/O$10*'Historic - uncorrected'!N63)</f>
        <v>0</v>
      </c>
      <c r="P63" s="16">
        <f>IF('Historic - uncorrected'!O63&lt;0,"",'Historic - corrected'!$B$10/P$10*'Historic - uncorrected'!O63)</f>
        <v>0</v>
      </c>
      <c r="Q63" s="16">
        <f>IF('Historic - uncorrected'!P63&lt;0,"",'Historic - corrected'!$B$10/Q$10*'Historic - uncorrected'!P63)</f>
        <v>0</v>
      </c>
      <c r="R63" s="16">
        <f>IF('Historic - uncorrected'!Q63&lt;0,"",'Historic - corrected'!$B$10/R$10*'Historic - uncorrected'!Q63)</f>
        <v>0</v>
      </c>
      <c r="S63" s="16">
        <f>IF('Historic - uncorrected'!R63&lt;0,"",'Historic - corrected'!$B$10/S$10*'Historic - uncorrected'!R63)</f>
        <v>0</v>
      </c>
      <c r="T63" s="16">
        <f>IF('Historic - uncorrected'!S63&lt;0,"",'Historic - corrected'!$B$10/T$10*'Historic - uncorrected'!S63)</f>
        <v>0</v>
      </c>
      <c r="U63" s="16">
        <f>IF('Historic - uncorrected'!T63&lt;0,"",'Historic - corrected'!$B$10/U$10*'Historic - uncorrected'!T63)</f>
        <v>0</v>
      </c>
      <c r="V63" s="16">
        <f>IF('Historic - uncorrected'!U63&lt;0,"",'Historic - corrected'!$B$10/V$10*'Historic - uncorrected'!U63)</f>
        <v>0</v>
      </c>
      <c r="W63" s="16">
        <f>IF('Historic - uncorrected'!V63&lt;0,"",'Historic - corrected'!$B$10/W$10*'Historic - uncorrected'!V63)</f>
        <v>0</v>
      </c>
      <c r="X63" s="16">
        <f>IF('Historic - uncorrected'!W63&lt;0,"",'Historic - corrected'!$B$10/X$10*'Historic - uncorrected'!W63)</f>
        <v>0</v>
      </c>
      <c r="Y63" s="16">
        <f>IF('Historic - uncorrected'!X63&lt;0,"",'Historic - corrected'!$B$10/Y$10*'Historic - uncorrected'!X63)</f>
        <v>0</v>
      </c>
      <c r="Z63" s="16">
        <f>IF('Historic - uncorrected'!Y63&lt;0,"",'Historic - corrected'!$B$10/Z$10*'Historic - uncorrected'!Y63)</f>
        <v>0</v>
      </c>
      <c r="AA63" s="16">
        <f>IF('Historic - uncorrected'!Z63&lt;0,"",'Historic - corrected'!$B$10/AA$10*'Historic - uncorrected'!Z63)</f>
        <v>0</v>
      </c>
      <c r="AB63" s="16">
        <f>IF('Historic - uncorrected'!AA63&lt;0,"",'Historic - corrected'!$B$10/AB$10*'Historic - uncorrected'!AA63)</f>
        <v>0</v>
      </c>
      <c r="AC63" s="16">
        <f>IF('Historic - uncorrected'!AB63&lt;0,"",'Historic - corrected'!$B$10/AC$10*'Historic - uncorrected'!AB63)</f>
        <v>0</v>
      </c>
      <c r="AD63" s="16">
        <f>IF('Historic - uncorrected'!AC63&lt;0,"",'Historic - corrected'!$B$10/AD$10*'Historic - uncorrected'!AC63)</f>
        <v>0</v>
      </c>
      <c r="AE63" s="16">
        <f>IF('Historic - uncorrected'!AD63&lt;0,"",'Historic - corrected'!$B$10/AE$10*'Historic - uncorrected'!AD63)</f>
        <v>0</v>
      </c>
      <c r="AF63" s="16">
        <f>IF('Historic - uncorrected'!AE63&lt;0,"",'Historic - corrected'!$B$10/AF$10*'Historic - uncorrected'!AE63)</f>
        <v>0</v>
      </c>
      <c r="AG63" s="16">
        <f>IF('Historic - uncorrected'!AF63&lt;0,"",'Historic - corrected'!$B$10/AG$10*'Historic - uncorrected'!AF63)</f>
        <v>0</v>
      </c>
      <c r="AH63" s="16">
        <f>IF('Historic - uncorrected'!AG63&lt;0,"",'Historic - corrected'!$B$10/AH$10*'Historic - uncorrected'!AG63)</f>
        <v>0</v>
      </c>
      <c r="AI63" s="16">
        <f>IF('Historic - uncorrected'!AH63&lt;0,"",'Historic - corrected'!$B$10/AI$10*'Historic - uncorrected'!AH63)</f>
        <v>0</v>
      </c>
      <c r="AJ63" s="16">
        <f>IF('Historic - uncorrected'!AI63&lt;0,"",'Historic - corrected'!$B$10/AJ$10*'Historic - uncorrected'!AI63)</f>
        <v>0</v>
      </c>
      <c r="AK63" s="16">
        <f>IF('Historic - uncorrected'!AJ63&lt;0,"",'Historic - corrected'!$B$10/AK$10*'Historic - uncorrected'!AJ63)</f>
        <v>0</v>
      </c>
      <c r="AL63" s="16">
        <f>IF('Historic - uncorrected'!AK63&lt;0,"",'Historic - corrected'!$B$10/AL$10*'Historic - uncorrected'!AK63)</f>
        <v>0</v>
      </c>
      <c r="AM63" s="16">
        <f>IF('Historic - uncorrected'!AL63&lt;0,"",'Historic - corrected'!$B$10/AM$10*'Historic - uncorrected'!AL63)</f>
        <v>0</v>
      </c>
      <c r="AN63" s="13">
        <f t="shared" si="1"/>
        <v>0</v>
      </c>
    </row>
    <row r="64" spans="1:40" x14ac:dyDescent="0.25">
      <c r="A64" s="7" t="s">
        <v>83</v>
      </c>
      <c r="B64" s="15">
        <f t="shared" si="2"/>
        <v>0.26658305408993416</v>
      </c>
      <c r="C64" s="16">
        <v>0</v>
      </c>
      <c r="D64" s="16">
        <v>0</v>
      </c>
      <c r="E64" s="16">
        <f>IF('Historic - uncorrected'!D64&lt;0,"",'Historic - corrected'!$B$10/E$10*'Historic - uncorrected'!D64)</f>
        <v>0</v>
      </c>
      <c r="F64" s="16">
        <f>IF('Historic - uncorrected'!E64&lt;0,"",'Historic - corrected'!$B$10/F$10*'Historic - uncorrected'!E64)</f>
        <v>1.1448096502877381</v>
      </c>
      <c r="G64" s="16">
        <f>IF('Historic - uncorrected'!F64&lt;0,"",'Historic - corrected'!$B$10/G$10*'Historic - uncorrected'!F64)</f>
        <v>1.9711318597560978</v>
      </c>
      <c r="H64" s="16">
        <f>IF('Historic - uncorrected'!G64&lt;0,"",'Historic - corrected'!$B$10/H$10*'Historic - uncorrected'!G64)</f>
        <v>0</v>
      </c>
      <c r="I64" s="16">
        <f>IF('Historic - uncorrected'!H64&lt;0,"",'Historic - corrected'!$B$10/I$10*'Historic - uncorrected'!H64)</f>
        <v>0</v>
      </c>
      <c r="J64" s="16">
        <f>IF('Historic - uncorrected'!I64&lt;0,"",'Historic - corrected'!$B$10/J$10*'Historic - uncorrected'!I64)</f>
        <v>0</v>
      </c>
      <c r="K64" s="16" t="str">
        <f>IF('Historic - uncorrected'!J64&lt;0,"",'Historic - corrected'!$B$10/K$10*'Historic - uncorrected'!J64)</f>
        <v/>
      </c>
      <c r="L64" s="16">
        <f>IF('Historic - uncorrected'!K64&lt;0,"",'Historic - corrected'!$B$10/L$10*'Historic - uncorrected'!K64)</f>
        <v>0</v>
      </c>
      <c r="M64" s="16">
        <f>IF('Historic - uncorrected'!L64&lt;0,"",'Historic - corrected'!$B$10/M$10*'Historic - uncorrected'!L64)</f>
        <v>2.1390612076095952</v>
      </c>
      <c r="N64" s="16">
        <f>IF('Historic - uncorrected'!M64&lt;0,"",'Historic - corrected'!$B$10/N$10*'Historic - uncorrected'!M64)</f>
        <v>0.9685861423220975</v>
      </c>
      <c r="O64" s="16">
        <f>IF('Historic - uncorrected'!N64&lt;0,"",'Historic - corrected'!$B$10/O$10*'Historic - uncorrected'!N64)</f>
        <v>0</v>
      </c>
      <c r="P64" s="16">
        <f>IF('Historic - uncorrected'!O64&lt;0,"",'Historic - corrected'!$B$10/P$10*'Historic - uncorrected'!O64)</f>
        <v>0</v>
      </c>
      <c r="Q64" s="16">
        <f>IF('Historic - uncorrected'!P64&lt;0,"",'Historic - corrected'!$B$10/Q$10*'Historic - uncorrected'!P64)</f>
        <v>0</v>
      </c>
      <c r="R64" s="16">
        <f>IF('Historic - uncorrected'!Q64&lt;0,"",'Historic - corrected'!$B$10/R$10*'Historic - uncorrected'!Q64)</f>
        <v>0.89609320859320873</v>
      </c>
      <c r="S64" s="16">
        <f>IF('Historic - uncorrected'!R64&lt;0,"",'Historic - corrected'!$B$10/S$10*'Historic - uncorrected'!R64)</f>
        <v>0.95782407407407422</v>
      </c>
      <c r="T64" s="16">
        <f>IF('Historic - uncorrected'!S64&lt;0,"",'Historic - corrected'!$B$10/T$10*'Historic - uncorrected'!S64)</f>
        <v>0.98631769641495048</v>
      </c>
      <c r="U64" s="16">
        <f>IF('Historic - uncorrected'!T64&lt;0,"",'Historic - corrected'!$B$10/U$10*'Historic - uncorrected'!T64)</f>
        <v>0</v>
      </c>
      <c r="V64" s="16">
        <f>IF('Historic - uncorrected'!U64&lt;0,"",'Historic - corrected'!$B$10/V$10*'Historic - uncorrected'!U64)</f>
        <v>0</v>
      </c>
      <c r="W64" s="16">
        <f>IF('Historic - uncorrected'!V64&lt;0,"",'Historic - corrected'!$B$10/W$10*'Historic - uncorrected'!V64)</f>
        <v>0</v>
      </c>
      <c r="X64" s="16">
        <f>IF('Historic - uncorrected'!W64&lt;0,"",'Historic - corrected'!$B$10/X$10*'Historic - uncorrected'!W64)</f>
        <v>0</v>
      </c>
      <c r="Y64" s="16">
        <f>IF('Historic - uncorrected'!X64&lt;0,"",'Historic - corrected'!$B$10/Y$10*'Historic - uncorrected'!X64)</f>
        <v>0</v>
      </c>
      <c r="Z64" s="16">
        <f>IF('Historic - uncorrected'!Y64&lt;0,"",'Historic - corrected'!$B$10/Z$10*'Historic - uncorrected'!Y64)</f>
        <v>0</v>
      </c>
      <c r="AA64" s="16">
        <f>IF('Historic - uncorrected'!Z64&lt;0,"",'Historic - corrected'!$B$10/AA$10*'Historic - uncorrected'!Z64)</f>
        <v>0</v>
      </c>
      <c r="AB64" s="16">
        <f>IF('Historic - uncorrected'!AA64&lt;0,"",'Historic - corrected'!$B$10/AB$10*'Historic - uncorrected'!AA64)</f>
        <v>0</v>
      </c>
      <c r="AC64" s="16">
        <f>IF('Historic - uncorrected'!AB64&lt;0,"",'Historic - corrected'!$B$10/AC$10*'Historic - uncorrected'!AB64)</f>
        <v>0</v>
      </c>
      <c r="AD64" s="16">
        <f>IF('Historic - uncorrected'!AC64&lt;0,"",'Historic - corrected'!$B$10/AD$10*'Historic - uncorrected'!AC64)</f>
        <v>0</v>
      </c>
      <c r="AE64" s="16">
        <f>IF('Historic - uncorrected'!AD64&lt;0,"",'Historic - corrected'!$B$10/AE$10*'Historic - uncorrected'!AD64)</f>
        <v>0</v>
      </c>
      <c r="AF64" s="16">
        <f>IF('Historic - uncorrected'!AE64&lt;0,"",'Historic - corrected'!$B$10/AF$10*'Historic - uncorrected'!AE64)</f>
        <v>0</v>
      </c>
      <c r="AG64" s="16">
        <f>IF('Historic - uncorrected'!AF64&lt;0,"",'Historic - corrected'!$B$10/AG$10*'Historic - uncorrected'!AF64)</f>
        <v>0</v>
      </c>
      <c r="AH64" s="16">
        <f>IF('Historic - uncorrected'!AG64&lt;0,"",'Historic - corrected'!$B$10/AH$10*'Historic - uncorrected'!AG64)</f>
        <v>0</v>
      </c>
      <c r="AI64" s="16">
        <f>IF('Historic - uncorrected'!AH64&lt;0,"",'Historic - corrected'!$B$10/AI$10*'Historic - uncorrected'!AH64)</f>
        <v>0</v>
      </c>
      <c r="AJ64" s="16">
        <f>IF('Historic - uncorrected'!AI64&lt;0,"",'Historic - corrected'!$B$10/AJ$10*'Historic - uncorrected'!AI64)</f>
        <v>0</v>
      </c>
      <c r="AK64" s="16">
        <f>IF('Historic - uncorrected'!AJ64&lt;0,"",'Historic - corrected'!$B$10/AK$10*'Historic - uncorrected'!AJ64)</f>
        <v>0</v>
      </c>
      <c r="AL64" s="16">
        <f>IF('Historic - uncorrected'!AK64&lt;0,"",'Historic - corrected'!$B$10/AL$10*'Historic - uncorrected'!AK64)</f>
        <v>0</v>
      </c>
      <c r="AM64" s="16">
        <f>IF('Historic - uncorrected'!AL64&lt;0,"",'Historic - corrected'!$B$10/AM$10*'Historic - uncorrected'!AL64)</f>
        <v>0</v>
      </c>
      <c r="AN64" s="13">
        <f t="shared" ref="AN64:AN67" si="7">COUNTIF(C64:AM64,"&gt;0")</f>
        <v>7</v>
      </c>
    </row>
    <row r="65" spans="1:76" x14ac:dyDescent="0.25">
      <c r="A65" s="7" t="s">
        <v>84</v>
      </c>
      <c r="B65" s="15">
        <f t="shared" si="2"/>
        <v>2.6540691707717574E-2</v>
      </c>
      <c r="C65" s="16">
        <v>0</v>
      </c>
      <c r="D65" s="16">
        <v>0</v>
      </c>
      <c r="E65" s="16">
        <f>IF('Historic - uncorrected'!D65&lt;0,"",'Historic - corrected'!$B$10/E$10*'Historic - uncorrected'!D65)</f>
        <v>0</v>
      </c>
      <c r="F65" s="16">
        <f>IF('Historic - uncorrected'!E65&lt;0,"",'Historic - corrected'!$B$10/F$10*'Historic - uncorrected'!E65)</f>
        <v>0</v>
      </c>
      <c r="G65" s="16">
        <f>IF('Historic - uncorrected'!F65&lt;0,"",'Historic - corrected'!$B$10/G$10*'Historic - uncorrected'!F65)</f>
        <v>0</v>
      </c>
      <c r="H65" s="16">
        <f>IF('Historic - uncorrected'!G65&lt;0,"",'Historic - corrected'!$B$10/H$10*'Historic - uncorrected'!G65)</f>
        <v>0</v>
      </c>
      <c r="I65" s="16">
        <f>IF('Historic - uncorrected'!H65&lt;0,"",'Historic - corrected'!$B$10/I$10*'Historic - uncorrected'!H65)</f>
        <v>0</v>
      </c>
      <c r="J65" s="16">
        <f>IF('Historic - uncorrected'!I65&lt;0,"",'Historic - corrected'!$B$10/J$10*'Historic - uncorrected'!I65)</f>
        <v>0</v>
      </c>
      <c r="K65" s="16">
        <f>IF('Historic - uncorrected'!J65&lt;0,"",'Historic - corrected'!$B$10/K$10*'Historic - uncorrected'!J65)</f>
        <v>0</v>
      </c>
      <c r="L65" s="16">
        <f>IF('Historic - uncorrected'!K65&lt;0,"",'Historic - corrected'!$B$10/L$10*'Historic - uncorrected'!K65)</f>
        <v>0</v>
      </c>
      <c r="M65" s="16">
        <f>IF('Historic - uncorrected'!L65&lt;0,"",'Historic - corrected'!$B$10/M$10*'Historic - uncorrected'!L65)</f>
        <v>0</v>
      </c>
      <c r="N65" s="16">
        <f>IF('Historic - uncorrected'!M65&lt;0,"",'Historic - corrected'!$B$10/N$10*'Historic - uncorrected'!M65)</f>
        <v>0</v>
      </c>
      <c r="O65" s="16">
        <f>IF('Historic - uncorrected'!N65&lt;0,"",'Historic - corrected'!$B$10/O$10*'Historic - uncorrected'!N65)</f>
        <v>0</v>
      </c>
      <c r="P65" s="16">
        <f>IF('Historic - uncorrected'!O65&lt;0,"",'Historic - corrected'!$B$10/P$10*'Historic - uncorrected'!O65)</f>
        <v>0</v>
      </c>
      <c r="Q65" s="16">
        <f>IF('Historic - uncorrected'!P65&lt;0,"",'Historic - corrected'!$B$10/Q$10*'Historic - uncorrected'!P65)</f>
        <v>0</v>
      </c>
      <c r="R65" s="16">
        <f>IF('Historic - uncorrected'!Q65&lt;0,"",'Historic - corrected'!$B$10/R$10*'Historic - uncorrected'!Q65)</f>
        <v>0</v>
      </c>
      <c r="S65" s="16">
        <f>IF('Historic - uncorrected'!R65&lt;0,"",'Historic - corrected'!$B$10/S$10*'Historic - uncorrected'!R65)</f>
        <v>0</v>
      </c>
      <c r="T65" s="16">
        <f>IF('Historic - uncorrected'!S65&lt;0,"",'Historic - corrected'!$B$10/T$10*'Historic - uncorrected'!S65)</f>
        <v>0</v>
      </c>
      <c r="U65" s="16">
        <f>IF('Historic - uncorrected'!T65&lt;0,"",'Historic - corrected'!$B$10/U$10*'Historic - uncorrected'!T65)</f>
        <v>0</v>
      </c>
      <c r="V65" s="16">
        <f>IF('Historic - uncorrected'!U65&lt;0,"",'Historic - corrected'!$B$10/V$10*'Historic - uncorrected'!U65)</f>
        <v>0</v>
      </c>
      <c r="W65" s="16">
        <f>IF('Historic - uncorrected'!V65&lt;0,"",'Historic - corrected'!$B$10/W$10*'Historic - uncorrected'!V65)</f>
        <v>0</v>
      </c>
      <c r="X65" s="16">
        <f>IF('Historic - uncorrected'!W65&lt;0,"",'Historic - corrected'!$B$10/X$10*'Historic - uncorrected'!W65)</f>
        <v>0</v>
      </c>
      <c r="Y65" s="16">
        <f>IF('Historic - uncorrected'!X65&lt;0,"",'Historic - corrected'!$B$10/Y$10*'Historic - uncorrected'!X65)</f>
        <v>0</v>
      </c>
      <c r="Z65" s="16">
        <f>IF('Historic - uncorrected'!Y65&lt;0,"",'Historic - corrected'!$B$10/Z$10*'Historic - uncorrected'!Y65)</f>
        <v>0.92892420977011514</v>
      </c>
      <c r="AA65" s="16">
        <f>IF('Historic - uncorrected'!Z65&lt;0,"",'Historic - corrected'!$B$10/AA$10*'Historic - uncorrected'!Z65)</f>
        <v>0</v>
      </c>
      <c r="AB65" s="16">
        <f>IF('Historic - uncorrected'!AA65&lt;0,"",'Historic - corrected'!$B$10/AB$10*'Historic - uncorrected'!AA65)</f>
        <v>0</v>
      </c>
      <c r="AC65" s="16">
        <f>IF('Historic - uncorrected'!AB65&lt;0,"",'Historic - corrected'!$B$10/AC$10*'Historic - uncorrected'!AB65)</f>
        <v>0</v>
      </c>
      <c r="AD65" s="16">
        <f>IF('Historic - uncorrected'!AC65&lt;0,"",'Historic - corrected'!$B$10/AD$10*'Historic - uncorrected'!AC65)</f>
        <v>0</v>
      </c>
      <c r="AE65" s="16">
        <f>IF('Historic - uncorrected'!AD65&lt;0,"",'Historic - corrected'!$B$10/AE$10*'Historic - uncorrected'!AD65)</f>
        <v>0</v>
      </c>
      <c r="AF65" s="16">
        <f>IF('Historic - uncorrected'!AE65&lt;0,"",'Historic - corrected'!$B$10/AF$10*'Historic - uncorrected'!AE65)</f>
        <v>0</v>
      </c>
      <c r="AG65" s="16">
        <f>IF('Historic - uncorrected'!AF65&lt;0,"",'Historic - corrected'!$B$10/AG$10*'Historic - uncorrected'!AF65)</f>
        <v>0</v>
      </c>
      <c r="AH65" s="16">
        <f>IF('Historic - uncorrected'!AG65&lt;0,"",'Historic - corrected'!$B$10/AH$10*'Historic - uncorrected'!AG65)</f>
        <v>0</v>
      </c>
      <c r="AI65" s="16">
        <f>IF('Historic - uncorrected'!AH65&lt;0,"",'Historic - corrected'!$B$10/AI$10*'Historic - uncorrected'!AH65)</f>
        <v>0</v>
      </c>
      <c r="AJ65" s="16">
        <f>IF('Historic - uncorrected'!AI65&lt;0,"",'Historic - corrected'!$B$10/AJ$10*'Historic - uncorrected'!AI65)</f>
        <v>0</v>
      </c>
      <c r="AK65" s="16">
        <f>IF('Historic - uncorrected'!AJ65&lt;0,"",'Historic - corrected'!$B$10/AK$10*'Historic - uncorrected'!AJ65)</f>
        <v>0</v>
      </c>
      <c r="AL65" s="16">
        <f>IF('Historic - uncorrected'!AK65&lt;0,"",'Historic - corrected'!$B$10/AL$10*'Historic - uncorrected'!AK65)</f>
        <v>0</v>
      </c>
      <c r="AM65" s="16">
        <f>IF('Historic - uncorrected'!AL65&lt;0,"",'Historic - corrected'!$B$10/AM$10*'Historic - uncorrected'!AL65)</f>
        <v>0</v>
      </c>
      <c r="AN65" s="13">
        <f t="shared" si="7"/>
        <v>1</v>
      </c>
    </row>
    <row r="66" spans="1:76" x14ac:dyDescent="0.25">
      <c r="A66" s="7" t="s">
        <v>85</v>
      </c>
      <c r="B66" s="15">
        <f t="shared" si="2"/>
        <v>0.6528775105281277</v>
      </c>
      <c r="C66" s="16">
        <v>0</v>
      </c>
      <c r="D66" s="16">
        <v>0</v>
      </c>
      <c r="E66" s="16">
        <f>IF('Historic - uncorrected'!D66&lt;0,"",'Historic - corrected'!$B$10/E$10*'Historic - uncorrected'!D66)</f>
        <v>0</v>
      </c>
      <c r="F66" s="16">
        <f>IF('Historic - uncorrected'!E66&lt;0,"",'Historic - corrected'!$B$10/F$10*'Historic - uncorrected'!E66)</f>
        <v>3.4344289508632144</v>
      </c>
      <c r="G66" s="16">
        <f>IF('Historic - uncorrected'!F66&lt;0,"",'Historic - corrected'!$B$10/G$10*'Historic - uncorrected'!F66)</f>
        <v>0</v>
      </c>
      <c r="H66" s="16">
        <f>IF('Historic - uncorrected'!G66&lt;0,"",'Historic - corrected'!$B$10/H$10*'Historic - uncorrected'!G66)</f>
        <v>0</v>
      </c>
      <c r="I66" s="16">
        <f>IF('Historic - uncorrected'!H66&lt;0,"",'Historic - corrected'!$B$10/I$10*'Historic - uncorrected'!H66)</f>
        <v>0.79280349478847334</v>
      </c>
      <c r="J66" s="16" t="str">
        <f>IF('Historic - uncorrected'!I66&lt;0,"",'Historic - corrected'!$B$10/J$10*'Historic - uncorrected'!I66)</f>
        <v/>
      </c>
      <c r="K66" s="16">
        <f>IF('Historic - uncorrected'!J66&lt;0,"",'Historic - corrected'!$B$10/K$10*'Historic - uncorrected'!J66)</f>
        <v>0</v>
      </c>
      <c r="L66" s="16">
        <f>IF('Historic - uncorrected'!K66&lt;0,"",'Historic - corrected'!$B$10/L$10*'Historic - uncorrected'!K66)</f>
        <v>0</v>
      </c>
      <c r="M66" s="16">
        <f>IF('Historic - uncorrected'!L66&lt;0,"",'Historic - corrected'!$B$10/M$10*'Historic - uncorrected'!L66)</f>
        <v>0</v>
      </c>
      <c r="N66" s="16">
        <f>IF('Historic - uncorrected'!M66&lt;0,"",'Historic - corrected'!$B$10/N$10*'Historic - uncorrected'!M66)</f>
        <v>0</v>
      </c>
      <c r="O66" s="16">
        <f>IF('Historic - uncorrected'!N66&lt;0,"",'Historic - corrected'!$B$10/O$10*'Historic - uncorrected'!N66)</f>
        <v>0</v>
      </c>
      <c r="P66" s="16">
        <f>IF('Historic - uncorrected'!O66&lt;0,"",'Historic - corrected'!$B$10/P$10*'Historic - uncorrected'!O66)</f>
        <v>0</v>
      </c>
      <c r="Q66" s="16">
        <f>IF('Historic - uncorrected'!P66&lt;0,"",'Historic - corrected'!$B$10/Q$10*'Historic - uncorrected'!P66)</f>
        <v>0</v>
      </c>
      <c r="R66" s="16">
        <f>IF('Historic - uncorrected'!Q66&lt;0,"",'Historic - corrected'!$B$10/R$10*'Historic - uncorrected'!Q66)</f>
        <v>1.7921864171864175</v>
      </c>
      <c r="S66" s="16">
        <f>IF('Historic - uncorrected'!R66&lt;0,"",'Historic - corrected'!$B$10/S$10*'Historic - uncorrected'!R66)</f>
        <v>0</v>
      </c>
      <c r="T66" s="16">
        <f>IF('Historic - uncorrected'!S66&lt;0,"",'Historic - corrected'!$B$10/T$10*'Historic - uncorrected'!S66)</f>
        <v>0.98631769641495048</v>
      </c>
      <c r="U66" s="16">
        <f>IF('Historic - uncorrected'!T66&lt;0,"",'Historic - corrected'!$B$10/U$10*'Historic - uncorrected'!T66)</f>
        <v>0.90360761705101333</v>
      </c>
      <c r="V66" s="16">
        <f>IF('Historic - uncorrected'!U66&lt;0,"",'Historic - corrected'!$B$10/V$10*'Historic - uncorrected'!U66)</f>
        <v>0</v>
      </c>
      <c r="W66" s="16">
        <f>IF('Historic - uncorrected'!V66&lt;0,"",'Historic - corrected'!$B$10/W$10*'Historic - uncorrected'!V66)</f>
        <v>0.9685861423220975</v>
      </c>
      <c r="X66" s="16">
        <f>IF('Historic - uncorrected'!W66&lt;0,"",'Historic - corrected'!$B$10/X$10*'Historic - uncorrected'!W66)</f>
        <v>1.2639907135874879</v>
      </c>
      <c r="Y66" s="16">
        <f>IF('Historic - uncorrected'!X66&lt;0,"",'Historic - corrected'!$B$10/Y$10*'Historic - uncorrected'!X66)</f>
        <v>0</v>
      </c>
      <c r="Z66" s="16">
        <f>IF('Historic - uncorrected'!Y66&lt;0,"",'Historic - corrected'!$B$10/Z$10*'Historic - uncorrected'!Y66)</f>
        <v>0</v>
      </c>
      <c r="AA66" s="16">
        <f>IF('Historic - uncorrected'!Z66&lt;0,"",'Historic - corrected'!$B$10/AA$10*'Historic - uncorrected'!Z66)</f>
        <v>0</v>
      </c>
      <c r="AB66" s="16">
        <f>IF('Historic - uncorrected'!AA66&lt;0,"",'Historic - corrected'!$B$10/AB$10*'Historic - uncorrected'!AA66)</f>
        <v>0.8850530458590008</v>
      </c>
      <c r="AC66" s="16">
        <f>IF('Historic - uncorrected'!AB66&lt;0,"",'Historic - corrected'!$B$10/AC$10*'Historic - uncorrected'!AB66)</f>
        <v>0</v>
      </c>
      <c r="AD66" s="16">
        <f>IF('Historic - uncorrected'!AC66&lt;0,"",'Historic - corrected'!$B$10/AD$10*'Historic - uncorrected'!AC66)</f>
        <v>0.95782407407407422</v>
      </c>
      <c r="AE66" s="16">
        <f>IF('Historic - uncorrected'!AD66&lt;0,"",'Historic - corrected'!$B$10/AE$10*'Historic - uncorrected'!AD66)</f>
        <v>2.2103632478632482</v>
      </c>
      <c r="AF66" s="16">
        <f>IF('Historic - uncorrected'!AE66&lt;0,"",'Historic - corrected'!$B$10/AF$10*'Historic - uncorrected'!AE66)</f>
        <v>0</v>
      </c>
      <c r="AG66" s="16">
        <f>IF('Historic - uncorrected'!AF66&lt;0,"",'Historic - corrected'!$B$10/AG$10*'Historic - uncorrected'!AF66)</f>
        <v>0</v>
      </c>
      <c r="AH66" s="16">
        <f>IF('Historic - uncorrected'!AG66&lt;0,"",'Historic - corrected'!$B$10/AH$10*'Historic - uncorrected'!AG66)</f>
        <v>2.5205896686159845</v>
      </c>
      <c r="AI66" s="16">
        <f>IF('Historic - uncorrected'!AH66&lt;0,"",'Historic - corrected'!$B$10/AI$10*'Historic - uncorrected'!AH66)</f>
        <v>0</v>
      </c>
      <c r="AJ66" s="16">
        <f>IF('Historic - uncorrected'!AI66&lt;0,"",'Historic - corrected'!$B$10/AJ$10*'Historic - uncorrected'!AI66)</f>
        <v>0.9685861423220975</v>
      </c>
      <c r="AK66" s="16">
        <f>IF('Historic - uncorrected'!AJ66&lt;0,"",'Historic - corrected'!$B$10/AK$10*'Historic - uncorrected'!AJ66)</f>
        <v>3.1538109756097565</v>
      </c>
      <c r="AL66" s="16">
        <f>IF('Historic - uncorrected'!AK66&lt;0,"",'Historic - corrected'!$B$10/AL$10*'Historic - uncorrected'!AK66)</f>
        <v>1.3596871713985281</v>
      </c>
      <c r="AM66" s="16">
        <f>IF('Historic - uncorrected'!AL66&lt;0,"",'Historic - corrected'!$B$10/AM$10*'Historic - uncorrected'!AL66)</f>
        <v>0</v>
      </c>
      <c r="AN66" s="13">
        <f t="shared" si="7"/>
        <v>14</v>
      </c>
    </row>
    <row r="67" spans="1:76" x14ac:dyDescent="0.25">
      <c r="A67" s="7" t="s">
        <v>86</v>
      </c>
      <c r="B67" s="15">
        <f t="shared" si="2"/>
        <v>1.6598694016162907</v>
      </c>
      <c r="C67" s="16">
        <v>0</v>
      </c>
      <c r="D67" s="16">
        <v>0</v>
      </c>
      <c r="E67" s="16">
        <f>IF('Historic - uncorrected'!D67&lt;0,"",'Historic - corrected'!$B$10/E$10*'Historic - uncorrected'!D67)</f>
        <v>3.0377349256068911</v>
      </c>
      <c r="F67" s="16">
        <f>IF('Historic - uncorrected'!E67&lt;0,"",'Historic - corrected'!$B$10/F$10*'Historic - uncorrected'!E67)</f>
        <v>1.1448096502877381</v>
      </c>
      <c r="G67" s="16">
        <f>IF('Historic - uncorrected'!F67&lt;0,"",'Historic - corrected'!$B$10/G$10*'Historic - uncorrected'!F67)</f>
        <v>6.8989615091463428</v>
      </c>
      <c r="H67" s="16">
        <f>IF('Historic - uncorrected'!G67&lt;0,"",'Historic - corrected'!$B$10/H$10*'Historic - uncorrected'!G67)</f>
        <v>1.0798016701461379</v>
      </c>
      <c r="I67" s="16" t="str">
        <f>IF('Historic - uncorrected'!H67&lt;0,"",'Historic - corrected'!$B$10/I$10*'Historic - uncorrected'!H67)</f>
        <v/>
      </c>
      <c r="J67" s="16">
        <f>IF('Historic - uncorrected'!I67&lt;0,"",'Historic - corrected'!$B$10/J$10*'Historic - uncorrected'!I67)</f>
        <v>5.0372516556291398</v>
      </c>
      <c r="K67" s="16">
        <f>IF('Historic - uncorrected'!J67&lt;0,"",'Historic - corrected'!$B$10/K$10*'Historic - uncorrected'!J67)</f>
        <v>0</v>
      </c>
      <c r="L67" s="16">
        <f>IF('Historic - uncorrected'!K67&lt;0,"",'Historic - corrected'!$B$10/L$10*'Historic - uncorrected'!K67)</f>
        <v>2.0188329430132712</v>
      </c>
      <c r="M67" s="16">
        <f>IF('Historic - uncorrected'!L67&lt;0,"",'Historic - corrected'!$B$10/M$10*'Historic - uncorrected'!L67)</f>
        <v>2.1390612076095952</v>
      </c>
      <c r="N67" s="16">
        <f>IF('Historic - uncorrected'!M67&lt;0,"",'Historic - corrected'!$B$10/N$10*'Historic - uncorrected'!M67)</f>
        <v>2.9057584269662926</v>
      </c>
      <c r="O67" s="16">
        <f>IF('Historic - uncorrected'!N67&lt;0,"",'Historic - corrected'!$B$10/O$10*'Historic - uncorrected'!N67)</f>
        <v>7.6625925925925937</v>
      </c>
      <c r="P67" s="16">
        <f>IF('Historic - uncorrected'!O67&lt;0,"",'Historic - corrected'!$B$10/P$10*'Historic - uncorrected'!O67)</f>
        <v>0</v>
      </c>
      <c r="Q67" s="16">
        <f>IF('Historic - uncorrected'!P67&lt;0,"",'Historic - corrected'!$B$10/Q$10*'Historic - uncorrected'!P67)</f>
        <v>1.7774054982817873</v>
      </c>
      <c r="R67" s="16">
        <f>IF('Historic - uncorrected'!Q67&lt;0,"",'Historic - corrected'!$B$10/R$10*'Historic - uncorrected'!Q67)</f>
        <v>0</v>
      </c>
      <c r="S67" s="16">
        <f>IF('Historic - uncorrected'!R67&lt;0,"",'Historic - corrected'!$B$10/S$10*'Historic - uncorrected'!R67)</f>
        <v>3.8312962962962969</v>
      </c>
      <c r="T67" s="16">
        <f>IF('Historic - uncorrected'!S67&lt;0,"",'Historic - corrected'!$B$10/T$10*'Historic - uncorrected'!S67)</f>
        <v>1.972635392829901</v>
      </c>
      <c r="U67" s="16">
        <f>IF('Historic - uncorrected'!T67&lt;0,"",'Historic - corrected'!$B$10/U$10*'Historic - uncorrected'!T67)</f>
        <v>0.90360761705101333</v>
      </c>
      <c r="V67" s="16">
        <f>IF('Historic - uncorrected'!U67&lt;0,"",'Historic - corrected'!$B$10/V$10*'Historic - uncorrected'!U67)</f>
        <v>1.1372581354441516</v>
      </c>
      <c r="W67" s="16">
        <f>IF('Historic - uncorrected'!V67&lt;0,"",'Historic - corrected'!$B$10/W$10*'Historic - uncorrected'!V67)</f>
        <v>0.9685861423220975</v>
      </c>
      <c r="X67" s="16">
        <f>IF('Historic - uncorrected'!W67&lt;0,"",'Historic - corrected'!$B$10/X$10*'Historic - uncorrected'!W67)</f>
        <v>1.2639907135874879</v>
      </c>
      <c r="Y67" s="16">
        <f>IF('Historic - uncorrected'!X67&lt;0,"",'Historic - corrected'!$B$10/Y$10*'Historic - uncorrected'!X67)</f>
        <v>2.9221751412429384</v>
      </c>
      <c r="Z67" s="16">
        <f>IF('Historic - uncorrected'!Y67&lt;0,"",'Historic - corrected'!$B$10/Z$10*'Historic - uncorrected'!Y67)</f>
        <v>0.92892420977011514</v>
      </c>
      <c r="AA67" s="16">
        <f>IF('Historic - uncorrected'!Z67&lt;0,"",'Historic - corrected'!$B$10/AA$10*'Historic - uncorrected'!Z67)</f>
        <v>0.92295681655960038</v>
      </c>
      <c r="AB67" s="16">
        <f>IF('Historic - uncorrected'!AA67&lt;0,"",'Historic - corrected'!$B$10/AB$10*'Historic - uncorrected'!AA67)</f>
        <v>1.7701060917180016</v>
      </c>
      <c r="AC67" s="16">
        <f>IF('Historic - uncorrected'!AB67&lt;0,"",'Historic - corrected'!$B$10/AC$10*'Historic - uncorrected'!AB67)</f>
        <v>0.78367424242424255</v>
      </c>
      <c r="AD67" s="16">
        <f>IF('Historic - uncorrected'!AC67&lt;0,"",'Historic - corrected'!$B$10/AD$10*'Historic - uncorrected'!AC67)</f>
        <v>0</v>
      </c>
      <c r="AE67" s="16">
        <f>IF('Historic - uncorrected'!AD67&lt;0,"",'Historic - corrected'!$B$10/AE$10*'Historic - uncorrected'!AD67)</f>
        <v>4.4207264957264965</v>
      </c>
      <c r="AF67" s="16">
        <f>IF('Historic - uncorrected'!AE67&lt;0,"",'Historic - corrected'!$B$10/AF$10*'Historic - uncorrected'!AE67)</f>
        <v>0.9074122807017545</v>
      </c>
      <c r="AG67" s="16">
        <f>IF('Historic - uncorrected'!AF67&lt;0,"",'Historic - corrected'!$B$10/AG$10*'Historic - uncorrected'!AF67)</f>
        <v>0</v>
      </c>
      <c r="AH67" s="16">
        <f>IF('Historic - uncorrected'!AG67&lt;0,"",'Historic - corrected'!$B$10/AH$10*'Historic - uncorrected'!AG67)</f>
        <v>0</v>
      </c>
      <c r="AI67" s="16">
        <f>IF('Historic - uncorrected'!AH67&lt;0,"",'Historic - corrected'!$B$10/AI$10*'Historic - uncorrected'!AH67)</f>
        <v>0</v>
      </c>
      <c r="AJ67" s="16">
        <f>IF('Historic - uncorrected'!AI67&lt;0,"",'Historic - corrected'!$B$10/AJ$10*'Historic - uncorrected'!AI67)</f>
        <v>0</v>
      </c>
      <c r="AK67" s="16">
        <f>IF('Historic - uncorrected'!AJ67&lt;0,"",'Historic - corrected'!$B$10/AK$10*'Historic - uncorrected'!AJ67)</f>
        <v>0</v>
      </c>
      <c r="AL67" s="16">
        <f>IF('Historic - uncorrected'!AK67&lt;0,"",'Historic - corrected'!$B$10/AL$10*'Historic - uncorrected'!AK67)</f>
        <v>0</v>
      </c>
      <c r="AM67" s="16">
        <f>IF('Historic - uncorrected'!AL67&lt;0,"",'Historic - corrected'!$B$10/AM$10*'Historic - uncorrected'!AL67)</f>
        <v>0</v>
      </c>
      <c r="AN67" s="13">
        <f t="shared" si="7"/>
        <v>23</v>
      </c>
    </row>
    <row r="68" spans="1:76" hidden="1" x14ac:dyDescent="0.25">
      <c r="A68" s="7" t="s">
        <v>87</v>
      </c>
      <c r="B68" s="15">
        <f t="shared" si="2"/>
        <v>0</v>
      </c>
      <c r="C68" s="16">
        <v>0</v>
      </c>
      <c r="D68" s="16">
        <v>0</v>
      </c>
      <c r="E68" s="16">
        <f>IF('Historic - uncorrected'!D68&lt;0,"",'Historic - corrected'!$B$10/E$10*'Historic - uncorrected'!D68)</f>
        <v>0</v>
      </c>
      <c r="F68" s="16">
        <f>IF('Historic - uncorrected'!E68&lt;0,"",'Historic - corrected'!$B$10/F$10*'Historic - uncorrected'!E68)</f>
        <v>0</v>
      </c>
      <c r="G68" s="16">
        <f>IF('Historic - uncorrected'!F68&lt;0,"",'Historic - corrected'!$B$10/G$10*'Historic - uncorrected'!F68)</f>
        <v>0</v>
      </c>
      <c r="H68" s="16">
        <f>IF('Historic - uncorrected'!G68&lt;0,"",'Historic - corrected'!$B$10/H$10*'Historic - uncorrected'!G68)</f>
        <v>0</v>
      </c>
      <c r="I68" s="16">
        <f>IF('Historic - uncorrected'!H68&lt;0,"",'Historic - corrected'!$B$10/I$10*'Historic - uncorrected'!H68)</f>
        <v>0</v>
      </c>
      <c r="J68" s="16">
        <f>IF('Historic - uncorrected'!I68&lt;0,"",'Historic - corrected'!$B$10/J$10*'Historic - uncorrected'!I68)</f>
        <v>0</v>
      </c>
      <c r="K68" s="16">
        <f>IF('Historic - uncorrected'!J68&lt;0,"",'Historic - corrected'!$B$10/K$10*'Historic - uncorrected'!J68)</f>
        <v>0</v>
      </c>
      <c r="L68" s="16">
        <f>IF('Historic - uncorrected'!K68&lt;0,"",'Historic - corrected'!$B$10/L$10*'Historic - uncorrected'!K68)</f>
        <v>0</v>
      </c>
      <c r="M68" s="16">
        <f>IF('Historic - uncorrected'!L68&lt;0,"",'Historic - corrected'!$B$10/M$10*'Historic - uncorrected'!L68)</f>
        <v>0</v>
      </c>
      <c r="N68" s="16">
        <f>IF('Historic - uncorrected'!M68&lt;0,"",'Historic - corrected'!$B$10/N$10*'Historic - uncorrected'!M68)</f>
        <v>0</v>
      </c>
      <c r="O68" s="16">
        <f>IF('Historic - uncorrected'!N68&lt;0,"",'Historic - corrected'!$B$10/O$10*'Historic - uncorrected'!N68)</f>
        <v>0</v>
      </c>
      <c r="P68" s="16">
        <f>IF('Historic - uncorrected'!O68&lt;0,"",'Historic - corrected'!$B$10/P$10*'Historic - uncorrected'!O68)</f>
        <v>0</v>
      </c>
      <c r="Q68" s="16">
        <f>IF('Historic - uncorrected'!P68&lt;0,"",'Historic - corrected'!$B$10/Q$10*'Historic - uncorrected'!P68)</f>
        <v>0</v>
      </c>
      <c r="R68" s="16">
        <f>IF('Historic - uncorrected'!Q68&lt;0,"",'Historic - corrected'!$B$10/R$10*'Historic - uncorrected'!Q68)</f>
        <v>0</v>
      </c>
      <c r="S68" s="16">
        <f>IF('Historic - uncorrected'!R68&lt;0,"",'Historic - corrected'!$B$10/S$10*'Historic - uncorrected'!R68)</f>
        <v>0</v>
      </c>
      <c r="T68" s="16">
        <f>IF('Historic - uncorrected'!S68&lt;0,"",'Historic - corrected'!$B$10/T$10*'Historic - uncorrected'!S68)</f>
        <v>0</v>
      </c>
      <c r="U68" s="16">
        <f>IF('Historic - uncorrected'!T68&lt;0,"",'Historic - corrected'!$B$10/U$10*'Historic - uncorrected'!T68)</f>
        <v>0</v>
      </c>
      <c r="V68" s="16">
        <f>IF('Historic - uncorrected'!U68&lt;0,"",'Historic - corrected'!$B$10/V$10*'Historic - uncorrected'!U68)</f>
        <v>0</v>
      </c>
      <c r="W68" s="16">
        <f>IF('Historic - uncorrected'!V68&lt;0,"",'Historic - corrected'!$B$10/W$10*'Historic - uncorrected'!V68)</f>
        <v>0</v>
      </c>
      <c r="X68" s="16">
        <f>IF('Historic - uncorrected'!W68&lt;0,"",'Historic - corrected'!$B$10/X$10*'Historic - uncorrected'!W68)</f>
        <v>0</v>
      </c>
      <c r="Y68" s="16">
        <f>IF('Historic - uncorrected'!X68&lt;0,"",'Historic - corrected'!$B$10/Y$10*'Historic - uncorrected'!X68)</f>
        <v>0</v>
      </c>
      <c r="Z68" s="16">
        <f>IF('Historic - uncorrected'!Y68&lt;0,"",'Historic - corrected'!$B$10/Z$10*'Historic - uncorrected'!Y68)</f>
        <v>0</v>
      </c>
      <c r="AA68" s="16">
        <f>IF('Historic - uncorrected'!Z68&lt;0,"",'Historic - corrected'!$B$10/AA$10*'Historic - uncorrected'!Z68)</f>
        <v>0</v>
      </c>
      <c r="AB68" s="16">
        <f>IF('Historic - uncorrected'!AA68&lt;0,"",'Historic - corrected'!$B$10/AB$10*'Historic - uncorrected'!AA68)</f>
        <v>0</v>
      </c>
      <c r="AC68" s="16">
        <f>IF('Historic - uncorrected'!AB68&lt;0,"",'Historic - corrected'!$B$10/AC$10*'Historic - uncorrected'!AB68)</f>
        <v>0</v>
      </c>
      <c r="AD68" s="16">
        <f>IF('Historic - uncorrected'!AC68&lt;0,"",'Historic - corrected'!$B$10/AD$10*'Historic - uncorrected'!AC68)</f>
        <v>0</v>
      </c>
      <c r="AE68" s="16">
        <f>IF('Historic - uncorrected'!AD68&lt;0,"",'Historic - corrected'!$B$10/AE$10*'Historic - uncorrected'!AD68)</f>
        <v>0</v>
      </c>
      <c r="AF68" s="16">
        <f>IF('Historic - uncorrected'!AE68&lt;0,"",'Historic - corrected'!$B$10/AF$10*'Historic - uncorrected'!AE68)</f>
        <v>0</v>
      </c>
      <c r="AG68" s="16">
        <f>IF('Historic - uncorrected'!AF68&lt;0,"",'Historic - corrected'!$B$10/AG$10*'Historic - uncorrected'!AF68)</f>
        <v>0</v>
      </c>
      <c r="AH68" s="16">
        <f>IF('Historic - uncorrected'!AG68&lt;0,"",'Historic - corrected'!$B$10/AH$10*'Historic - uncorrected'!AG68)</f>
        <v>0</v>
      </c>
      <c r="AI68" s="16">
        <f>IF('Historic - uncorrected'!AH68&lt;0,"",'Historic - corrected'!$B$10/AI$10*'Historic - uncorrected'!AH68)</f>
        <v>0</v>
      </c>
      <c r="AJ68" s="16">
        <f>IF('Historic - uncorrected'!AI68&lt;0,"",'Historic - corrected'!$B$10/AJ$10*'Historic - uncorrected'!AI68)</f>
        <v>0</v>
      </c>
      <c r="AK68" s="16">
        <f>IF('Historic - uncorrected'!AJ68&lt;0,"",'Historic - corrected'!$B$10/AK$10*'Historic - uncorrected'!AJ68)</f>
        <v>0</v>
      </c>
      <c r="AL68" s="16">
        <f>IF('Historic - uncorrected'!AK68&lt;0,"",'Historic - corrected'!$B$10/AL$10*'Historic - uncorrected'!AK68)</f>
        <v>0</v>
      </c>
      <c r="AM68" s="16">
        <f>IF('Historic - uncorrected'!AL68&lt;0,"",'Historic - corrected'!$B$10/AM$10*'Historic - uncorrected'!AL68)</f>
        <v>0</v>
      </c>
      <c r="AN68" s="13">
        <f t="shared" si="1"/>
        <v>0</v>
      </c>
    </row>
    <row r="69" spans="1:76" x14ac:dyDescent="0.25">
      <c r="A69" s="7" t="s">
        <v>88</v>
      </c>
      <c r="B69" s="15">
        <f t="shared" si="2"/>
        <v>2.5391507118311247E-2</v>
      </c>
      <c r="C69" s="16">
        <v>0</v>
      </c>
      <c r="D69" s="16">
        <v>0</v>
      </c>
      <c r="E69" s="16">
        <f>IF('Historic - uncorrected'!D69&lt;0,"",'Historic - corrected'!$B$10/E$10*'Historic - uncorrected'!D69)</f>
        <v>0</v>
      </c>
      <c r="F69" s="16">
        <f>IF('Historic - uncorrected'!E69&lt;0,"",'Historic - corrected'!$B$10/F$10*'Historic - uncorrected'!E69)</f>
        <v>0</v>
      </c>
      <c r="G69" s="16">
        <f>IF('Historic - uncorrected'!F69&lt;0,"",'Historic - corrected'!$B$10/G$10*'Historic - uncorrected'!F69)</f>
        <v>0</v>
      </c>
      <c r="H69" s="16">
        <f>IF('Historic - uncorrected'!G69&lt;0,"",'Historic - corrected'!$B$10/H$10*'Historic - uncorrected'!G69)</f>
        <v>0</v>
      </c>
      <c r="I69" s="16">
        <f>IF('Historic - uncorrected'!H69&lt;0,"",'Historic - corrected'!$B$10/I$10*'Historic - uncorrected'!H69)</f>
        <v>0</v>
      </c>
      <c r="J69" s="16">
        <f>IF('Historic - uncorrected'!I69&lt;0,"",'Historic - corrected'!$B$10/J$10*'Historic - uncorrected'!I69)</f>
        <v>0</v>
      </c>
      <c r="K69" s="16">
        <f>IF('Historic - uncorrected'!J69&lt;0,"",'Historic - corrected'!$B$10/K$10*'Historic - uncorrected'!J69)</f>
        <v>0</v>
      </c>
      <c r="L69" s="16">
        <f>IF('Historic - uncorrected'!K69&lt;0,"",'Historic - corrected'!$B$10/L$10*'Historic - uncorrected'!K69)</f>
        <v>0</v>
      </c>
      <c r="M69" s="16">
        <f>IF('Historic - uncorrected'!L69&lt;0,"",'Historic - corrected'!$B$10/M$10*'Historic - uncorrected'!L69)</f>
        <v>0</v>
      </c>
      <c r="N69" s="16">
        <f>IF('Historic - uncorrected'!M69&lt;0,"",'Historic - corrected'!$B$10/N$10*'Historic - uncorrected'!M69)</f>
        <v>0</v>
      </c>
      <c r="O69" s="16">
        <f>IF('Historic - uncorrected'!N69&lt;0,"",'Historic - corrected'!$B$10/O$10*'Historic - uncorrected'!N69)</f>
        <v>0</v>
      </c>
      <c r="P69" s="16">
        <f>IF('Historic - uncorrected'!O69&lt;0,"",'Historic - corrected'!$B$10/P$10*'Historic - uncorrected'!O69)</f>
        <v>0</v>
      </c>
      <c r="Q69" s="16">
        <f>IF('Historic - uncorrected'!P69&lt;0,"",'Historic - corrected'!$B$10/Q$10*'Historic - uncorrected'!P69)</f>
        <v>0.88870274914089364</v>
      </c>
      <c r="R69" s="16">
        <f>IF('Historic - uncorrected'!Q69&lt;0,"",'Historic - corrected'!$B$10/R$10*'Historic - uncorrected'!Q69)</f>
        <v>0</v>
      </c>
      <c r="S69" s="16">
        <f>IF('Historic - uncorrected'!R69&lt;0,"",'Historic - corrected'!$B$10/S$10*'Historic - uncorrected'!R69)</f>
        <v>0</v>
      </c>
      <c r="T69" s="16">
        <f>IF('Historic - uncorrected'!S69&lt;0,"",'Historic - corrected'!$B$10/T$10*'Historic - uncorrected'!S69)</f>
        <v>0</v>
      </c>
      <c r="U69" s="16">
        <f>IF('Historic - uncorrected'!T69&lt;0,"",'Historic - corrected'!$B$10/U$10*'Historic - uncorrected'!T69)</f>
        <v>0</v>
      </c>
      <c r="V69" s="16">
        <f>IF('Historic - uncorrected'!U69&lt;0,"",'Historic - corrected'!$B$10/V$10*'Historic - uncorrected'!U69)</f>
        <v>0</v>
      </c>
      <c r="W69" s="16">
        <f>IF('Historic - uncorrected'!V69&lt;0,"",'Historic - corrected'!$B$10/W$10*'Historic - uncorrected'!V69)</f>
        <v>0</v>
      </c>
      <c r="X69" s="16">
        <f>IF('Historic - uncorrected'!W69&lt;0,"",'Historic - corrected'!$B$10/X$10*'Historic - uncorrected'!W69)</f>
        <v>0</v>
      </c>
      <c r="Y69" s="16">
        <f>IF('Historic - uncorrected'!X69&lt;0,"",'Historic - corrected'!$B$10/Y$10*'Historic - uncorrected'!X69)</f>
        <v>0</v>
      </c>
      <c r="Z69" s="16">
        <f>IF('Historic - uncorrected'!Y69&lt;0,"",'Historic - corrected'!$B$10/Z$10*'Historic - uncorrected'!Y69)</f>
        <v>0</v>
      </c>
      <c r="AA69" s="16">
        <f>IF('Historic - uncorrected'!Z69&lt;0,"",'Historic - corrected'!$B$10/AA$10*'Historic - uncorrected'!Z69)</f>
        <v>0</v>
      </c>
      <c r="AB69" s="16">
        <f>IF('Historic - uncorrected'!AA69&lt;0,"",'Historic - corrected'!$B$10/AB$10*'Historic - uncorrected'!AA69)</f>
        <v>0</v>
      </c>
      <c r="AC69" s="16">
        <f>IF('Historic - uncorrected'!AB69&lt;0,"",'Historic - corrected'!$B$10/AC$10*'Historic - uncorrected'!AB69)</f>
        <v>0</v>
      </c>
      <c r="AD69" s="16">
        <f>IF('Historic - uncorrected'!AC69&lt;0,"",'Historic - corrected'!$B$10/AD$10*'Historic - uncorrected'!AC69)</f>
        <v>0</v>
      </c>
      <c r="AE69" s="16">
        <f>IF('Historic - uncorrected'!AD69&lt;0,"",'Historic - corrected'!$B$10/AE$10*'Historic - uncorrected'!AD69)</f>
        <v>0</v>
      </c>
      <c r="AF69" s="16">
        <f>IF('Historic - uncorrected'!AE69&lt;0,"",'Historic - corrected'!$B$10/AF$10*'Historic - uncorrected'!AE69)</f>
        <v>0</v>
      </c>
      <c r="AG69" s="16">
        <f>IF('Historic - uncorrected'!AF69&lt;0,"",'Historic - corrected'!$B$10/AG$10*'Historic - uncorrected'!AF69)</f>
        <v>0</v>
      </c>
      <c r="AH69" s="16">
        <f>IF('Historic - uncorrected'!AG69&lt;0,"",'Historic - corrected'!$B$10/AH$10*'Historic - uncorrected'!AG69)</f>
        <v>0</v>
      </c>
      <c r="AI69" s="16">
        <f>IF('Historic - uncorrected'!AH69&lt;0,"",'Historic - corrected'!$B$10/AI$10*'Historic - uncorrected'!AH69)</f>
        <v>0</v>
      </c>
      <c r="AJ69" s="16">
        <f>IF('Historic - uncorrected'!AI69&lt;0,"",'Historic - corrected'!$B$10/AJ$10*'Historic - uncorrected'!AI69)</f>
        <v>0</v>
      </c>
      <c r="AK69" s="16">
        <f>IF('Historic - uncorrected'!AJ69&lt;0,"",'Historic - corrected'!$B$10/AK$10*'Historic - uncorrected'!AJ69)</f>
        <v>0</v>
      </c>
      <c r="AL69" s="16">
        <f>IF('Historic - uncorrected'!AK69&lt;0,"",'Historic - corrected'!$B$10/AL$10*'Historic - uncorrected'!AK69)</f>
        <v>0</v>
      </c>
      <c r="AM69" s="16">
        <f>IF('Historic - uncorrected'!AL69&lt;0,"",'Historic - corrected'!$B$10/AM$10*'Historic - uncorrected'!AL69)</f>
        <v>0</v>
      </c>
      <c r="AN69" s="13">
        <f t="shared" ref="AN69:AN70" si="8">COUNTIF(C69:AM69,"&gt;0")</f>
        <v>1</v>
      </c>
    </row>
    <row r="70" spans="1:76" x14ac:dyDescent="0.25">
      <c r="A70" s="7" t="s">
        <v>89</v>
      </c>
      <c r="B70" s="15">
        <f t="shared" si="2"/>
        <v>0.19926352496583769</v>
      </c>
      <c r="C70" s="16">
        <v>0</v>
      </c>
      <c r="D70" s="16">
        <v>0</v>
      </c>
      <c r="E70" s="16">
        <f>IF('Historic - uncorrected'!D70&lt;0,"",'Historic - corrected'!$B$10/E$10*'Historic - uncorrected'!D70)</f>
        <v>1.0125783085356304</v>
      </c>
      <c r="F70" s="16">
        <f>IF('Historic - uncorrected'!E70&lt;0,"",'Historic - corrected'!$B$10/F$10*'Historic - uncorrected'!E70)</f>
        <v>0</v>
      </c>
      <c r="G70" s="16">
        <f>IF('Historic - uncorrected'!F70&lt;0,"",'Historic - corrected'!$B$10/G$10*'Historic - uncorrected'!F70)</f>
        <v>0</v>
      </c>
      <c r="H70" s="16">
        <f>IF('Historic - uncorrected'!G70&lt;0,"",'Historic - corrected'!$B$10/H$10*'Historic - uncorrected'!G70)</f>
        <v>0</v>
      </c>
      <c r="I70" s="16">
        <f>IF('Historic - uncorrected'!H70&lt;0,"",'Historic - corrected'!$B$10/I$10*'Historic - uncorrected'!H70)</f>
        <v>0</v>
      </c>
      <c r="J70" s="16">
        <f>IF('Historic - uncorrected'!I70&lt;0,"",'Historic - corrected'!$B$10/J$10*'Historic - uncorrected'!I70)</f>
        <v>0</v>
      </c>
      <c r="K70" s="16">
        <f>IF('Historic - uncorrected'!J70&lt;0,"",'Historic - corrected'!$B$10/K$10*'Historic - uncorrected'!J70)</f>
        <v>0</v>
      </c>
      <c r="L70" s="16">
        <f>IF('Historic - uncorrected'!K70&lt;0,"",'Historic - corrected'!$B$10/L$10*'Historic - uncorrected'!K70)</f>
        <v>0</v>
      </c>
      <c r="M70" s="16">
        <f>IF('Historic - uncorrected'!L70&lt;0,"",'Historic - corrected'!$B$10/M$10*'Historic - uncorrected'!L70)</f>
        <v>0</v>
      </c>
      <c r="N70" s="16">
        <f>IF('Historic - uncorrected'!M70&lt;0,"",'Historic - corrected'!$B$10/N$10*'Historic - uncorrected'!M70)</f>
        <v>0.9685861423220975</v>
      </c>
      <c r="O70" s="16">
        <f>IF('Historic - uncorrected'!N70&lt;0,"",'Historic - corrected'!$B$10/O$10*'Historic - uncorrected'!N70)</f>
        <v>0</v>
      </c>
      <c r="P70" s="16">
        <f>IF('Historic - uncorrected'!O70&lt;0,"",'Historic - corrected'!$B$10/P$10*'Historic - uncorrected'!O70)</f>
        <v>0</v>
      </c>
      <c r="Q70" s="16">
        <f>IF('Historic - uncorrected'!P70&lt;0,"",'Historic - corrected'!$B$10/Q$10*'Historic - uncorrected'!P70)</f>
        <v>0</v>
      </c>
      <c r="R70" s="16">
        <f>IF('Historic - uncorrected'!Q70&lt;0,"",'Historic - corrected'!$B$10/R$10*'Historic - uncorrected'!Q70)</f>
        <v>0</v>
      </c>
      <c r="S70" s="16">
        <f>IF('Historic - uncorrected'!R70&lt;0,"",'Historic - corrected'!$B$10/S$10*'Historic - uncorrected'!R70)</f>
        <v>0</v>
      </c>
      <c r="T70" s="16">
        <f>IF('Historic - uncorrected'!S70&lt;0,"",'Historic - corrected'!$B$10/T$10*'Historic - uncorrected'!S70)</f>
        <v>2.9589530892448517</v>
      </c>
      <c r="U70" s="16">
        <f>IF('Historic - uncorrected'!T70&lt;0,"",'Historic - corrected'!$B$10/U$10*'Historic - uncorrected'!T70)</f>
        <v>0</v>
      </c>
      <c r="V70" s="16">
        <f>IF('Historic - uncorrected'!U70&lt;0,"",'Historic - corrected'!$B$10/V$10*'Historic - uncorrected'!U70)</f>
        <v>0</v>
      </c>
      <c r="W70" s="16">
        <f>IF('Historic - uncorrected'!V70&lt;0,"",'Historic - corrected'!$B$10/W$10*'Historic - uncorrected'!V70)</f>
        <v>0</v>
      </c>
      <c r="X70" s="16">
        <f>IF('Historic - uncorrected'!W70&lt;0,"",'Historic - corrected'!$B$10/X$10*'Historic - uncorrected'!W70)</f>
        <v>0</v>
      </c>
      <c r="Y70" s="16">
        <f>IF('Historic - uncorrected'!X70&lt;0,"",'Historic - corrected'!$B$10/Y$10*'Historic - uncorrected'!X70)</f>
        <v>0</v>
      </c>
      <c r="Z70" s="16">
        <f>IF('Historic - uncorrected'!Y70&lt;0,"",'Historic - corrected'!$B$10/Z$10*'Historic - uncorrected'!Y70)</f>
        <v>0.92892420977011514</v>
      </c>
      <c r="AA70" s="16">
        <f>IF('Historic - uncorrected'!Z70&lt;0,"",'Historic - corrected'!$B$10/AA$10*'Historic - uncorrected'!Z70)</f>
        <v>0</v>
      </c>
      <c r="AB70" s="16">
        <f>IF('Historic - uncorrected'!AA70&lt;0,"",'Historic - corrected'!$B$10/AB$10*'Historic - uncorrected'!AA70)</f>
        <v>0</v>
      </c>
      <c r="AC70" s="16">
        <f>IF('Historic - uncorrected'!AB70&lt;0,"",'Historic - corrected'!$B$10/AC$10*'Historic - uncorrected'!AB70)</f>
        <v>0</v>
      </c>
      <c r="AD70" s="16">
        <f>IF('Historic - uncorrected'!AC70&lt;0,"",'Historic - corrected'!$B$10/AD$10*'Historic - uncorrected'!AC70)</f>
        <v>0</v>
      </c>
      <c r="AE70" s="16">
        <f>IF('Historic - uncorrected'!AD70&lt;0,"",'Historic - corrected'!$B$10/AE$10*'Historic - uncorrected'!AD70)</f>
        <v>1.1051816239316241</v>
      </c>
      <c r="AF70" s="16">
        <f>IF('Historic - uncorrected'!AE70&lt;0,"",'Historic - corrected'!$B$10/AF$10*'Historic - uncorrected'!AE70)</f>
        <v>0</v>
      </c>
      <c r="AG70" s="16">
        <f>IF('Historic - uncorrected'!AF70&lt;0,"",'Historic - corrected'!$B$10/AG$10*'Historic - uncorrected'!AF70)</f>
        <v>0</v>
      </c>
      <c r="AH70" s="16">
        <f>IF('Historic - uncorrected'!AG70&lt;0,"",'Historic - corrected'!$B$10/AH$10*'Historic - uncorrected'!AG70)</f>
        <v>0</v>
      </c>
      <c r="AI70" s="16">
        <f>IF('Historic - uncorrected'!AH70&lt;0,"",'Historic - corrected'!$B$10/AI$10*'Historic - uncorrected'!AH70)</f>
        <v>0</v>
      </c>
      <c r="AJ70" s="16">
        <f>IF('Historic - uncorrected'!AI70&lt;0,"",'Historic - corrected'!$B$10/AJ$10*'Historic - uncorrected'!AI70)</f>
        <v>0</v>
      </c>
      <c r="AK70" s="16">
        <f>IF('Historic - uncorrected'!AJ70&lt;0,"",'Historic - corrected'!$B$10/AK$10*'Historic - uncorrected'!AJ70)</f>
        <v>0</v>
      </c>
      <c r="AL70" s="16">
        <f>IF('Historic - uncorrected'!AK70&lt;0,"",'Historic - corrected'!$B$10/AL$10*'Historic - uncorrected'!AK70)</f>
        <v>0</v>
      </c>
      <c r="AM70" s="16">
        <f>IF('Historic - uncorrected'!AL70&lt;0,"",'Historic - corrected'!$B$10/AM$10*'Historic - uncorrected'!AL70)</f>
        <v>0</v>
      </c>
      <c r="AN70" s="13">
        <f t="shared" si="8"/>
        <v>5</v>
      </c>
    </row>
    <row r="71" spans="1:76" hidden="1" x14ac:dyDescent="0.25">
      <c r="A71" s="7" t="s">
        <v>90</v>
      </c>
      <c r="B71" s="15">
        <f t="shared" si="2"/>
        <v>0</v>
      </c>
      <c r="C71" s="16">
        <v>0</v>
      </c>
      <c r="D71" s="16">
        <v>0</v>
      </c>
      <c r="E71" s="16">
        <f>IF('Historic - uncorrected'!D71&lt;0,"",'Historic - corrected'!$B$10/E$10*'Historic - uncorrected'!D71)</f>
        <v>0</v>
      </c>
      <c r="F71" s="16">
        <f>IF('Historic - uncorrected'!E71&lt;0,"",'Historic - corrected'!$B$10/F$10*'Historic - uncorrected'!E71)</f>
        <v>0</v>
      </c>
      <c r="G71" s="16">
        <f>IF('Historic - uncorrected'!F71&lt;0,"",'Historic - corrected'!$B$10/G$10*'Historic - uncorrected'!F71)</f>
        <v>0</v>
      </c>
      <c r="H71" s="16">
        <f>IF('Historic - uncorrected'!G71&lt;0,"",'Historic - corrected'!$B$10/H$10*'Historic - uncorrected'!G71)</f>
        <v>0</v>
      </c>
      <c r="I71" s="16">
        <f>IF('Historic - uncorrected'!H71&lt;0,"",'Historic - corrected'!$B$10/I$10*'Historic - uncorrected'!H71)</f>
        <v>0</v>
      </c>
      <c r="J71" s="16">
        <f>IF('Historic - uncorrected'!I71&lt;0,"",'Historic - corrected'!$B$10/J$10*'Historic - uncorrected'!I71)</f>
        <v>0</v>
      </c>
      <c r="K71" s="16">
        <f>IF('Historic - uncorrected'!J71&lt;0,"",'Historic - corrected'!$B$10/K$10*'Historic - uncorrected'!J71)</f>
        <v>0</v>
      </c>
      <c r="L71" s="16">
        <f>IF('Historic - uncorrected'!K71&lt;0,"",'Historic - corrected'!$B$10/L$10*'Historic - uncorrected'!K71)</f>
        <v>0</v>
      </c>
      <c r="M71" s="16">
        <f>IF('Historic - uncorrected'!L71&lt;0,"",'Historic - corrected'!$B$10/M$10*'Historic - uncorrected'!L71)</f>
        <v>0</v>
      </c>
      <c r="N71" s="16">
        <f>IF('Historic - uncorrected'!M71&lt;0,"",'Historic - corrected'!$B$10/N$10*'Historic - uncorrected'!M71)</f>
        <v>0</v>
      </c>
      <c r="O71" s="16">
        <f>IF('Historic - uncorrected'!N71&lt;0,"",'Historic - corrected'!$B$10/O$10*'Historic - uncorrected'!N71)</f>
        <v>0</v>
      </c>
      <c r="P71" s="16">
        <f>IF('Historic - uncorrected'!O71&lt;0,"",'Historic - corrected'!$B$10/P$10*'Historic - uncorrected'!O71)</f>
        <v>0</v>
      </c>
      <c r="Q71" s="16">
        <f>IF('Historic - uncorrected'!P71&lt;0,"",'Historic - corrected'!$B$10/Q$10*'Historic - uncorrected'!P71)</f>
        <v>0</v>
      </c>
      <c r="R71" s="16">
        <f>IF('Historic - uncorrected'!Q71&lt;0,"",'Historic - corrected'!$B$10/R$10*'Historic - uncorrected'!Q71)</f>
        <v>0</v>
      </c>
      <c r="S71" s="16">
        <f>IF('Historic - uncorrected'!R71&lt;0,"",'Historic - corrected'!$B$10/S$10*'Historic - uncorrected'!R71)</f>
        <v>0</v>
      </c>
      <c r="T71" s="16">
        <f>IF('Historic - uncorrected'!S71&lt;0,"",'Historic - corrected'!$B$10/T$10*'Historic - uncorrected'!S71)</f>
        <v>0</v>
      </c>
      <c r="U71" s="16">
        <f>IF('Historic - uncorrected'!T71&lt;0,"",'Historic - corrected'!$B$10/U$10*'Historic - uncorrected'!T71)</f>
        <v>0</v>
      </c>
      <c r="V71" s="16">
        <f>IF('Historic - uncorrected'!U71&lt;0,"",'Historic - corrected'!$B$10/V$10*'Historic - uncorrected'!U71)</f>
        <v>0</v>
      </c>
      <c r="W71" s="16">
        <f>IF('Historic - uncorrected'!V71&lt;0,"",'Historic - corrected'!$B$10/W$10*'Historic - uncorrected'!V71)</f>
        <v>0</v>
      </c>
      <c r="X71" s="16">
        <f>IF('Historic - uncorrected'!W71&lt;0,"",'Historic - corrected'!$B$10/X$10*'Historic - uncorrected'!W71)</f>
        <v>0</v>
      </c>
      <c r="Y71" s="16">
        <f>IF('Historic - uncorrected'!X71&lt;0,"",'Historic - corrected'!$B$10/Y$10*'Historic - uncorrected'!X71)</f>
        <v>0</v>
      </c>
      <c r="Z71" s="16">
        <f>IF('Historic - uncorrected'!Y71&lt;0,"",'Historic - corrected'!$B$10/Z$10*'Historic - uncorrected'!Y71)</f>
        <v>0</v>
      </c>
      <c r="AA71" s="16">
        <f>IF('Historic - uncorrected'!Z71&lt;0,"",'Historic - corrected'!$B$10/AA$10*'Historic - uncorrected'!Z71)</f>
        <v>0</v>
      </c>
      <c r="AB71" s="16">
        <f>IF('Historic - uncorrected'!AA71&lt;0,"",'Historic - corrected'!$B$10/AB$10*'Historic - uncorrected'!AA71)</f>
        <v>0</v>
      </c>
      <c r="AC71" s="16">
        <f>IF('Historic - uncorrected'!AB71&lt;0,"",'Historic - corrected'!$B$10/AC$10*'Historic - uncorrected'!AB71)</f>
        <v>0</v>
      </c>
      <c r="AD71" s="16">
        <f>IF('Historic - uncorrected'!AC71&lt;0,"",'Historic - corrected'!$B$10/AD$10*'Historic - uncorrected'!AC71)</f>
        <v>0</v>
      </c>
      <c r="AE71" s="16">
        <f>IF('Historic - uncorrected'!AD71&lt;0,"",'Historic - corrected'!$B$10/AE$10*'Historic - uncorrected'!AD71)</f>
        <v>0</v>
      </c>
      <c r="AF71" s="16">
        <f>IF('Historic - uncorrected'!AE71&lt;0,"",'Historic - corrected'!$B$10/AF$10*'Historic - uncorrected'!AE71)</f>
        <v>0</v>
      </c>
      <c r="AG71" s="16">
        <f>IF('Historic - uncorrected'!AF71&lt;0,"",'Historic - corrected'!$B$10/AG$10*'Historic - uncorrected'!AF71)</f>
        <v>0</v>
      </c>
      <c r="AH71" s="16">
        <f>IF('Historic - uncorrected'!AG71&lt;0,"",'Historic - corrected'!$B$10/AH$10*'Historic - uncorrected'!AG71)</f>
        <v>0</v>
      </c>
      <c r="AI71" s="16">
        <f>IF('Historic - uncorrected'!AH71&lt;0,"",'Historic - corrected'!$B$10/AI$10*'Historic - uncorrected'!AH71)</f>
        <v>0</v>
      </c>
      <c r="AJ71" s="16">
        <f>IF('Historic - uncorrected'!AI71&lt;0,"",'Historic - corrected'!$B$10/AJ$10*'Historic - uncorrected'!AI71)</f>
        <v>0</v>
      </c>
      <c r="AK71" s="16">
        <f>IF('Historic - uncorrected'!AJ71&lt;0,"",'Historic - corrected'!$B$10/AK$10*'Historic - uncorrected'!AJ71)</f>
        <v>0</v>
      </c>
      <c r="AL71" s="16">
        <f>IF('Historic - uncorrected'!AK71&lt;0,"",'Historic - corrected'!$B$10/AL$10*'Historic - uncorrected'!AK71)</f>
        <v>0</v>
      </c>
      <c r="AM71" s="16">
        <f>IF('Historic - uncorrected'!AL71&lt;0,"",'Historic - corrected'!$B$10/AM$10*'Historic - uncorrected'!AL71)</f>
        <v>0</v>
      </c>
      <c r="AN71" s="13">
        <f t="shared" si="1"/>
        <v>0</v>
      </c>
    </row>
    <row r="72" spans="1:76" x14ac:dyDescent="0.25">
      <c r="A72" s="7" t="s">
        <v>91</v>
      </c>
      <c r="B72" s="15">
        <f t="shared" si="2"/>
        <v>3.1440895889967893</v>
      </c>
      <c r="C72" s="16">
        <v>0</v>
      </c>
      <c r="D72" s="16">
        <v>0</v>
      </c>
      <c r="E72" s="16">
        <f>IF('Historic - uncorrected'!D72&lt;0,"",'Historic - corrected'!$B$10/E$10*'Historic - uncorrected'!D72)</f>
        <v>3.0377349256068911</v>
      </c>
      <c r="F72" s="16">
        <f>IF('Historic - uncorrected'!E72&lt;0,"",'Historic - corrected'!$B$10/F$10*'Historic - uncorrected'!E72)</f>
        <v>0</v>
      </c>
      <c r="G72" s="16">
        <f>IF('Historic - uncorrected'!F72&lt;0,"",'Historic - corrected'!$B$10/G$10*'Historic - uncorrected'!F72)</f>
        <v>1.9711318597560978</v>
      </c>
      <c r="H72" s="16">
        <f>IF('Historic - uncorrected'!G72&lt;0,"",'Historic - corrected'!$B$10/H$10*'Historic - uncorrected'!G72)</f>
        <v>2.1596033402922759</v>
      </c>
      <c r="I72" s="16">
        <f>IF('Historic - uncorrected'!H72&lt;0,"",'Historic - corrected'!$B$10/I$10*'Historic - uncorrected'!H72)</f>
        <v>1.5856069895769467</v>
      </c>
      <c r="J72" s="16" t="str">
        <f>IF('Historic - uncorrected'!I72&lt;0,"",'Historic - corrected'!$B$10/J$10*'Historic - uncorrected'!I72)</f>
        <v/>
      </c>
      <c r="K72" s="16">
        <f>IF('Historic - uncorrected'!J72&lt;0,"",'Historic - corrected'!$B$10/K$10*'Historic - uncorrected'!J72)</f>
        <v>4.6850090579710155</v>
      </c>
      <c r="L72" s="16">
        <f>IF('Historic - uncorrected'!K72&lt;0,"",'Historic - corrected'!$B$10/L$10*'Historic - uncorrected'!K72)</f>
        <v>2.0188329430132712</v>
      </c>
      <c r="M72" s="16">
        <f>IF('Historic - uncorrected'!L72&lt;0,"",'Historic - corrected'!$B$10/M$10*'Historic - uncorrected'!L72)</f>
        <v>2.1390612076095952</v>
      </c>
      <c r="N72" s="16">
        <f>IF('Historic - uncorrected'!M72&lt;0,"",'Historic - corrected'!$B$10/N$10*'Historic - uncorrected'!M72)</f>
        <v>0.9685861423220975</v>
      </c>
      <c r="O72" s="16">
        <f>IF('Historic - uncorrected'!N72&lt;0,"",'Historic - corrected'!$B$10/O$10*'Historic - uncorrected'!N72)</f>
        <v>1.9156481481481484</v>
      </c>
      <c r="P72" s="16">
        <f>IF('Historic - uncorrected'!O72&lt;0,"",'Historic - corrected'!$B$10/P$10*'Historic - uncorrected'!O72)</f>
        <v>0.94522112573099426</v>
      </c>
      <c r="Q72" s="16">
        <f>IF('Historic - uncorrected'!P72&lt;0,"",'Historic - corrected'!$B$10/Q$10*'Historic - uncorrected'!P72)</f>
        <v>4.4435137457044682</v>
      </c>
      <c r="R72" s="16">
        <f>IF('Historic - uncorrected'!Q72&lt;0,"",'Historic - corrected'!$B$10/R$10*'Historic - uncorrected'!Q72)</f>
        <v>4.4804660429660439</v>
      </c>
      <c r="S72" s="16">
        <f>IF('Historic - uncorrected'!R72&lt;0,"",'Historic - corrected'!$B$10/S$10*'Historic - uncorrected'!R72)</f>
        <v>2.8734722222222224</v>
      </c>
      <c r="T72" s="16">
        <f>IF('Historic - uncorrected'!S72&lt;0,"",'Historic - corrected'!$B$10/T$10*'Historic - uncorrected'!S72)</f>
        <v>0</v>
      </c>
      <c r="U72" s="16">
        <f>IF('Historic - uncorrected'!T72&lt;0,"",'Historic - corrected'!$B$10/U$10*'Historic - uncorrected'!T72)</f>
        <v>2.7108228511530399</v>
      </c>
      <c r="V72" s="16">
        <f>IF('Historic - uncorrected'!U72&lt;0,"",'Historic - corrected'!$B$10/V$10*'Historic - uncorrected'!U72)</f>
        <v>3.4117744063324547</v>
      </c>
      <c r="W72" s="16">
        <f>IF('Historic - uncorrected'!V72&lt;0,"",'Historic - corrected'!$B$10/W$10*'Historic - uncorrected'!V72)</f>
        <v>0.9685861423220975</v>
      </c>
      <c r="X72" s="16">
        <f>IF('Historic - uncorrected'!W72&lt;0,"",'Historic - corrected'!$B$10/X$10*'Historic - uncorrected'!W72)</f>
        <v>3.7919721407624638</v>
      </c>
      <c r="Y72" s="16">
        <f>IF('Historic - uncorrected'!X72&lt;0,"",'Historic - corrected'!$B$10/Y$10*'Historic - uncorrected'!X72)</f>
        <v>3.8962335216572512</v>
      </c>
      <c r="Z72" s="16">
        <f>IF('Historic - uncorrected'!Y72&lt;0,"",'Historic - corrected'!$B$10/Z$10*'Historic - uncorrected'!Y72)</f>
        <v>2.7867726293103452</v>
      </c>
      <c r="AA72" s="16">
        <f>IF('Historic - uncorrected'!Z72&lt;0,"",'Historic - corrected'!$B$10/AA$10*'Historic - uncorrected'!Z72)</f>
        <v>0</v>
      </c>
      <c r="AB72" s="16">
        <f>IF('Historic - uncorrected'!AA72&lt;0,"",'Historic - corrected'!$B$10/AB$10*'Historic - uncorrected'!AA72)</f>
        <v>4.4252652292950039</v>
      </c>
      <c r="AC72" s="16">
        <f>IF('Historic - uncorrected'!AB72&lt;0,"",'Historic - corrected'!$B$10/AC$10*'Historic - uncorrected'!AB72)</f>
        <v>6.2693939393939404</v>
      </c>
      <c r="AD72" s="16">
        <f>IF('Historic - uncorrected'!AC72&lt;0,"",'Historic - corrected'!$B$10/AD$10*'Historic - uncorrected'!AC72)</f>
        <v>2.8734722222222224</v>
      </c>
      <c r="AE72" s="16">
        <f>IF('Historic - uncorrected'!AD72&lt;0,"",'Historic - corrected'!$B$10/AE$10*'Historic - uncorrected'!AD72)</f>
        <v>2.2103632478632482</v>
      </c>
      <c r="AF72" s="16">
        <f>IF('Historic - uncorrected'!AE72&lt;0,"",'Historic - corrected'!$B$10/AF$10*'Historic - uncorrected'!AE72)</f>
        <v>3.629649122807018</v>
      </c>
      <c r="AG72" s="16">
        <f>IF('Historic - uncorrected'!AF72&lt;0,"",'Historic - corrected'!$B$10/AG$10*'Historic - uncorrected'!AF72)</f>
        <v>6.6456956681350965</v>
      </c>
      <c r="AH72" s="16">
        <f>IF('Historic - uncorrected'!AG72&lt;0,"",'Historic - corrected'!$B$10/AH$10*'Historic - uncorrected'!AG72)</f>
        <v>1.2602948343079923</v>
      </c>
      <c r="AI72" s="16">
        <f>IF('Historic - uncorrected'!AH72&lt;0,"",'Historic - corrected'!$B$10/AI$10*'Historic - uncorrected'!AH72)</f>
        <v>8.7295358649789048</v>
      </c>
      <c r="AJ72" s="16">
        <f>IF('Historic - uncorrected'!AI72&lt;0,"",'Historic - corrected'!$B$10/AJ$10*'Historic - uncorrected'!AI72)</f>
        <v>3.87434456928839</v>
      </c>
      <c r="AK72" s="16">
        <f>IF('Historic - uncorrected'!AJ72&lt;0,"",'Historic - corrected'!$B$10/AK$10*'Historic - uncorrected'!AJ72)</f>
        <v>4.205081300813009</v>
      </c>
      <c r="AL72" s="16">
        <f>IF('Historic - uncorrected'!AK72&lt;0,"",'Historic - corrected'!$B$10/AL$10*'Historic - uncorrected'!AK72)</f>
        <v>5.4387486855941125</v>
      </c>
      <c r="AM72" s="16">
        <f>IF('Historic - uncorrected'!AL72&lt;0,"",'Historic - corrected'!$B$10/AM$10*'Historic - uncorrected'!AL72)</f>
        <v>6.5471518987341781</v>
      </c>
      <c r="AN72" s="13">
        <f t="shared" ref="AN72:AN78" si="9">COUNTIF(C72:AM72,"&gt;0")</f>
        <v>31</v>
      </c>
    </row>
    <row r="73" spans="1:76" x14ac:dyDescent="0.25">
      <c r="A73" s="7" t="s">
        <v>92</v>
      </c>
      <c r="B73" s="15">
        <f t="shared" si="2"/>
        <v>3.601661809271727</v>
      </c>
      <c r="C73" s="16">
        <v>0</v>
      </c>
      <c r="D73" s="16">
        <v>0</v>
      </c>
      <c r="E73" s="16">
        <f>IF('Historic - uncorrected'!D73&lt;0,"",'Historic - corrected'!$B$10/E$10*'Historic - uncorrected'!D73)</f>
        <v>4.0503132341425214</v>
      </c>
      <c r="F73" s="16">
        <f>IF('Historic - uncorrected'!E73&lt;0,"",'Historic - corrected'!$B$10/F$10*'Historic - uncorrected'!E73)</f>
        <v>2.2896193005754761</v>
      </c>
      <c r="G73" s="16">
        <f>IF('Historic - uncorrected'!F73&lt;0,"",'Historic - corrected'!$B$10/G$10*'Historic - uncorrected'!F73)</f>
        <v>2.9566977896341466</v>
      </c>
      <c r="H73" s="16">
        <f>IF('Historic - uncorrected'!G73&lt;0,"",'Historic - corrected'!$B$10/H$10*'Historic - uncorrected'!G73)</f>
        <v>2.1596033402922759</v>
      </c>
      <c r="I73" s="16">
        <f>IF('Historic - uncorrected'!H73&lt;0,"",'Historic - corrected'!$B$10/I$10*'Historic - uncorrected'!H73)</f>
        <v>3.9640174739423668</v>
      </c>
      <c r="J73" s="16">
        <f>IF('Historic - uncorrected'!I73&lt;0,"",'Historic - corrected'!$B$10/J$10*'Historic - uncorrected'!I73)</f>
        <v>1.007450331125828</v>
      </c>
      <c r="K73" s="16">
        <f>IF('Historic - uncorrected'!J73&lt;0,"",'Historic - corrected'!$B$10/K$10*'Historic - uncorrected'!J73)</f>
        <v>4.6850090579710155</v>
      </c>
      <c r="L73" s="16">
        <f>IF('Historic - uncorrected'!K73&lt;0,"",'Historic - corrected'!$B$10/L$10*'Historic - uncorrected'!K73)</f>
        <v>4.0376658860265424</v>
      </c>
      <c r="M73" s="16">
        <f>IF('Historic - uncorrected'!L73&lt;0,"",'Historic - corrected'!$B$10/M$10*'Historic - uncorrected'!L73)</f>
        <v>3.2085918114143928</v>
      </c>
      <c r="N73" s="16">
        <f>IF('Historic - uncorrected'!M73&lt;0,"",'Historic - corrected'!$B$10/N$10*'Historic - uncorrected'!M73)</f>
        <v>4.8429307116104878</v>
      </c>
      <c r="O73" s="16">
        <f>IF('Historic - uncorrected'!N73&lt;0,"",'Historic - corrected'!$B$10/O$10*'Historic - uncorrected'!N73)</f>
        <v>8.6204166666666673</v>
      </c>
      <c r="P73" s="16">
        <f>IF('Historic - uncorrected'!O73&lt;0,"",'Historic - corrected'!$B$10/P$10*'Historic - uncorrected'!O73)</f>
        <v>0.94522112573099426</v>
      </c>
      <c r="Q73" s="16">
        <f>IF('Historic - uncorrected'!P73&lt;0,"",'Historic - corrected'!$B$10/Q$10*'Historic - uncorrected'!P73)</f>
        <v>3.5548109965635746</v>
      </c>
      <c r="R73" s="16">
        <f>IF('Historic - uncorrected'!Q73&lt;0,"",'Historic - corrected'!$B$10/R$10*'Historic - uncorrected'!Q73)</f>
        <v>5.376559251559252</v>
      </c>
      <c r="S73" s="16">
        <f>IF('Historic - uncorrected'!R73&lt;0,"",'Historic - corrected'!$B$10/S$10*'Historic - uncorrected'!R73)</f>
        <v>4.7891203703703713</v>
      </c>
      <c r="T73" s="16">
        <f>IF('Historic - uncorrected'!S73&lt;0,"",'Historic - corrected'!$B$10/T$10*'Historic - uncorrected'!S73)</f>
        <v>3.9452707856598019</v>
      </c>
      <c r="U73" s="16">
        <f>IF('Historic - uncorrected'!T73&lt;0,"",'Historic - corrected'!$B$10/U$10*'Historic - uncorrected'!T73)</f>
        <v>3.6144304682040533</v>
      </c>
      <c r="V73" s="16">
        <f>IF('Historic - uncorrected'!U73&lt;0,"",'Historic - corrected'!$B$10/V$10*'Historic - uncorrected'!U73)</f>
        <v>4.5490325417766062</v>
      </c>
      <c r="W73" s="16">
        <f>IF('Historic - uncorrected'!V73&lt;0,"",'Historic - corrected'!$B$10/W$10*'Historic - uncorrected'!V73)</f>
        <v>2.9057584269662926</v>
      </c>
      <c r="X73" s="16">
        <f>IF('Historic - uncorrected'!W73&lt;0,"",'Historic - corrected'!$B$10/X$10*'Historic - uncorrected'!W73)</f>
        <v>2.5279814271749759</v>
      </c>
      <c r="Y73" s="16">
        <f>IF('Historic - uncorrected'!X73&lt;0,"",'Historic - corrected'!$B$10/Y$10*'Historic - uncorrected'!X73)</f>
        <v>6.8184086629001897</v>
      </c>
      <c r="Z73" s="16">
        <f>IF('Historic - uncorrected'!Y73&lt;0,"",'Historic - corrected'!$B$10/Z$10*'Historic - uncorrected'!Y73)</f>
        <v>10.218166307471266</v>
      </c>
      <c r="AA73" s="16">
        <f>IF('Historic - uncorrected'!Z73&lt;0,"",'Historic - corrected'!$B$10/AA$10*'Historic - uncorrected'!Z73)</f>
        <v>7.383654532476803</v>
      </c>
      <c r="AB73" s="16">
        <f>IF('Historic - uncorrected'!AA73&lt;0,"",'Historic - corrected'!$B$10/AB$10*'Historic - uncorrected'!AA73)</f>
        <v>2.6551591375770025</v>
      </c>
      <c r="AC73" s="16">
        <f>IF('Historic - uncorrected'!AB73&lt;0,"",'Historic - corrected'!$B$10/AC$10*'Historic - uncorrected'!AB73)</f>
        <v>0.78367424242424255</v>
      </c>
      <c r="AD73" s="16">
        <f>IF('Historic - uncorrected'!AC73&lt;0,"",'Historic - corrected'!$B$10/AD$10*'Historic - uncorrected'!AC73)</f>
        <v>6.7047685185185193</v>
      </c>
      <c r="AE73" s="16">
        <f>IF('Historic - uncorrected'!AD73&lt;0,"",'Historic - corrected'!$B$10/AE$10*'Historic - uncorrected'!AD73)</f>
        <v>2.2103632478632482</v>
      </c>
      <c r="AF73" s="16">
        <f>IF('Historic - uncorrected'!AE73&lt;0,"",'Historic - corrected'!$B$10/AF$10*'Historic - uncorrected'!AE73)</f>
        <v>0.9074122807017545</v>
      </c>
      <c r="AG73" s="16">
        <f>IF('Historic - uncorrected'!AF73&lt;0,"",'Historic - corrected'!$B$10/AG$10*'Historic - uncorrected'!AF73)</f>
        <v>1.8987701908957419</v>
      </c>
      <c r="AH73" s="16">
        <f>IF('Historic - uncorrected'!AG73&lt;0,"",'Historic - corrected'!$B$10/AH$10*'Historic - uncorrected'!AG73)</f>
        <v>2.5205896686159845</v>
      </c>
      <c r="AI73" s="16">
        <f>IF('Historic - uncorrected'!AH73&lt;0,"",'Historic - corrected'!$B$10/AI$10*'Historic - uncorrected'!AH73)</f>
        <v>6.5471518987341781</v>
      </c>
      <c r="AJ73" s="16">
        <f>IF('Historic - uncorrected'!AI73&lt;0,"",'Historic - corrected'!$B$10/AJ$10*'Historic - uncorrected'!AI73)</f>
        <v>0.9685861423220975</v>
      </c>
      <c r="AK73" s="16">
        <f>IF('Historic - uncorrected'!AJ73&lt;0,"",'Historic - corrected'!$B$10/AK$10*'Historic - uncorrected'!AJ73)</f>
        <v>1.0512703252032523</v>
      </c>
      <c r="AL73" s="16">
        <f>IF('Historic - uncorrected'!AK73&lt;0,"",'Historic - corrected'!$B$10/AL$10*'Historic - uncorrected'!AK73)</f>
        <v>1.3596871713985281</v>
      </c>
      <c r="AM73" s="16">
        <f>IF('Historic - uncorrected'!AL73&lt;0,"",'Historic - corrected'!$B$10/AM$10*'Historic - uncorrected'!AL73)</f>
        <v>0</v>
      </c>
      <c r="AN73" s="13">
        <f t="shared" si="9"/>
        <v>34</v>
      </c>
    </row>
    <row r="74" spans="1:76" x14ac:dyDescent="0.25">
      <c r="A74" s="7" t="s">
        <v>93</v>
      </c>
      <c r="B74" s="15">
        <f t="shared" si="2"/>
        <v>2.7145788722341187E-2</v>
      </c>
      <c r="C74" s="16">
        <v>0</v>
      </c>
      <c r="D74" s="16">
        <v>0</v>
      </c>
      <c r="E74" s="16">
        <f>IF('Historic - uncorrected'!D74&lt;0,"",'Historic - corrected'!$B$10/E$10*'Historic - uncorrected'!D74)</f>
        <v>0</v>
      </c>
      <c r="F74" s="16">
        <f>IF('Historic - uncorrected'!E74&lt;0,"",'Historic - corrected'!$B$10/F$10*'Historic - uncorrected'!E74)</f>
        <v>0</v>
      </c>
      <c r="G74" s="16">
        <f>IF('Historic - uncorrected'!F74&lt;0,"",'Historic - corrected'!$B$10/G$10*'Historic - uncorrected'!F74)</f>
        <v>0</v>
      </c>
      <c r="H74" s="16">
        <f>IF('Historic - uncorrected'!G74&lt;0,"",'Historic - corrected'!$B$10/H$10*'Historic - uncorrected'!G74)</f>
        <v>0</v>
      </c>
      <c r="I74" s="16">
        <f>IF('Historic - uncorrected'!H74&lt;0,"",'Historic - corrected'!$B$10/I$10*'Historic - uncorrected'!H74)</f>
        <v>0</v>
      </c>
      <c r="J74" s="16" t="str">
        <f>IF('Historic - uncorrected'!I74&lt;0,"",'Historic - corrected'!$B$10/J$10*'Historic - uncorrected'!I74)</f>
        <v/>
      </c>
      <c r="K74" s="16">
        <f>IF('Historic - uncorrected'!J74&lt;0,"",'Historic - corrected'!$B$10/K$10*'Historic - uncorrected'!J74)</f>
        <v>0</v>
      </c>
      <c r="L74" s="16">
        <f>IF('Historic - uncorrected'!K74&lt;0,"",'Historic - corrected'!$B$10/L$10*'Historic - uncorrected'!K74)</f>
        <v>0</v>
      </c>
      <c r="M74" s="16">
        <f>IF('Historic - uncorrected'!L74&lt;0,"",'Historic - corrected'!$B$10/M$10*'Historic - uncorrected'!L74)</f>
        <v>0</v>
      </c>
      <c r="N74" s="16">
        <f>IF('Historic - uncorrected'!M74&lt;0,"",'Historic - corrected'!$B$10/N$10*'Historic - uncorrected'!M74)</f>
        <v>0</v>
      </c>
      <c r="O74" s="16">
        <f>IF('Historic - uncorrected'!N74&lt;0,"",'Historic - corrected'!$B$10/O$10*'Historic - uncorrected'!N74)</f>
        <v>0</v>
      </c>
      <c r="P74" s="16">
        <f>IF('Historic - uncorrected'!O74&lt;0,"",'Historic - corrected'!$B$10/P$10*'Historic - uncorrected'!O74)</f>
        <v>0</v>
      </c>
      <c r="Q74" s="16">
        <f>IF('Historic - uncorrected'!P74&lt;0,"",'Historic - corrected'!$B$10/Q$10*'Historic - uncorrected'!P74)</f>
        <v>0</v>
      </c>
      <c r="R74" s="16">
        <f>IF('Historic - uncorrected'!Q74&lt;0,"",'Historic - corrected'!$B$10/R$10*'Historic - uncorrected'!Q74)</f>
        <v>0</v>
      </c>
      <c r="S74" s="16">
        <f>IF('Historic - uncorrected'!R74&lt;0,"",'Historic - corrected'!$B$10/S$10*'Historic - uncorrected'!R74)</f>
        <v>0</v>
      </c>
      <c r="T74" s="16">
        <f>IF('Historic - uncorrected'!S74&lt;0,"",'Historic - corrected'!$B$10/T$10*'Historic - uncorrected'!S74)</f>
        <v>0</v>
      </c>
      <c r="U74" s="16">
        <f>IF('Historic - uncorrected'!T74&lt;0,"",'Historic - corrected'!$B$10/U$10*'Historic - uncorrected'!T74)</f>
        <v>0</v>
      </c>
      <c r="V74" s="16">
        <f>IF('Historic - uncorrected'!U74&lt;0,"",'Historic - corrected'!$B$10/V$10*'Historic - uncorrected'!U74)</f>
        <v>0</v>
      </c>
      <c r="W74" s="16">
        <f>IF('Historic - uncorrected'!V74&lt;0,"",'Historic - corrected'!$B$10/W$10*'Historic - uncorrected'!V74)</f>
        <v>0</v>
      </c>
      <c r="X74" s="16">
        <f>IF('Historic - uncorrected'!W74&lt;0,"",'Historic - corrected'!$B$10/X$10*'Historic - uncorrected'!W74)</f>
        <v>0</v>
      </c>
      <c r="Y74" s="16">
        <f>IF('Historic - uncorrected'!X74&lt;0,"",'Historic - corrected'!$B$10/Y$10*'Historic - uncorrected'!X74)</f>
        <v>0</v>
      </c>
      <c r="Z74" s="16">
        <f>IF('Historic - uncorrected'!Y74&lt;0,"",'Historic - corrected'!$B$10/Z$10*'Historic - uncorrected'!Y74)</f>
        <v>0</v>
      </c>
      <c r="AA74" s="16">
        <f>IF('Historic - uncorrected'!Z74&lt;0,"",'Historic - corrected'!$B$10/AA$10*'Historic - uncorrected'!Z74)</f>
        <v>0.92295681655960038</v>
      </c>
      <c r="AB74" s="16">
        <f>IF('Historic - uncorrected'!AA74&lt;0,"",'Historic - corrected'!$B$10/AB$10*'Historic - uncorrected'!AA74)</f>
        <v>0</v>
      </c>
      <c r="AC74" s="16">
        <f>IF('Historic - uncorrected'!AB74&lt;0,"",'Historic - corrected'!$B$10/AC$10*'Historic - uncorrected'!AB74)</f>
        <v>0</v>
      </c>
      <c r="AD74" s="16">
        <f>IF('Historic - uncorrected'!AC74&lt;0,"",'Historic - corrected'!$B$10/AD$10*'Historic - uncorrected'!AC74)</f>
        <v>0</v>
      </c>
      <c r="AE74" s="16">
        <f>IF('Historic - uncorrected'!AD74&lt;0,"",'Historic - corrected'!$B$10/AE$10*'Historic - uncorrected'!AD74)</f>
        <v>0</v>
      </c>
      <c r="AF74" s="16">
        <f>IF('Historic - uncorrected'!AE74&lt;0,"",'Historic - corrected'!$B$10/AF$10*'Historic - uncorrected'!AE74)</f>
        <v>0</v>
      </c>
      <c r="AG74" s="16">
        <f>IF('Historic - uncorrected'!AF74&lt;0,"",'Historic - corrected'!$B$10/AG$10*'Historic - uncorrected'!AF74)</f>
        <v>0</v>
      </c>
      <c r="AH74" s="16">
        <f>IF('Historic - uncorrected'!AG74&lt;0,"",'Historic - corrected'!$B$10/AH$10*'Historic - uncorrected'!AG74)</f>
        <v>0</v>
      </c>
      <c r="AI74" s="16">
        <f>IF('Historic - uncorrected'!AH74&lt;0,"",'Historic - corrected'!$B$10/AI$10*'Historic - uncorrected'!AH74)</f>
        <v>0</v>
      </c>
      <c r="AJ74" s="16">
        <f>IF('Historic - uncorrected'!AI74&lt;0,"",'Historic - corrected'!$B$10/AJ$10*'Historic - uncorrected'!AI74)</f>
        <v>0</v>
      </c>
      <c r="AK74" s="16">
        <f>IF('Historic - uncorrected'!AJ74&lt;0,"",'Historic - corrected'!$B$10/AK$10*'Historic - uncorrected'!AJ74)</f>
        <v>0</v>
      </c>
      <c r="AL74" s="16">
        <f>IF('Historic - uncorrected'!AK74&lt;0,"",'Historic - corrected'!$B$10/AL$10*'Historic - uncorrected'!AK74)</f>
        <v>0</v>
      </c>
      <c r="AM74" s="16">
        <f>IF('Historic - uncorrected'!AL74&lt;0,"",'Historic - corrected'!$B$10/AM$10*'Historic - uncorrected'!AL74)</f>
        <v>0</v>
      </c>
      <c r="AN74" s="13">
        <f t="shared" si="9"/>
        <v>1</v>
      </c>
    </row>
    <row r="75" spans="1:76" x14ac:dyDescent="0.25">
      <c r="A75" s="7" t="s">
        <v>94</v>
      </c>
      <c r="B75" s="15">
        <f t="shared" si="2"/>
        <v>3.6008423837371205E-2</v>
      </c>
      <c r="C75" s="16">
        <v>0</v>
      </c>
      <c r="D75" s="16">
        <v>0</v>
      </c>
      <c r="E75" s="16">
        <f>IF('Historic - uncorrected'!D75&lt;0,"",'Historic - corrected'!$B$10/E$10*'Historic - uncorrected'!D75)</f>
        <v>0</v>
      </c>
      <c r="F75" s="16">
        <f>IF('Historic - uncorrected'!E75&lt;0,"",'Historic - corrected'!$B$10/F$10*'Historic - uncorrected'!E75)</f>
        <v>0</v>
      </c>
      <c r="G75" s="16">
        <f>IF('Historic - uncorrected'!F75&lt;0,"",'Historic - corrected'!$B$10/G$10*'Historic - uncorrected'!F75)</f>
        <v>0</v>
      </c>
      <c r="H75" s="16">
        <f>IF('Historic - uncorrected'!G75&lt;0,"",'Historic - corrected'!$B$10/H$10*'Historic - uncorrected'!G75)</f>
        <v>0</v>
      </c>
      <c r="I75" s="16">
        <f>IF('Historic - uncorrected'!H75&lt;0,"",'Historic - corrected'!$B$10/I$10*'Historic - uncorrected'!H75)</f>
        <v>0</v>
      </c>
      <c r="J75" s="16">
        <f>IF('Historic - uncorrected'!I75&lt;0,"",'Historic - corrected'!$B$10/J$10*'Historic - uncorrected'!I75)</f>
        <v>0</v>
      </c>
      <c r="K75" s="16">
        <f>IF('Historic - uncorrected'!J75&lt;0,"",'Historic - corrected'!$B$10/K$10*'Historic - uncorrected'!J75)</f>
        <v>0</v>
      </c>
      <c r="L75" s="16">
        <f>IF('Historic - uncorrected'!K75&lt;0,"",'Historic - corrected'!$B$10/L$10*'Historic - uncorrected'!K75)</f>
        <v>0</v>
      </c>
      <c r="M75" s="16">
        <f>IF('Historic - uncorrected'!L75&lt;0,"",'Historic - corrected'!$B$10/M$10*'Historic - uncorrected'!L75)</f>
        <v>0</v>
      </c>
      <c r="N75" s="16">
        <f>IF('Historic - uncorrected'!M75&lt;0,"",'Historic - corrected'!$B$10/N$10*'Historic - uncorrected'!M75)</f>
        <v>0</v>
      </c>
      <c r="O75" s="16">
        <f>IF('Historic - uncorrected'!N75&lt;0,"",'Historic - corrected'!$B$10/O$10*'Historic - uncorrected'!N75)</f>
        <v>0</v>
      </c>
      <c r="P75" s="16">
        <f>IF('Historic - uncorrected'!O75&lt;0,"",'Historic - corrected'!$B$10/P$10*'Historic - uncorrected'!O75)</f>
        <v>0</v>
      </c>
      <c r="Q75" s="16">
        <f>IF('Historic - uncorrected'!P75&lt;0,"",'Historic - corrected'!$B$10/Q$10*'Historic - uncorrected'!P75)</f>
        <v>0</v>
      </c>
      <c r="R75" s="16">
        <f>IF('Historic - uncorrected'!Q75&lt;0,"",'Historic - corrected'!$B$10/R$10*'Historic - uncorrected'!Q75)</f>
        <v>0</v>
      </c>
      <c r="S75" s="16">
        <f>IF('Historic - uncorrected'!R75&lt;0,"",'Historic - corrected'!$B$10/S$10*'Historic - uncorrected'!R75)</f>
        <v>0</v>
      </c>
      <c r="T75" s="16">
        <f>IF('Historic - uncorrected'!S75&lt;0,"",'Historic - corrected'!$B$10/T$10*'Historic - uncorrected'!S75)</f>
        <v>0</v>
      </c>
      <c r="U75" s="16">
        <f>IF('Historic - uncorrected'!T75&lt;0,"",'Historic - corrected'!$B$10/U$10*'Historic - uncorrected'!T75)</f>
        <v>0</v>
      </c>
      <c r="V75" s="16">
        <f>IF('Historic - uncorrected'!U75&lt;0,"",'Historic - corrected'!$B$10/V$10*'Historic - uncorrected'!U75)</f>
        <v>0</v>
      </c>
      <c r="W75" s="16">
        <f>IF('Historic - uncorrected'!V75&lt;0,"",'Historic - corrected'!$B$10/W$10*'Historic - uncorrected'!V75)</f>
        <v>0</v>
      </c>
      <c r="X75" s="16">
        <f>IF('Historic - uncorrected'!W75&lt;0,"",'Historic - corrected'!$B$10/X$10*'Historic - uncorrected'!W75)</f>
        <v>0</v>
      </c>
      <c r="Y75" s="16">
        <f>IF('Historic - uncorrected'!X75&lt;0,"",'Historic - corrected'!$B$10/Y$10*'Historic - uncorrected'!X75)</f>
        <v>0</v>
      </c>
      <c r="Z75" s="16">
        <f>IF('Historic - uncorrected'!Y75&lt;0,"",'Historic - corrected'!$B$10/Z$10*'Historic - uncorrected'!Y75)</f>
        <v>0</v>
      </c>
      <c r="AA75" s="16">
        <f>IF('Historic - uncorrected'!Z75&lt;0,"",'Historic - corrected'!$B$10/AA$10*'Historic - uncorrected'!Z75)</f>
        <v>0</v>
      </c>
      <c r="AB75" s="16">
        <f>IF('Historic - uncorrected'!AA75&lt;0,"",'Historic - corrected'!$B$10/AB$10*'Historic - uncorrected'!AA75)</f>
        <v>0</v>
      </c>
      <c r="AC75" s="16">
        <f>IF('Historic - uncorrected'!AB75&lt;0,"",'Historic - corrected'!$B$10/AC$10*'Historic - uncorrected'!AB75)</f>
        <v>0</v>
      </c>
      <c r="AD75" s="16">
        <f>IF('Historic - uncorrected'!AC75&lt;0,"",'Historic - corrected'!$B$10/AD$10*'Historic - uncorrected'!AC75)</f>
        <v>0</v>
      </c>
      <c r="AE75" s="16">
        <f>IF('Historic - uncorrected'!AD75&lt;0,"",'Historic - corrected'!$B$10/AE$10*'Historic - uncorrected'!AD75)</f>
        <v>0</v>
      </c>
      <c r="AF75" s="16">
        <f>IF('Historic - uncorrected'!AE75&lt;0,"",'Historic - corrected'!$B$10/AF$10*'Historic - uncorrected'!AE75)</f>
        <v>0</v>
      </c>
      <c r="AG75" s="16">
        <f>IF('Historic - uncorrected'!AF75&lt;0,"",'Historic - corrected'!$B$10/AG$10*'Historic - uncorrected'!AF75)</f>
        <v>0</v>
      </c>
      <c r="AH75" s="16">
        <f>IF('Historic - uncorrected'!AG75&lt;0,"",'Historic - corrected'!$B$10/AH$10*'Historic - uncorrected'!AG75)</f>
        <v>1.2602948343079923</v>
      </c>
      <c r="AI75" s="16">
        <f>IF('Historic - uncorrected'!AH75&lt;0,"",'Historic - corrected'!$B$10/AI$10*'Historic - uncorrected'!AH75)</f>
        <v>0</v>
      </c>
      <c r="AJ75" s="16">
        <f>IF('Historic - uncorrected'!AI75&lt;0,"",'Historic - corrected'!$B$10/AJ$10*'Historic - uncorrected'!AI75)</f>
        <v>0</v>
      </c>
      <c r="AK75" s="16">
        <f>IF('Historic - uncorrected'!AJ75&lt;0,"",'Historic - corrected'!$B$10/AK$10*'Historic - uncorrected'!AJ75)</f>
        <v>0</v>
      </c>
      <c r="AL75" s="16">
        <f>IF('Historic - uncorrected'!AK75&lt;0,"",'Historic - corrected'!$B$10/AL$10*'Historic - uncorrected'!AK75)</f>
        <v>0</v>
      </c>
      <c r="AM75" s="16">
        <f>IF('Historic - uncorrected'!AL75&lt;0,"",'Historic - corrected'!$B$10/AM$10*'Historic - uncorrected'!AL75)</f>
        <v>0</v>
      </c>
      <c r="AN75" s="13">
        <f t="shared" si="9"/>
        <v>1</v>
      </c>
    </row>
    <row r="76" spans="1:76" x14ac:dyDescent="0.25">
      <c r="A76" s="7" t="s">
        <v>95</v>
      </c>
      <c r="B76" s="15">
        <f t="shared" si="2"/>
        <v>0.14165623287223142</v>
      </c>
      <c r="C76" s="16">
        <v>0</v>
      </c>
      <c r="D76" s="16">
        <v>0</v>
      </c>
      <c r="E76" s="16">
        <f>IF('Historic - uncorrected'!D76&lt;0,"",'Historic - corrected'!$B$10/E$10*'Historic - uncorrected'!D76)</f>
        <v>0</v>
      </c>
      <c r="F76" s="16">
        <f>IF('Historic - uncorrected'!E76&lt;0,"",'Historic - corrected'!$B$10/F$10*'Historic - uncorrected'!E76)</f>
        <v>1.1448096502877381</v>
      </c>
      <c r="G76" s="16">
        <f>IF('Historic - uncorrected'!F76&lt;0,"",'Historic - corrected'!$B$10/G$10*'Historic - uncorrected'!F76)</f>
        <v>0</v>
      </c>
      <c r="H76" s="16">
        <f>IF('Historic - uncorrected'!G76&lt;0,"",'Historic - corrected'!$B$10/H$10*'Historic - uncorrected'!G76)</f>
        <v>0</v>
      </c>
      <c r="I76" s="16">
        <f>IF('Historic - uncorrected'!H76&lt;0,"",'Historic - corrected'!$B$10/I$10*'Historic - uncorrected'!H76)</f>
        <v>0</v>
      </c>
      <c r="J76" s="16">
        <f>IF('Historic - uncorrected'!I76&lt;0,"",'Historic - corrected'!$B$10/J$10*'Historic - uncorrected'!I76)</f>
        <v>0</v>
      </c>
      <c r="K76" s="16">
        <f>IF('Historic - uncorrected'!J76&lt;0,"",'Historic - corrected'!$B$10/K$10*'Historic - uncorrected'!J76)</f>
        <v>0</v>
      </c>
      <c r="L76" s="16">
        <f>IF('Historic - uncorrected'!K76&lt;0,"",'Historic - corrected'!$B$10/L$10*'Historic - uncorrected'!K76)</f>
        <v>0</v>
      </c>
      <c r="M76" s="16">
        <f>IF('Historic - uncorrected'!L76&lt;0,"",'Historic - corrected'!$B$10/M$10*'Historic - uncorrected'!L76)</f>
        <v>0</v>
      </c>
      <c r="N76" s="16">
        <f>IF('Historic - uncorrected'!M76&lt;0,"",'Historic - corrected'!$B$10/N$10*'Historic - uncorrected'!M76)</f>
        <v>0</v>
      </c>
      <c r="O76" s="16">
        <f>IF('Historic - uncorrected'!N76&lt;0,"",'Historic - corrected'!$B$10/O$10*'Historic - uncorrected'!N76)</f>
        <v>0</v>
      </c>
      <c r="P76" s="16">
        <f>IF('Historic - uncorrected'!O76&lt;0,"",'Historic - corrected'!$B$10/P$10*'Historic - uncorrected'!O76)</f>
        <v>0</v>
      </c>
      <c r="Q76" s="16">
        <f>IF('Historic - uncorrected'!P76&lt;0,"",'Historic - corrected'!$B$10/Q$10*'Historic - uncorrected'!P76)</f>
        <v>0</v>
      </c>
      <c r="R76" s="16">
        <f>IF('Historic - uncorrected'!Q76&lt;0,"",'Historic - corrected'!$B$10/R$10*'Historic - uncorrected'!Q76)</f>
        <v>0</v>
      </c>
      <c r="S76" s="16">
        <f>IF('Historic - uncorrected'!R76&lt;0,"",'Historic - corrected'!$B$10/S$10*'Historic - uncorrected'!R76)</f>
        <v>1.9156481481481484</v>
      </c>
      <c r="T76" s="16">
        <f>IF('Historic - uncorrected'!S76&lt;0,"",'Historic - corrected'!$B$10/T$10*'Historic - uncorrected'!S76)</f>
        <v>0</v>
      </c>
      <c r="U76" s="16">
        <f>IF('Historic - uncorrected'!T76&lt;0,"",'Historic - corrected'!$B$10/U$10*'Historic - uncorrected'!T76)</f>
        <v>0</v>
      </c>
      <c r="V76" s="16">
        <f>IF('Historic - uncorrected'!U76&lt;0,"",'Historic - corrected'!$B$10/V$10*'Historic - uncorrected'!U76)</f>
        <v>0</v>
      </c>
      <c r="W76" s="16">
        <f>IF('Historic - uncorrected'!V76&lt;0,"",'Historic - corrected'!$B$10/W$10*'Historic - uncorrected'!V76)</f>
        <v>0.9685861423220975</v>
      </c>
      <c r="X76" s="16">
        <f>IF('Historic - uncorrected'!W76&lt;0,"",'Historic - corrected'!$B$10/X$10*'Historic - uncorrected'!W76)</f>
        <v>0</v>
      </c>
      <c r="Y76" s="16">
        <f>IF('Historic - uncorrected'!X76&lt;0,"",'Historic - corrected'!$B$10/Y$10*'Historic - uncorrected'!X76)</f>
        <v>0</v>
      </c>
      <c r="Z76" s="16">
        <f>IF('Historic - uncorrected'!Y76&lt;0,"",'Historic - corrected'!$B$10/Z$10*'Historic - uncorrected'!Y76)</f>
        <v>0.92892420977011514</v>
      </c>
      <c r="AA76" s="16">
        <f>IF('Historic - uncorrected'!Z76&lt;0,"",'Historic - corrected'!$B$10/AA$10*'Historic - uncorrected'!Z76)</f>
        <v>0</v>
      </c>
      <c r="AB76" s="16">
        <f>IF('Historic - uncorrected'!AA76&lt;0,"",'Historic - corrected'!$B$10/AB$10*'Historic - uncorrected'!AA76)</f>
        <v>0</v>
      </c>
      <c r="AC76" s="16">
        <f>IF('Historic - uncorrected'!AB76&lt;0,"",'Historic - corrected'!$B$10/AC$10*'Historic - uncorrected'!AB76)</f>
        <v>0</v>
      </c>
      <c r="AD76" s="16">
        <f>IF('Historic - uncorrected'!AC76&lt;0,"",'Historic - corrected'!$B$10/AD$10*'Historic - uncorrected'!AC76)</f>
        <v>0</v>
      </c>
      <c r="AE76" s="16">
        <f>IF('Historic - uncorrected'!AD76&lt;0,"",'Historic - corrected'!$B$10/AE$10*'Historic - uncorrected'!AD76)</f>
        <v>0</v>
      </c>
      <c r="AF76" s="16">
        <f>IF('Historic - uncorrected'!AE76&lt;0,"",'Historic - corrected'!$B$10/AF$10*'Historic - uncorrected'!AE76)</f>
        <v>0</v>
      </c>
      <c r="AG76" s="16">
        <f>IF('Historic - uncorrected'!AF76&lt;0,"",'Historic - corrected'!$B$10/AG$10*'Historic - uncorrected'!AF76)</f>
        <v>0</v>
      </c>
      <c r="AH76" s="16">
        <f>IF('Historic - uncorrected'!AG76&lt;0,"",'Historic - corrected'!$B$10/AH$10*'Historic - uncorrected'!AG76)</f>
        <v>0</v>
      </c>
      <c r="AI76" s="16">
        <f>IF('Historic - uncorrected'!AH76&lt;0,"",'Historic - corrected'!$B$10/AI$10*'Historic - uncorrected'!AH76)</f>
        <v>0</v>
      </c>
      <c r="AJ76" s="16">
        <f>IF('Historic - uncorrected'!AI76&lt;0,"",'Historic - corrected'!$B$10/AJ$10*'Historic - uncorrected'!AI76)</f>
        <v>0</v>
      </c>
      <c r="AK76" s="16">
        <f>IF('Historic - uncorrected'!AJ76&lt;0,"",'Historic - corrected'!$B$10/AK$10*'Historic - uncorrected'!AJ76)</f>
        <v>0</v>
      </c>
      <c r="AL76" s="16">
        <f>IF('Historic - uncorrected'!AK76&lt;0,"",'Historic - corrected'!$B$10/AL$10*'Historic - uncorrected'!AK76)</f>
        <v>0</v>
      </c>
      <c r="AM76" s="16">
        <f>IF('Historic - uncorrected'!AL76&lt;0,"",'Historic - corrected'!$B$10/AM$10*'Historic - uncorrected'!AL76)</f>
        <v>0</v>
      </c>
      <c r="AN76" s="13">
        <f t="shared" si="9"/>
        <v>4</v>
      </c>
    </row>
    <row r="77" spans="1:76" hidden="1" x14ac:dyDescent="0.25">
      <c r="A77" s="7" t="s">
        <v>96</v>
      </c>
      <c r="B77" s="15">
        <f t="shared" si="2"/>
        <v>0</v>
      </c>
      <c r="C77" s="16">
        <v>0</v>
      </c>
      <c r="D77" s="16">
        <v>0</v>
      </c>
      <c r="E77" s="16">
        <f>IF('Historic - uncorrected'!D77&lt;0,"",'Historic - corrected'!$B$10/E$10*'Historic - uncorrected'!D77)</f>
        <v>0</v>
      </c>
      <c r="F77" s="16" t="str">
        <f>IF('Historic - uncorrected'!E77&lt;0,"",'Historic - corrected'!$B$10/F$10*'Historic - uncorrected'!E77)</f>
        <v/>
      </c>
      <c r="G77" s="16">
        <f>IF('Historic - uncorrected'!F77&lt;0,"",'Historic - corrected'!$B$10/G$10*'Historic - uncorrected'!F77)</f>
        <v>0</v>
      </c>
      <c r="H77" s="16">
        <f>IF('Historic - uncorrected'!G77&lt;0,"",'Historic - corrected'!$B$10/H$10*'Historic - uncorrected'!G77)</f>
        <v>0</v>
      </c>
      <c r="I77" s="16">
        <f>IF('Historic - uncorrected'!H77&lt;0,"",'Historic - corrected'!$B$10/I$10*'Historic - uncorrected'!H77)</f>
        <v>0</v>
      </c>
      <c r="J77" s="16">
        <f>IF('Historic - uncorrected'!I77&lt;0,"",'Historic - corrected'!$B$10/J$10*'Historic - uncorrected'!I77)</f>
        <v>0</v>
      </c>
      <c r="K77" s="16">
        <f>IF('Historic - uncorrected'!J77&lt;0,"",'Historic - corrected'!$B$10/K$10*'Historic - uncorrected'!J77)</f>
        <v>0</v>
      </c>
      <c r="L77" s="16">
        <f>IF('Historic - uncorrected'!K77&lt;0,"",'Historic - corrected'!$B$10/L$10*'Historic - uncorrected'!K77)</f>
        <v>0</v>
      </c>
      <c r="M77" s="16">
        <f>IF('Historic - uncorrected'!L77&lt;0,"",'Historic - corrected'!$B$10/M$10*'Historic - uncorrected'!L77)</f>
        <v>0</v>
      </c>
      <c r="N77" s="16">
        <f>IF('Historic - uncorrected'!M77&lt;0,"",'Historic - corrected'!$B$10/N$10*'Historic - uncorrected'!M77)</f>
        <v>0</v>
      </c>
      <c r="O77" s="16">
        <f>IF('Historic - uncorrected'!N77&lt;0,"",'Historic - corrected'!$B$10/O$10*'Historic - uncorrected'!N77)</f>
        <v>0</v>
      </c>
      <c r="P77" s="16">
        <f>IF('Historic - uncorrected'!O77&lt;0,"",'Historic - corrected'!$B$10/P$10*'Historic - uncorrected'!O77)</f>
        <v>0</v>
      </c>
      <c r="Q77" s="16">
        <f>IF('Historic - uncorrected'!P77&lt;0,"",'Historic - corrected'!$B$10/Q$10*'Historic - uncorrected'!P77)</f>
        <v>0</v>
      </c>
      <c r="R77" s="16">
        <f>IF('Historic - uncorrected'!Q77&lt;0,"",'Historic - corrected'!$B$10/R$10*'Historic - uncorrected'!Q77)</f>
        <v>0</v>
      </c>
      <c r="S77" s="16">
        <f>IF('Historic - uncorrected'!R77&lt;0,"",'Historic - corrected'!$B$10/S$10*'Historic - uncorrected'!R77)</f>
        <v>0</v>
      </c>
      <c r="T77" s="16">
        <f>IF('Historic - uncorrected'!S77&lt;0,"",'Historic - corrected'!$B$10/T$10*'Historic - uncorrected'!S77)</f>
        <v>0</v>
      </c>
      <c r="U77" s="16">
        <f>IF('Historic - uncorrected'!T77&lt;0,"",'Historic - corrected'!$B$10/U$10*'Historic - uncorrected'!T77)</f>
        <v>0</v>
      </c>
      <c r="V77" s="16">
        <f>IF('Historic - uncorrected'!U77&lt;0,"",'Historic - corrected'!$B$10/V$10*'Historic - uncorrected'!U77)</f>
        <v>0</v>
      </c>
      <c r="W77" s="16">
        <f>IF('Historic - uncorrected'!V77&lt;0,"",'Historic - corrected'!$B$10/W$10*'Historic - uncorrected'!V77)</f>
        <v>0</v>
      </c>
      <c r="X77" s="16">
        <f>IF('Historic - uncorrected'!W77&lt;0,"",'Historic - corrected'!$B$10/X$10*'Historic - uncorrected'!W77)</f>
        <v>0</v>
      </c>
      <c r="Y77" s="16">
        <f>IF('Historic - uncorrected'!X77&lt;0,"",'Historic - corrected'!$B$10/Y$10*'Historic - uncorrected'!X77)</f>
        <v>0</v>
      </c>
      <c r="Z77" s="16">
        <f>IF('Historic - uncorrected'!Y77&lt;0,"",'Historic - corrected'!$B$10/Z$10*'Historic - uncorrected'!Y77)</f>
        <v>0</v>
      </c>
      <c r="AA77" s="16">
        <f>IF('Historic - uncorrected'!Z77&lt;0,"",'Historic - corrected'!$B$10/AA$10*'Historic - uncorrected'!Z77)</f>
        <v>0</v>
      </c>
      <c r="AB77" s="16">
        <f>IF('Historic - uncorrected'!AA77&lt;0,"",'Historic - corrected'!$B$10/AB$10*'Historic - uncorrected'!AA77)</f>
        <v>0</v>
      </c>
      <c r="AC77" s="16">
        <f>IF('Historic - uncorrected'!AB77&lt;0,"",'Historic - corrected'!$B$10/AC$10*'Historic - uncorrected'!AB77)</f>
        <v>0</v>
      </c>
      <c r="AD77" s="16">
        <f>IF('Historic - uncorrected'!AC77&lt;0,"",'Historic - corrected'!$B$10/AD$10*'Historic - uncorrected'!AC77)</f>
        <v>0</v>
      </c>
      <c r="AE77" s="16">
        <f>IF('Historic - uncorrected'!AD77&lt;0,"",'Historic - corrected'!$B$10/AE$10*'Historic - uncorrected'!AD77)</f>
        <v>0</v>
      </c>
      <c r="AF77" s="16">
        <f>IF('Historic - uncorrected'!AE77&lt;0,"",'Historic - corrected'!$B$10/AF$10*'Historic - uncorrected'!AE77)</f>
        <v>0</v>
      </c>
      <c r="AG77" s="16">
        <f>IF('Historic - uncorrected'!AF77&lt;0,"",'Historic - corrected'!$B$10/AG$10*'Historic - uncorrected'!AF77)</f>
        <v>0</v>
      </c>
      <c r="AH77" s="16">
        <f>IF('Historic - uncorrected'!AG77&lt;0,"",'Historic - corrected'!$B$10/AH$10*'Historic - uncorrected'!AG77)</f>
        <v>0</v>
      </c>
      <c r="AI77" s="16">
        <f>IF('Historic - uncorrected'!AH77&lt;0,"",'Historic - corrected'!$B$10/AI$10*'Historic - uncorrected'!AH77)</f>
        <v>0</v>
      </c>
      <c r="AJ77" s="16">
        <f>IF('Historic - uncorrected'!AI77&lt;0,"",'Historic - corrected'!$B$10/AJ$10*'Historic - uncorrected'!AI77)</f>
        <v>0</v>
      </c>
      <c r="AK77" s="16">
        <f>IF('Historic - uncorrected'!AJ77&lt;0,"",'Historic - corrected'!$B$10/AK$10*'Historic - uncorrected'!AJ77)</f>
        <v>0</v>
      </c>
      <c r="AL77" s="16">
        <f>IF('Historic - uncorrected'!AK77&lt;0,"",'Historic - corrected'!$B$10/AL$10*'Historic - uncorrected'!AK77)</f>
        <v>0</v>
      </c>
      <c r="AM77" s="16">
        <f>IF('Historic - uncorrected'!AL77&lt;0,"",'Historic - corrected'!$B$10/AM$10*'Historic - uncorrected'!AL77)</f>
        <v>0</v>
      </c>
      <c r="AN77" s="13">
        <f t="shared" si="9"/>
        <v>0</v>
      </c>
    </row>
    <row r="78" spans="1:76" hidden="1" x14ac:dyDescent="0.25">
      <c r="A78" s="7" t="s">
        <v>97</v>
      </c>
      <c r="B78" s="15">
        <f t="shared" si="2"/>
        <v>0</v>
      </c>
      <c r="C78" s="16">
        <v>0</v>
      </c>
      <c r="D78" s="16">
        <v>0</v>
      </c>
      <c r="E78" s="16">
        <f>IF('Historic - uncorrected'!D78&lt;0,"",'Historic - corrected'!$B$10/E$10*'Historic - uncorrected'!D78)</f>
        <v>0</v>
      </c>
      <c r="F78" s="16">
        <f>IF('Historic - uncorrected'!E78&lt;0,"",'Historic - corrected'!$B$10/F$10*'Historic - uncorrected'!E78)</f>
        <v>0</v>
      </c>
      <c r="G78" s="16">
        <f>IF('Historic - uncorrected'!F78&lt;0,"",'Historic - corrected'!$B$10/G$10*'Historic - uncorrected'!F78)</f>
        <v>0</v>
      </c>
      <c r="H78" s="16">
        <f>IF('Historic - uncorrected'!G78&lt;0,"",'Historic - corrected'!$B$10/H$10*'Historic - uncorrected'!G78)</f>
        <v>0</v>
      </c>
      <c r="I78" s="16">
        <f>IF('Historic - uncorrected'!H78&lt;0,"",'Historic - corrected'!$B$10/I$10*'Historic - uncorrected'!H78)</f>
        <v>0</v>
      </c>
      <c r="J78" s="16">
        <f>IF('Historic - uncorrected'!I78&lt;0,"",'Historic - corrected'!$B$10/J$10*'Historic - uncorrected'!I78)</f>
        <v>0</v>
      </c>
      <c r="K78" s="16">
        <f>IF('Historic - uncorrected'!J78&lt;0,"",'Historic - corrected'!$B$10/K$10*'Historic - uncorrected'!J78)</f>
        <v>0</v>
      </c>
      <c r="L78" s="16">
        <f>IF('Historic - uncorrected'!K78&lt;0,"",'Historic - corrected'!$B$10/L$10*'Historic - uncorrected'!K78)</f>
        <v>0</v>
      </c>
      <c r="M78" s="16">
        <f>IF('Historic - uncorrected'!L78&lt;0,"",'Historic - corrected'!$B$10/M$10*'Historic - uncorrected'!L78)</f>
        <v>0</v>
      </c>
      <c r="N78" s="16">
        <f>IF('Historic - uncorrected'!M78&lt;0,"",'Historic - corrected'!$B$10/N$10*'Historic - uncorrected'!M78)</f>
        <v>0</v>
      </c>
      <c r="O78" s="16">
        <f>IF('Historic - uncorrected'!N78&lt;0,"",'Historic - corrected'!$B$10/O$10*'Historic - uncorrected'!N78)</f>
        <v>0</v>
      </c>
      <c r="P78" s="16">
        <f>IF('Historic - uncorrected'!O78&lt;0,"",'Historic - corrected'!$B$10/P$10*'Historic - uncorrected'!O78)</f>
        <v>0</v>
      </c>
      <c r="Q78" s="16">
        <f>IF('Historic - uncorrected'!P78&lt;0,"",'Historic - corrected'!$B$10/Q$10*'Historic - uncorrected'!P78)</f>
        <v>0</v>
      </c>
      <c r="R78" s="16">
        <f>IF('Historic - uncorrected'!Q78&lt;0,"",'Historic - corrected'!$B$10/R$10*'Historic - uncorrected'!Q78)</f>
        <v>0</v>
      </c>
      <c r="S78" s="16">
        <f>IF('Historic - uncorrected'!R78&lt;0,"",'Historic - corrected'!$B$10/S$10*'Historic - uncorrected'!R78)</f>
        <v>0</v>
      </c>
      <c r="T78" s="16">
        <f>IF('Historic - uncorrected'!S78&lt;0,"",'Historic - corrected'!$B$10/T$10*'Historic - uncorrected'!S78)</f>
        <v>0</v>
      </c>
      <c r="U78" s="16">
        <f>IF('Historic - uncorrected'!T78&lt;0,"",'Historic - corrected'!$B$10/U$10*'Historic - uncorrected'!T78)</f>
        <v>0</v>
      </c>
      <c r="V78" s="16">
        <f>IF('Historic - uncorrected'!U78&lt;0,"",'Historic - corrected'!$B$10/V$10*'Historic - uncorrected'!U78)</f>
        <v>0</v>
      </c>
      <c r="W78" s="16" t="str">
        <f>IF('Historic - uncorrected'!V78&lt;0,"",'Historic - corrected'!$B$10/W$10*'Historic - uncorrected'!V78)</f>
        <v/>
      </c>
      <c r="X78" s="16">
        <f>IF('Historic - uncorrected'!W78&lt;0,"",'Historic - corrected'!$B$10/X$10*'Historic - uncorrected'!W78)</f>
        <v>0</v>
      </c>
      <c r="Y78" s="16">
        <f>IF('Historic - uncorrected'!X78&lt;0,"",'Historic - corrected'!$B$10/Y$10*'Historic - uncorrected'!X78)</f>
        <v>0</v>
      </c>
      <c r="Z78" s="16">
        <f>IF('Historic - uncorrected'!Y78&lt;0,"",'Historic - corrected'!$B$10/Z$10*'Historic - uncorrected'!Y78)</f>
        <v>0</v>
      </c>
      <c r="AA78" s="16">
        <f>IF('Historic - uncorrected'!Z78&lt;0,"",'Historic - corrected'!$B$10/AA$10*'Historic - uncorrected'!Z78)</f>
        <v>0</v>
      </c>
      <c r="AB78" s="16">
        <f>IF('Historic - uncorrected'!AA78&lt;0,"",'Historic - corrected'!$B$10/AB$10*'Historic - uncorrected'!AA78)</f>
        <v>0</v>
      </c>
      <c r="AC78" s="16">
        <f>IF('Historic - uncorrected'!AB78&lt;0,"",'Historic - corrected'!$B$10/AC$10*'Historic - uncorrected'!AB78)</f>
        <v>0</v>
      </c>
      <c r="AD78" s="16">
        <f>IF('Historic - uncorrected'!AC78&lt;0,"",'Historic - corrected'!$B$10/AD$10*'Historic - uncorrected'!AC78)</f>
        <v>0</v>
      </c>
      <c r="AE78" s="16">
        <f>IF('Historic - uncorrected'!AD78&lt;0,"",'Historic - corrected'!$B$10/AE$10*'Historic - uncorrected'!AD78)</f>
        <v>0</v>
      </c>
      <c r="AF78" s="16">
        <f>IF('Historic - uncorrected'!AE78&lt;0,"",'Historic - corrected'!$B$10/AF$10*'Historic - uncorrected'!AE78)</f>
        <v>0</v>
      </c>
      <c r="AG78" s="16">
        <f>IF('Historic - uncorrected'!AF78&lt;0,"",'Historic - corrected'!$B$10/AG$10*'Historic - uncorrected'!AF78)</f>
        <v>0</v>
      </c>
      <c r="AH78" s="16">
        <f>IF('Historic - uncorrected'!AG78&lt;0,"",'Historic - corrected'!$B$10/AH$10*'Historic - uncorrected'!AG78)</f>
        <v>0</v>
      </c>
      <c r="AI78" s="16">
        <f>IF('Historic - uncorrected'!AH78&lt;0,"",'Historic - corrected'!$B$10/AI$10*'Historic - uncorrected'!AH78)</f>
        <v>0</v>
      </c>
      <c r="AJ78" s="16">
        <f>IF('Historic - uncorrected'!AI78&lt;0,"",'Historic - corrected'!$B$10/AJ$10*'Historic - uncorrected'!AI78)</f>
        <v>0</v>
      </c>
      <c r="AK78" s="16">
        <f>IF('Historic - uncorrected'!AJ78&lt;0,"",'Historic - corrected'!$B$10/AK$10*'Historic - uncorrected'!AJ78)</f>
        <v>0</v>
      </c>
      <c r="AL78" s="16">
        <f>IF('Historic - uncorrected'!AK78&lt;0,"",'Historic - corrected'!$B$10/AL$10*'Historic - uncorrected'!AK78)</f>
        <v>0</v>
      </c>
      <c r="AM78" s="16">
        <f>IF('Historic - uncorrected'!AL78&lt;0,"",'Historic - corrected'!$B$10/AM$10*'Historic - uncorrected'!AL78)</f>
        <v>0</v>
      </c>
      <c r="AN78" s="13">
        <f t="shared" si="9"/>
        <v>0</v>
      </c>
    </row>
    <row r="79" spans="1:76" hidden="1" x14ac:dyDescent="0.25">
      <c r="A79" s="7" t="s">
        <v>98</v>
      </c>
      <c r="B79" s="15">
        <f t="shared" si="2"/>
        <v>0</v>
      </c>
      <c r="C79" s="16">
        <v>0</v>
      </c>
      <c r="D79" s="16">
        <v>0</v>
      </c>
      <c r="E79" s="16">
        <f>IF('Historic - uncorrected'!D79&lt;0,"",'Historic - corrected'!$B$10/E$10*'Historic - uncorrected'!D79)</f>
        <v>0</v>
      </c>
      <c r="F79" s="16">
        <f>IF('Historic - uncorrected'!E79&lt;0,"",'Historic - corrected'!$B$10/F$10*'Historic - uncorrected'!E79)</f>
        <v>0</v>
      </c>
      <c r="G79" s="16">
        <f>IF('Historic - uncorrected'!F79&lt;0,"",'Historic - corrected'!$B$10/G$10*'Historic - uncorrected'!F79)</f>
        <v>0</v>
      </c>
      <c r="H79" s="16">
        <f>IF('Historic - uncorrected'!G79&lt;0,"",'Historic - corrected'!$B$10/H$10*'Historic - uncorrected'!G79)</f>
        <v>0</v>
      </c>
      <c r="I79" s="16">
        <f>IF('Historic - uncorrected'!H79&lt;0,"",'Historic - corrected'!$B$10/I$10*'Historic - uncorrected'!H79)</f>
        <v>0</v>
      </c>
      <c r="J79" s="16">
        <f>IF('Historic - uncorrected'!I79&lt;0,"",'Historic - corrected'!$B$10/J$10*'Historic - uncorrected'!I79)</f>
        <v>0</v>
      </c>
      <c r="K79" s="16">
        <f>IF('Historic - uncorrected'!J79&lt;0,"",'Historic - corrected'!$B$10/K$10*'Historic - uncorrected'!J79)</f>
        <v>0</v>
      </c>
      <c r="L79" s="16">
        <f>IF('Historic - uncorrected'!K79&lt;0,"",'Historic - corrected'!$B$10/L$10*'Historic - uncorrected'!K79)</f>
        <v>0</v>
      </c>
      <c r="M79" s="16">
        <f>IF('Historic - uncorrected'!L79&lt;0,"",'Historic - corrected'!$B$10/M$10*'Historic - uncorrected'!L79)</f>
        <v>0</v>
      </c>
      <c r="N79" s="16">
        <f>IF('Historic - uncorrected'!M79&lt;0,"",'Historic - corrected'!$B$10/N$10*'Historic - uncorrected'!M79)</f>
        <v>0</v>
      </c>
      <c r="O79" s="16">
        <f>IF('Historic - uncorrected'!N79&lt;0,"",'Historic - corrected'!$B$10/O$10*'Historic - uncorrected'!N79)</f>
        <v>0</v>
      </c>
      <c r="P79" s="16">
        <f>IF('Historic - uncorrected'!O79&lt;0,"",'Historic - corrected'!$B$10/P$10*'Historic - uncorrected'!O79)</f>
        <v>0</v>
      </c>
      <c r="Q79" s="16">
        <f>IF('Historic - uncorrected'!P79&lt;0,"",'Historic - corrected'!$B$10/Q$10*'Historic - uncorrected'!P79)</f>
        <v>0</v>
      </c>
      <c r="R79" s="16">
        <f>IF('Historic - uncorrected'!Q79&lt;0,"",'Historic - corrected'!$B$10/R$10*'Historic - uncorrected'!Q79)</f>
        <v>0</v>
      </c>
      <c r="S79" s="16">
        <f>IF('Historic - uncorrected'!R79&lt;0,"",'Historic - corrected'!$B$10/S$10*'Historic - uncorrected'!R79)</f>
        <v>0</v>
      </c>
      <c r="T79" s="16">
        <f>IF('Historic - uncorrected'!S79&lt;0,"",'Historic - corrected'!$B$10/T$10*'Historic - uncorrected'!S79)</f>
        <v>0</v>
      </c>
      <c r="U79" s="16">
        <f>IF('Historic - uncorrected'!T79&lt;0,"",'Historic - corrected'!$B$10/U$10*'Historic - uncorrected'!T79)</f>
        <v>0</v>
      </c>
      <c r="V79" s="16">
        <f>IF('Historic - uncorrected'!U79&lt;0,"",'Historic - corrected'!$B$10/V$10*'Historic - uncorrected'!U79)</f>
        <v>0</v>
      </c>
      <c r="W79" s="16">
        <f>IF('Historic - uncorrected'!V79&lt;0,"",'Historic - corrected'!$B$10/W$10*'Historic - uncorrected'!V79)</f>
        <v>0</v>
      </c>
      <c r="X79" s="16">
        <f>IF('Historic - uncorrected'!W79&lt;0,"",'Historic - corrected'!$B$10/X$10*'Historic - uncorrected'!W79)</f>
        <v>0</v>
      </c>
      <c r="Y79" s="16">
        <f>IF('Historic - uncorrected'!X79&lt;0,"",'Historic - corrected'!$B$10/Y$10*'Historic - uncorrected'!X79)</f>
        <v>0</v>
      </c>
      <c r="Z79" s="16">
        <f>IF('Historic - uncorrected'!Y79&lt;0,"",'Historic - corrected'!$B$10/Z$10*'Historic - uncorrected'!Y79)</f>
        <v>0</v>
      </c>
      <c r="AA79" s="16">
        <f>IF('Historic - uncorrected'!Z79&lt;0,"",'Historic - corrected'!$B$10/AA$10*'Historic - uncorrected'!Z79)</f>
        <v>0</v>
      </c>
      <c r="AB79" s="16">
        <f>IF('Historic - uncorrected'!AA79&lt;0,"",'Historic - corrected'!$B$10/AB$10*'Historic - uncorrected'!AA79)</f>
        <v>0</v>
      </c>
      <c r="AC79" s="16">
        <f>IF('Historic - uncorrected'!AB79&lt;0,"",'Historic - corrected'!$B$10/AC$10*'Historic - uncorrected'!AB79)</f>
        <v>0</v>
      </c>
      <c r="AD79" s="16">
        <f>IF('Historic - uncorrected'!AC79&lt;0,"",'Historic - corrected'!$B$10/AD$10*'Historic - uncorrected'!AC79)</f>
        <v>0</v>
      </c>
      <c r="AE79" s="16">
        <f>IF('Historic - uncorrected'!AD79&lt;0,"",'Historic - corrected'!$B$10/AE$10*'Historic - uncorrected'!AD79)</f>
        <v>0</v>
      </c>
      <c r="AF79" s="16">
        <f>IF('Historic - uncorrected'!AE79&lt;0,"",'Historic - corrected'!$B$10/AF$10*'Historic - uncorrected'!AE79)</f>
        <v>0</v>
      </c>
      <c r="AG79" s="16">
        <f>IF('Historic - uncorrected'!AF79&lt;0,"",'Historic - corrected'!$B$10/AG$10*'Historic - uncorrected'!AF79)</f>
        <v>0</v>
      </c>
      <c r="AH79" s="16">
        <f>IF('Historic - uncorrected'!AG79&lt;0,"",'Historic - corrected'!$B$10/AH$10*'Historic - uncorrected'!AG79)</f>
        <v>0</v>
      </c>
      <c r="AI79" s="16">
        <f>IF('Historic - uncorrected'!AH79&lt;0,"",'Historic - corrected'!$B$10/AI$10*'Historic - uncorrected'!AH79)</f>
        <v>0</v>
      </c>
      <c r="AJ79" s="16">
        <f>IF('Historic - uncorrected'!AI79&lt;0,"",'Historic - corrected'!$B$10/AJ$10*'Historic - uncorrected'!AI79)</f>
        <v>0</v>
      </c>
      <c r="AK79" s="16">
        <f>IF('Historic - uncorrected'!AJ79&lt;0,"",'Historic - corrected'!$B$10/AK$10*'Historic - uncorrected'!AJ79)</f>
        <v>0</v>
      </c>
      <c r="AL79" s="16">
        <f>IF('Historic - uncorrected'!AK79&lt;0,"",'Historic - corrected'!$B$10/AL$10*'Historic - uncorrected'!AK79)</f>
        <v>0</v>
      </c>
      <c r="AM79" s="16">
        <f>IF('Historic - uncorrected'!AL79&lt;0,"",'Historic - corrected'!$B$10/AM$10*'Historic - uncorrected'!AL79)</f>
        <v>0</v>
      </c>
      <c r="AN79" s="13">
        <f t="shared" si="1"/>
        <v>0</v>
      </c>
    </row>
    <row r="80" spans="1:76" x14ac:dyDescent="0.25">
      <c r="A80" s="7" t="s">
        <v>99</v>
      </c>
      <c r="B80" s="15">
        <f t="shared" si="2"/>
        <v>0.33320515907274989</v>
      </c>
      <c r="C80" s="16">
        <v>0</v>
      </c>
      <c r="D80" s="16">
        <v>0</v>
      </c>
      <c r="E80" s="16">
        <f>IF('Historic - uncorrected'!D80&lt;0,"",'Historic - corrected'!$B$10/E$10*'Historic - uncorrected'!D80)</f>
        <v>0</v>
      </c>
      <c r="F80" s="16">
        <f>IF('Historic - uncorrected'!E80&lt;0,"",'Historic - corrected'!$B$10/F$10*'Historic - uncorrected'!E80)</f>
        <v>0</v>
      </c>
      <c r="G80" s="16">
        <f>IF('Historic - uncorrected'!F80&lt;0,"",'Historic - corrected'!$B$10/G$10*'Historic - uncorrected'!F80)</f>
        <v>0</v>
      </c>
      <c r="H80" s="16">
        <f>IF('Historic - uncorrected'!G80&lt;0,"",'Historic - corrected'!$B$10/H$10*'Historic - uncorrected'!G80)</f>
        <v>3.2394050104384138</v>
      </c>
      <c r="I80" s="16">
        <f>IF('Historic - uncorrected'!H80&lt;0,"",'Historic - corrected'!$B$10/I$10*'Historic - uncorrected'!H80)</f>
        <v>0</v>
      </c>
      <c r="J80" s="16">
        <f>IF('Historic - uncorrected'!I80&lt;0,"",'Historic - corrected'!$B$10/J$10*'Historic - uncorrected'!I80)</f>
        <v>0</v>
      </c>
      <c r="K80" s="16">
        <f>IF('Historic - uncorrected'!J80&lt;0,"",'Historic - corrected'!$B$10/K$10*'Historic - uncorrected'!J80)</f>
        <v>0</v>
      </c>
      <c r="L80" s="16">
        <f>IF('Historic - uncorrected'!K80&lt;0,"",'Historic - corrected'!$B$10/L$10*'Historic - uncorrected'!K80)</f>
        <v>0</v>
      </c>
      <c r="M80" s="16">
        <f>IF('Historic - uncorrected'!L80&lt;0,"",'Historic - corrected'!$B$10/M$10*'Historic - uncorrected'!L80)</f>
        <v>0</v>
      </c>
      <c r="N80" s="16">
        <f>IF('Historic - uncorrected'!M80&lt;0,"",'Historic - corrected'!$B$10/N$10*'Historic - uncorrected'!M80)</f>
        <v>0</v>
      </c>
      <c r="O80" s="16">
        <f>IF('Historic - uncorrected'!N80&lt;0,"",'Historic - corrected'!$B$10/O$10*'Historic - uncorrected'!N80)</f>
        <v>0</v>
      </c>
      <c r="P80" s="16">
        <f>IF('Historic - uncorrected'!O80&lt;0,"",'Historic - corrected'!$B$10/P$10*'Historic - uncorrected'!O80)</f>
        <v>0</v>
      </c>
      <c r="Q80" s="16">
        <f>IF('Historic - uncorrected'!P80&lt;0,"",'Historic - corrected'!$B$10/Q$10*'Historic - uncorrected'!P80)</f>
        <v>0</v>
      </c>
      <c r="R80" s="16">
        <f>IF('Historic - uncorrected'!Q80&lt;0,"",'Historic - corrected'!$B$10/R$10*'Historic - uncorrected'!Q80)</f>
        <v>0</v>
      </c>
      <c r="S80" s="16">
        <f>IF('Historic - uncorrected'!R80&lt;0,"",'Historic - corrected'!$B$10/S$10*'Historic - uncorrected'!R80)</f>
        <v>0.95782407407407422</v>
      </c>
      <c r="T80" s="16">
        <f>IF('Historic - uncorrected'!S80&lt;0,"",'Historic - corrected'!$B$10/T$10*'Historic - uncorrected'!S80)</f>
        <v>0</v>
      </c>
      <c r="U80" s="16">
        <f>IF('Historic - uncorrected'!T80&lt;0,"",'Historic - corrected'!$B$10/U$10*'Historic - uncorrected'!T80)</f>
        <v>0</v>
      </c>
      <c r="V80" s="16">
        <f>IF('Historic - uncorrected'!U80&lt;0,"",'Historic - corrected'!$B$10/V$10*'Historic - uncorrected'!U80)</f>
        <v>0</v>
      </c>
      <c r="W80" s="16">
        <f>IF('Historic - uncorrected'!V80&lt;0,"",'Historic - corrected'!$B$10/W$10*'Historic - uncorrected'!V80)</f>
        <v>0</v>
      </c>
      <c r="X80" s="16">
        <f>IF('Historic - uncorrected'!W80&lt;0,"",'Historic - corrected'!$B$10/X$10*'Historic - uncorrected'!W80)</f>
        <v>0</v>
      </c>
      <c r="Y80" s="16">
        <f>IF('Historic - uncorrected'!X80&lt;0,"",'Historic - corrected'!$B$10/Y$10*'Historic - uncorrected'!X80)</f>
        <v>0</v>
      </c>
      <c r="Z80" s="16">
        <f>IF('Historic - uncorrected'!Y80&lt;0,"",'Historic - corrected'!$B$10/Z$10*'Historic - uncorrected'!Y80)</f>
        <v>0</v>
      </c>
      <c r="AA80" s="16">
        <f>IF('Historic - uncorrected'!Z80&lt;0,"",'Historic - corrected'!$B$10/AA$10*'Historic - uncorrected'!Z80)</f>
        <v>0.92295681655960038</v>
      </c>
      <c r="AB80" s="16">
        <f>IF('Historic - uncorrected'!AA80&lt;0,"",'Historic - corrected'!$B$10/AB$10*'Historic - uncorrected'!AA80)</f>
        <v>0.8850530458590008</v>
      </c>
      <c r="AC80" s="16">
        <f>IF('Historic - uncorrected'!AB80&lt;0,"",'Historic - corrected'!$B$10/AC$10*'Historic - uncorrected'!AB80)</f>
        <v>1.5673484848484851</v>
      </c>
      <c r="AD80" s="16">
        <f>IF('Historic - uncorrected'!AC80&lt;0,"",'Historic - corrected'!$B$10/AD$10*'Historic - uncorrected'!AC80)</f>
        <v>0.95782407407407422</v>
      </c>
      <c r="AE80" s="16">
        <f>IF('Historic - uncorrected'!AD80&lt;0,"",'Historic - corrected'!$B$10/AE$10*'Historic - uncorrected'!AD80)</f>
        <v>0</v>
      </c>
      <c r="AF80" s="16">
        <f>IF('Historic - uncorrected'!AE80&lt;0,"",'Historic - corrected'!$B$10/AF$10*'Historic - uncorrected'!AE80)</f>
        <v>0</v>
      </c>
      <c r="AG80" s="16">
        <f>IF('Historic - uncorrected'!AF80&lt;0,"",'Historic - corrected'!$B$10/AG$10*'Historic - uncorrected'!AF80)</f>
        <v>0.94938509544787097</v>
      </c>
      <c r="AH80" s="16">
        <f>IF('Historic - uncorrected'!AG80&lt;0,"",'Historic - corrected'!$B$10/AH$10*'Historic - uncorrected'!AG80)</f>
        <v>0</v>
      </c>
      <c r="AI80" s="16">
        <f>IF('Historic - uncorrected'!AH80&lt;0,"",'Historic - corrected'!$B$10/AI$10*'Historic - uncorrected'!AH80)</f>
        <v>0</v>
      </c>
      <c r="AJ80" s="16">
        <f>IF('Historic - uncorrected'!AI80&lt;0,"",'Historic - corrected'!$B$10/AJ$10*'Historic - uncorrected'!AI80)</f>
        <v>0</v>
      </c>
      <c r="AK80" s="16">
        <f>IF('Historic - uncorrected'!AJ80&lt;0,"",'Historic - corrected'!$B$10/AK$10*'Historic - uncorrected'!AJ80)</f>
        <v>0</v>
      </c>
      <c r="AL80" s="16">
        <f>IF('Historic - uncorrected'!AK80&lt;0,"",'Historic - corrected'!$B$10/AL$10*'Historic - uncorrected'!AK80)</f>
        <v>0</v>
      </c>
      <c r="AM80" s="16">
        <f>IF('Historic - uncorrected'!AL80&lt;0,"",'Historic - corrected'!$B$10/AM$10*'Historic - uncorrected'!AL80)</f>
        <v>2.1823839662447262</v>
      </c>
      <c r="AN80" s="13">
        <f>COUNTIF(C80:AM80,"&gt;0")</f>
        <v>8</v>
      </c>
      <c r="AP80">
        <v>1991</v>
      </c>
      <c r="AQ80">
        <v>1992</v>
      </c>
      <c r="AR80">
        <v>1993</v>
      </c>
      <c r="AS80">
        <v>1994</v>
      </c>
      <c r="AT80">
        <v>1995</v>
      </c>
      <c r="AU80">
        <v>1996</v>
      </c>
      <c r="AV80">
        <v>1997</v>
      </c>
      <c r="AW80">
        <v>1998</v>
      </c>
      <c r="AX80">
        <v>1999</v>
      </c>
      <c r="AY80">
        <v>2000</v>
      </c>
      <c r="AZ80">
        <v>2001</v>
      </c>
      <c r="BA80">
        <v>2002</v>
      </c>
      <c r="BB80">
        <v>2003</v>
      </c>
      <c r="BC80">
        <v>2004</v>
      </c>
      <c r="BD80">
        <v>2005</v>
      </c>
      <c r="BE80">
        <v>2006</v>
      </c>
      <c r="BF80">
        <v>2007</v>
      </c>
      <c r="BG80">
        <v>2008</v>
      </c>
      <c r="BH80">
        <v>2009</v>
      </c>
      <c r="BI80">
        <v>2010</v>
      </c>
      <c r="BJ80">
        <v>2011</v>
      </c>
      <c r="BK80">
        <v>2012</v>
      </c>
      <c r="BL80">
        <v>2013</v>
      </c>
      <c r="BM80">
        <v>2014</v>
      </c>
      <c r="BN80">
        <v>2015</v>
      </c>
      <c r="BO80">
        <v>2016</v>
      </c>
      <c r="BP80">
        <v>2017</v>
      </c>
      <c r="BQ80">
        <v>2018</v>
      </c>
      <c r="BR80">
        <v>2019</v>
      </c>
      <c r="BS80">
        <v>2020</v>
      </c>
      <c r="BT80">
        <v>2021</v>
      </c>
      <c r="BU80">
        <v>2022</v>
      </c>
      <c r="BV80">
        <v>2023</v>
      </c>
      <c r="BW80">
        <v>2024</v>
      </c>
      <c r="BX80">
        <v>2025</v>
      </c>
    </row>
    <row r="81" spans="1:76" hidden="1" x14ac:dyDescent="0.25">
      <c r="A81" s="7" t="s">
        <v>100</v>
      </c>
      <c r="B81" s="15">
        <f t="shared" ref="B81:B144" si="10">AVERAGE(E81:AM81)</f>
        <v>0</v>
      </c>
      <c r="C81" s="16">
        <v>0</v>
      </c>
      <c r="D81" s="16">
        <v>0</v>
      </c>
      <c r="E81" s="16">
        <f>IF('Historic - uncorrected'!D81&lt;0,"",'Historic - corrected'!$B$10/E$10*'Historic - uncorrected'!D81)</f>
        <v>0</v>
      </c>
      <c r="F81" s="16">
        <f>IF('Historic - uncorrected'!E81&lt;0,"",'Historic - corrected'!$B$10/F$10*'Historic - uncorrected'!E81)</f>
        <v>0</v>
      </c>
      <c r="G81" s="16">
        <f>IF('Historic - uncorrected'!F81&lt;0,"",'Historic - corrected'!$B$10/G$10*'Historic - uncorrected'!F81)</f>
        <v>0</v>
      </c>
      <c r="H81" s="16">
        <f>IF('Historic - uncorrected'!G81&lt;0,"",'Historic - corrected'!$B$10/H$10*'Historic - uncorrected'!G81)</f>
        <v>0</v>
      </c>
      <c r="I81" s="16">
        <f>IF('Historic - uncorrected'!H81&lt;0,"",'Historic - corrected'!$B$10/I$10*'Historic - uncorrected'!H81)</f>
        <v>0</v>
      </c>
      <c r="J81" s="16">
        <f>IF('Historic - uncorrected'!I81&lt;0,"",'Historic - corrected'!$B$10/J$10*'Historic - uncorrected'!I81)</f>
        <v>0</v>
      </c>
      <c r="K81" s="16">
        <f>IF('Historic - uncorrected'!J81&lt;0,"",'Historic - corrected'!$B$10/K$10*'Historic - uncorrected'!J81)</f>
        <v>0</v>
      </c>
      <c r="L81" s="16">
        <f>IF('Historic - uncorrected'!K81&lt;0,"",'Historic - corrected'!$B$10/L$10*'Historic - uncorrected'!K81)</f>
        <v>0</v>
      </c>
      <c r="M81" s="16">
        <f>IF('Historic - uncorrected'!L81&lt;0,"",'Historic - corrected'!$B$10/M$10*'Historic - uncorrected'!L81)</f>
        <v>0</v>
      </c>
      <c r="N81" s="16">
        <f>IF('Historic - uncorrected'!M81&lt;0,"",'Historic - corrected'!$B$10/N$10*'Historic - uncorrected'!M81)</f>
        <v>0</v>
      </c>
      <c r="O81" s="16">
        <f>IF('Historic - uncorrected'!N81&lt;0,"",'Historic - corrected'!$B$10/O$10*'Historic - uncorrected'!N81)</f>
        <v>0</v>
      </c>
      <c r="P81" s="16">
        <f>IF('Historic - uncorrected'!O81&lt;0,"",'Historic - corrected'!$B$10/P$10*'Historic - uncorrected'!O81)</f>
        <v>0</v>
      </c>
      <c r="Q81" s="16">
        <f>IF('Historic - uncorrected'!P81&lt;0,"",'Historic - corrected'!$B$10/Q$10*'Historic - uncorrected'!P81)</f>
        <v>0</v>
      </c>
      <c r="R81" s="16">
        <f>IF('Historic - uncorrected'!Q81&lt;0,"",'Historic - corrected'!$B$10/R$10*'Historic - uncorrected'!Q81)</f>
        <v>0</v>
      </c>
      <c r="S81" s="16">
        <f>IF('Historic - uncorrected'!R81&lt;0,"",'Historic - corrected'!$B$10/S$10*'Historic - uncorrected'!R81)</f>
        <v>0</v>
      </c>
      <c r="T81" s="16">
        <f>IF('Historic - uncorrected'!S81&lt;0,"",'Historic - corrected'!$B$10/T$10*'Historic - uncorrected'!S81)</f>
        <v>0</v>
      </c>
      <c r="U81" s="16">
        <f>IF('Historic - uncorrected'!T81&lt;0,"",'Historic - corrected'!$B$10/U$10*'Historic - uncorrected'!T81)</f>
        <v>0</v>
      </c>
      <c r="V81" s="16">
        <f>IF('Historic - uncorrected'!U81&lt;0,"",'Historic - corrected'!$B$10/V$10*'Historic - uncorrected'!U81)</f>
        <v>0</v>
      </c>
      <c r="W81" s="16">
        <f>IF('Historic - uncorrected'!V81&lt;0,"",'Historic - corrected'!$B$10/W$10*'Historic - uncorrected'!V81)</f>
        <v>0</v>
      </c>
      <c r="X81" s="16">
        <f>IF('Historic - uncorrected'!W81&lt;0,"",'Historic - corrected'!$B$10/X$10*'Historic - uncorrected'!W81)</f>
        <v>0</v>
      </c>
      <c r="Y81" s="16">
        <f>IF('Historic - uncorrected'!X81&lt;0,"",'Historic - corrected'!$B$10/Y$10*'Historic - uncorrected'!X81)</f>
        <v>0</v>
      </c>
      <c r="Z81" s="16">
        <f>IF('Historic - uncorrected'!Y81&lt;0,"",'Historic - corrected'!$B$10/Z$10*'Historic - uncorrected'!Y81)</f>
        <v>0</v>
      </c>
      <c r="AA81" s="16">
        <f>IF('Historic - uncorrected'!Z81&lt;0,"",'Historic - corrected'!$B$10/AA$10*'Historic - uncorrected'!Z81)</f>
        <v>0</v>
      </c>
      <c r="AB81" s="16">
        <f>IF('Historic - uncorrected'!AA81&lt;0,"",'Historic - corrected'!$B$10/AB$10*'Historic - uncorrected'!AA81)</f>
        <v>0</v>
      </c>
      <c r="AC81" s="16">
        <f>IF('Historic - uncorrected'!AB81&lt;0,"",'Historic - corrected'!$B$10/AC$10*'Historic - uncorrected'!AB81)</f>
        <v>0</v>
      </c>
      <c r="AD81" s="16">
        <f>IF('Historic - uncorrected'!AC81&lt;0,"",'Historic - corrected'!$B$10/AD$10*'Historic - uncorrected'!AC81)</f>
        <v>0</v>
      </c>
      <c r="AE81" s="16">
        <f>IF('Historic - uncorrected'!AD81&lt;0,"",'Historic - corrected'!$B$10/AE$10*'Historic - uncorrected'!AD81)</f>
        <v>0</v>
      </c>
      <c r="AF81" s="16">
        <f>IF('Historic - uncorrected'!AE81&lt;0,"",'Historic - corrected'!$B$10/AF$10*'Historic - uncorrected'!AE81)</f>
        <v>0</v>
      </c>
      <c r="AG81" s="16">
        <f>IF('Historic - uncorrected'!AF81&lt;0,"",'Historic - corrected'!$B$10/AG$10*'Historic - uncorrected'!AF81)</f>
        <v>0</v>
      </c>
      <c r="AH81" s="16">
        <f>IF('Historic - uncorrected'!AG81&lt;0,"",'Historic - corrected'!$B$10/AH$10*'Historic - uncorrected'!AG81)</f>
        <v>0</v>
      </c>
      <c r="AI81" s="16">
        <f>IF('Historic - uncorrected'!AH81&lt;0,"",'Historic - corrected'!$B$10/AI$10*'Historic - uncorrected'!AH81)</f>
        <v>0</v>
      </c>
      <c r="AJ81" s="16">
        <f>IF('Historic - uncorrected'!AI81&lt;0,"",'Historic - corrected'!$B$10/AJ$10*'Historic - uncorrected'!AI81)</f>
        <v>0</v>
      </c>
      <c r="AK81" s="16">
        <f>IF('Historic - uncorrected'!AJ81&lt;0,"",'Historic - corrected'!$B$10/AK$10*'Historic - uncorrected'!AJ81)</f>
        <v>0</v>
      </c>
      <c r="AL81" s="16">
        <f>IF('Historic - uncorrected'!AK81&lt;0,"",'Historic - corrected'!$B$10/AL$10*'Historic - uncorrected'!AK81)</f>
        <v>0</v>
      </c>
      <c r="AM81" s="16">
        <f>IF('Historic - uncorrected'!AL81&lt;0,"",'Historic - corrected'!$B$10/AM$10*'Historic - uncorrected'!AL81)</f>
        <v>0</v>
      </c>
      <c r="AN81" s="13">
        <f t="shared" ref="AN81:AN144" si="11">COUNTIF(C81:AM81,"&lt;&gt;0")</f>
        <v>0</v>
      </c>
    </row>
    <row r="82" spans="1:76" hidden="1" x14ac:dyDescent="0.25">
      <c r="A82" s="7" t="s">
        <v>101</v>
      </c>
      <c r="B82" s="15">
        <f t="shared" si="10"/>
        <v>0</v>
      </c>
      <c r="C82" s="16">
        <v>0</v>
      </c>
      <c r="D82" s="16">
        <v>0</v>
      </c>
      <c r="E82" s="16">
        <f>IF('Historic - uncorrected'!D82&lt;0,"",'Historic - corrected'!$B$10/E$10*'Historic - uncorrected'!D82)</f>
        <v>0</v>
      </c>
      <c r="F82" s="16">
        <f>IF('Historic - uncorrected'!E82&lt;0,"",'Historic - corrected'!$B$10/F$10*'Historic - uncorrected'!E82)</f>
        <v>0</v>
      </c>
      <c r="G82" s="16">
        <f>IF('Historic - uncorrected'!F82&lt;0,"",'Historic - corrected'!$B$10/G$10*'Historic - uncorrected'!F82)</f>
        <v>0</v>
      </c>
      <c r="H82" s="16">
        <f>IF('Historic - uncorrected'!G82&lt;0,"",'Historic - corrected'!$B$10/H$10*'Historic - uncorrected'!G82)</f>
        <v>0</v>
      </c>
      <c r="I82" s="16">
        <f>IF('Historic - uncorrected'!H82&lt;0,"",'Historic - corrected'!$B$10/I$10*'Historic - uncorrected'!H82)</f>
        <v>0</v>
      </c>
      <c r="J82" s="16">
        <f>IF('Historic - uncorrected'!I82&lt;0,"",'Historic - corrected'!$B$10/J$10*'Historic - uncorrected'!I82)</f>
        <v>0</v>
      </c>
      <c r="K82" s="16">
        <f>IF('Historic - uncorrected'!J82&lt;0,"",'Historic - corrected'!$B$10/K$10*'Historic - uncorrected'!J82)</f>
        <v>0</v>
      </c>
      <c r="L82" s="16">
        <f>IF('Historic - uncorrected'!K82&lt;0,"",'Historic - corrected'!$B$10/L$10*'Historic - uncorrected'!K82)</f>
        <v>0</v>
      </c>
      <c r="M82" s="16">
        <f>IF('Historic - uncorrected'!L82&lt;0,"",'Historic - corrected'!$B$10/M$10*'Historic - uncorrected'!L82)</f>
        <v>0</v>
      </c>
      <c r="N82" s="16">
        <f>IF('Historic - uncorrected'!M82&lt;0,"",'Historic - corrected'!$B$10/N$10*'Historic - uncorrected'!M82)</f>
        <v>0</v>
      </c>
      <c r="O82" s="16">
        <f>IF('Historic - uncorrected'!N82&lt;0,"",'Historic - corrected'!$B$10/O$10*'Historic - uncorrected'!N82)</f>
        <v>0</v>
      </c>
      <c r="P82" s="16">
        <f>IF('Historic - uncorrected'!O82&lt;0,"",'Historic - corrected'!$B$10/P$10*'Historic - uncorrected'!O82)</f>
        <v>0</v>
      </c>
      <c r="Q82" s="16">
        <f>IF('Historic - uncorrected'!P82&lt;0,"",'Historic - corrected'!$B$10/Q$10*'Historic - uncorrected'!P82)</f>
        <v>0</v>
      </c>
      <c r="R82" s="16">
        <f>IF('Historic - uncorrected'!Q82&lt;0,"",'Historic - corrected'!$B$10/R$10*'Historic - uncorrected'!Q82)</f>
        <v>0</v>
      </c>
      <c r="S82" s="16">
        <f>IF('Historic - uncorrected'!R82&lt;0,"",'Historic - corrected'!$B$10/S$10*'Historic - uncorrected'!R82)</f>
        <v>0</v>
      </c>
      <c r="T82" s="16">
        <f>IF('Historic - uncorrected'!S82&lt;0,"",'Historic - corrected'!$B$10/T$10*'Historic - uncorrected'!S82)</f>
        <v>0</v>
      </c>
      <c r="U82" s="16">
        <f>IF('Historic - uncorrected'!T82&lt;0,"",'Historic - corrected'!$B$10/U$10*'Historic - uncorrected'!T82)</f>
        <v>0</v>
      </c>
      <c r="V82" s="16">
        <f>IF('Historic - uncorrected'!U82&lt;0,"",'Historic - corrected'!$B$10/V$10*'Historic - uncorrected'!U82)</f>
        <v>0</v>
      </c>
      <c r="W82" s="16">
        <f>IF('Historic - uncorrected'!V82&lt;0,"",'Historic - corrected'!$B$10/W$10*'Historic - uncorrected'!V82)</f>
        <v>0</v>
      </c>
      <c r="X82" s="16">
        <f>IF('Historic - uncorrected'!W82&lt;0,"",'Historic - corrected'!$B$10/X$10*'Historic - uncorrected'!W82)</f>
        <v>0</v>
      </c>
      <c r="Y82" s="16">
        <f>IF('Historic - uncorrected'!X82&lt;0,"",'Historic - corrected'!$B$10/Y$10*'Historic - uncorrected'!X82)</f>
        <v>0</v>
      </c>
      <c r="Z82" s="16">
        <f>IF('Historic - uncorrected'!Y82&lt;0,"",'Historic - corrected'!$B$10/Z$10*'Historic - uncorrected'!Y82)</f>
        <v>0</v>
      </c>
      <c r="AA82" s="16">
        <f>IF('Historic - uncorrected'!Z82&lt;0,"",'Historic - corrected'!$B$10/AA$10*'Historic - uncorrected'!Z82)</f>
        <v>0</v>
      </c>
      <c r="AB82" s="16">
        <f>IF('Historic - uncorrected'!AA82&lt;0,"",'Historic - corrected'!$B$10/AB$10*'Historic - uncorrected'!AA82)</f>
        <v>0</v>
      </c>
      <c r="AC82" s="16">
        <f>IF('Historic - uncorrected'!AB82&lt;0,"",'Historic - corrected'!$B$10/AC$10*'Historic - uncorrected'!AB82)</f>
        <v>0</v>
      </c>
      <c r="AD82" s="16">
        <f>IF('Historic - uncorrected'!AC82&lt;0,"",'Historic - corrected'!$B$10/AD$10*'Historic - uncorrected'!AC82)</f>
        <v>0</v>
      </c>
      <c r="AE82" s="16">
        <f>IF('Historic - uncorrected'!AD82&lt;0,"",'Historic - corrected'!$B$10/AE$10*'Historic - uncorrected'!AD82)</f>
        <v>0</v>
      </c>
      <c r="AF82" s="16">
        <f>IF('Historic - uncorrected'!AE82&lt;0,"",'Historic - corrected'!$B$10/AF$10*'Historic - uncorrected'!AE82)</f>
        <v>0</v>
      </c>
      <c r="AG82" s="16">
        <f>IF('Historic - uncorrected'!AF82&lt;0,"",'Historic - corrected'!$B$10/AG$10*'Historic - uncorrected'!AF82)</f>
        <v>0</v>
      </c>
      <c r="AH82" s="16">
        <f>IF('Historic - uncorrected'!AG82&lt;0,"",'Historic - corrected'!$B$10/AH$10*'Historic - uncorrected'!AG82)</f>
        <v>0</v>
      </c>
      <c r="AI82" s="16">
        <f>IF('Historic - uncorrected'!AH82&lt;0,"",'Historic - corrected'!$B$10/AI$10*'Historic - uncorrected'!AH82)</f>
        <v>0</v>
      </c>
      <c r="AJ82" s="16">
        <f>IF('Historic - uncorrected'!AI82&lt;0,"",'Historic - corrected'!$B$10/AJ$10*'Historic - uncorrected'!AI82)</f>
        <v>0</v>
      </c>
      <c r="AK82" s="16">
        <f>IF('Historic - uncorrected'!AJ82&lt;0,"",'Historic - corrected'!$B$10/AK$10*'Historic - uncorrected'!AJ82)</f>
        <v>0</v>
      </c>
      <c r="AL82" s="16">
        <f>IF('Historic - uncorrected'!AK82&lt;0,"",'Historic - corrected'!$B$10/AL$10*'Historic - uncorrected'!AK82)</f>
        <v>0</v>
      </c>
      <c r="AM82" s="16">
        <f>IF('Historic - uncorrected'!AL82&lt;0,"",'Historic - corrected'!$B$10/AM$10*'Historic - uncorrected'!AL82)</f>
        <v>0</v>
      </c>
      <c r="AN82" s="13">
        <f t="shared" si="11"/>
        <v>0</v>
      </c>
    </row>
    <row r="83" spans="1:76" hidden="1" x14ac:dyDescent="0.25">
      <c r="A83" s="7" t="s">
        <v>102</v>
      </c>
      <c r="B83" s="15">
        <f t="shared" si="10"/>
        <v>0</v>
      </c>
      <c r="C83" s="16">
        <v>0</v>
      </c>
      <c r="D83" s="16">
        <v>0</v>
      </c>
      <c r="E83" s="16">
        <f>IF('Historic - uncorrected'!D83&lt;0,"",'Historic - corrected'!$B$10/E$10*'Historic - uncorrected'!D83)</f>
        <v>0</v>
      </c>
      <c r="F83" s="16">
        <f>IF('Historic - uncorrected'!E83&lt;0,"",'Historic - corrected'!$B$10/F$10*'Historic - uncorrected'!E83)</f>
        <v>0</v>
      </c>
      <c r="G83" s="16">
        <f>IF('Historic - uncorrected'!F83&lt;0,"",'Historic - corrected'!$B$10/G$10*'Historic - uncorrected'!F83)</f>
        <v>0</v>
      </c>
      <c r="H83" s="16">
        <f>IF('Historic - uncorrected'!G83&lt;0,"",'Historic - corrected'!$B$10/H$10*'Historic - uncorrected'!G83)</f>
        <v>0</v>
      </c>
      <c r="I83" s="16">
        <f>IF('Historic - uncorrected'!H83&lt;0,"",'Historic - corrected'!$B$10/I$10*'Historic - uncorrected'!H83)</f>
        <v>0</v>
      </c>
      <c r="J83" s="16">
        <f>IF('Historic - uncorrected'!I83&lt;0,"",'Historic - corrected'!$B$10/J$10*'Historic - uncorrected'!I83)</f>
        <v>0</v>
      </c>
      <c r="K83" s="16">
        <f>IF('Historic - uncorrected'!J83&lt;0,"",'Historic - corrected'!$B$10/K$10*'Historic - uncorrected'!J83)</f>
        <v>0</v>
      </c>
      <c r="L83" s="16">
        <f>IF('Historic - uncorrected'!K83&lt;0,"",'Historic - corrected'!$B$10/L$10*'Historic - uncorrected'!K83)</f>
        <v>0</v>
      </c>
      <c r="M83" s="16">
        <f>IF('Historic - uncorrected'!L83&lt;0,"",'Historic - corrected'!$B$10/M$10*'Historic - uncorrected'!L83)</f>
        <v>0</v>
      </c>
      <c r="N83" s="16">
        <f>IF('Historic - uncorrected'!M83&lt;0,"",'Historic - corrected'!$B$10/N$10*'Historic - uncorrected'!M83)</f>
        <v>0</v>
      </c>
      <c r="O83" s="16">
        <f>IF('Historic - uncorrected'!N83&lt;0,"",'Historic - corrected'!$B$10/O$10*'Historic - uncorrected'!N83)</f>
        <v>0</v>
      </c>
      <c r="P83" s="16">
        <f>IF('Historic - uncorrected'!O83&lt;0,"",'Historic - corrected'!$B$10/P$10*'Historic - uncorrected'!O83)</f>
        <v>0</v>
      </c>
      <c r="Q83" s="16">
        <f>IF('Historic - uncorrected'!P83&lt;0,"",'Historic - corrected'!$B$10/Q$10*'Historic - uncorrected'!P83)</f>
        <v>0</v>
      </c>
      <c r="R83" s="16">
        <f>IF('Historic - uncorrected'!Q83&lt;0,"",'Historic - corrected'!$B$10/R$10*'Historic - uncorrected'!Q83)</f>
        <v>0</v>
      </c>
      <c r="S83" s="16">
        <f>IF('Historic - uncorrected'!R83&lt;0,"",'Historic - corrected'!$B$10/S$10*'Historic - uncorrected'!R83)</f>
        <v>0</v>
      </c>
      <c r="T83" s="16">
        <f>IF('Historic - uncorrected'!S83&lt;0,"",'Historic - corrected'!$B$10/T$10*'Historic - uncorrected'!S83)</f>
        <v>0</v>
      </c>
      <c r="U83" s="16">
        <f>IF('Historic - uncorrected'!T83&lt;0,"",'Historic - corrected'!$B$10/U$10*'Historic - uncorrected'!T83)</f>
        <v>0</v>
      </c>
      <c r="V83" s="16">
        <f>IF('Historic - uncorrected'!U83&lt;0,"",'Historic - corrected'!$B$10/V$10*'Historic - uncorrected'!U83)</f>
        <v>0</v>
      </c>
      <c r="W83" s="16">
        <f>IF('Historic - uncorrected'!V83&lt;0,"",'Historic - corrected'!$B$10/W$10*'Historic - uncorrected'!V83)</f>
        <v>0</v>
      </c>
      <c r="X83" s="16">
        <f>IF('Historic - uncorrected'!W83&lt;0,"",'Historic - corrected'!$B$10/X$10*'Historic - uncorrected'!W83)</f>
        <v>0</v>
      </c>
      <c r="Y83" s="16">
        <f>IF('Historic - uncorrected'!X83&lt;0,"",'Historic - corrected'!$B$10/Y$10*'Historic - uncorrected'!X83)</f>
        <v>0</v>
      </c>
      <c r="Z83" s="16">
        <f>IF('Historic - uncorrected'!Y83&lt;0,"",'Historic - corrected'!$B$10/Z$10*'Historic - uncorrected'!Y83)</f>
        <v>0</v>
      </c>
      <c r="AA83" s="16">
        <f>IF('Historic - uncorrected'!Z83&lt;0,"",'Historic - corrected'!$B$10/AA$10*'Historic - uncorrected'!Z83)</f>
        <v>0</v>
      </c>
      <c r="AB83" s="16">
        <f>IF('Historic - uncorrected'!AA83&lt;0,"",'Historic - corrected'!$B$10/AB$10*'Historic - uncorrected'!AA83)</f>
        <v>0</v>
      </c>
      <c r="AC83" s="16">
        <f>IF('Historic - uncorrected'!AB83&lt;0,"",'Historic - corrected'!$B$10/AC$10*'Historic - uncorrected'!AB83)</f>
        <v>0</v>
      </c>
      <c r="AD83" s="16">
        <f>IF('Historic - uncorrected'!AC83&lt;0,"",'Historic - corrected'!$B$10/AD$10*'Historic - uncorrected'!AC83)</f>
        <v>0</v>
      </c>
      <c r="AE83" s="16">
        <f>IF('Historic - uncorrected'!AD83&lt;0,"",'Historic - corrected'!$B$10/AE$10*'Historic - uncorrected'!AD83)</f>
        <v>0</v>
      </c>
      <c r="AF83" s="16">
        <f>IF('Historic - uncorrected'!AE83&lt;0,"",'Historic - corrected'!$B$10/AF$10*'Historic - uncorrected'!AE83)</f>
        <v>0</v>
      </c>
      <c r="AG83" s="16">
        <f>IF('Historic - uncorrected'!AF83&lt;0,"",'Historic - corrected'!$B$10/AG$10*'Historic - uncorrected'!AF83)</f>
        <v>0</v>
      </c>
      <c r="AH83" s="16">
        <f>IF('Historic - uncorrected'!AG83&lt;0,"",'Historic - corrected'!$B$10/AH$10*'Historic - uncorrected'!AG83)</f>
        <v>0</v>
      </c>
      <c r="AI83" s="16">
        <f>IF('Historic - uncorrected'!AH83&lt;0,"",'Historic - corrected'!$B$10/AI$10*'Historic - uncorrected'!AH83)</f>
        <v>0</v>
      </c>
      <c r="AJ83" s="16">
        <f>IF('Historic - uncorrected'!AI83&lt;0,"",'Historic - corrected'!$B$10/AJ$10*'Historic - uncorrected'!AI83)</f>
        <v>0</v>
      </c>
      <c r="AK83" s="16">
        <f>IF('Historic - uncorrected'!AJ83&lt;0,"",'Historic - corrected'!$B$10/AK$10*'Historic - uncorrected'!AJ83)</f>
        <v>0</v>
      </c>
      <c r="AL83" s="16">
        <f>IF('Historic - uncorrected'!AK83&lt;0,"",'Historic - corrected'!$B$10/AL$10*'Historic - uncorrected'!AK83)</f>
        <v>0</v>
      </c>
      <c r="AM83" s="16">
        <f>IF('Historic - uncorrected'!AL83&lt;0,"",'Historic - corrected'!$B$10/AM$10*'Historic - uncorrected'!AL83)</f>
        <v>0</v>
      </c>
      <c r="AN83" s="13">
        <f t="shared" si="11"/>
        <v>0</v>
      </c>
    </row>
    <row r="84" spans="1:76" hidden="1" x14ac:dyDescent="0.25">
      <c r="A84" s="7" t="s">
        <v>103</v>
      </c>
      <c r="B84" s="15">
        <f t="shared" si="10"/>
        <v>0</v>
      </c>
      <c r="C84" s="16">
        <v>0</v>
      </c>
      <c r="D84" s="16">
        <v>0</v>
      </c>
      <c r="E84" s="16">
        <f>IF('Historic - uncorrected'!D84&lt;0,"",'Historic - corrected'!$B$10/E$10*'Historic - uncorrected'!D84)</f>
        <v>0</v>
      </c>
      <c r="F84" s="16">
        <f>IF('Historic - uncorrected'!E84&lt;0,"",'Historic - corrected'!$B$10/F$10*'Historic - uncorrected'!E84)</f>
        <v>0</v>
      </c>
      <c r="G84" s="16">
        <f>IF('Historic - uncorrected'!F84&lt;0,"",'Historic - corrected'!$B$10/G$10*'Historic - uncorrected'!F84)</f>
        <v>0</v>
      </c>
      <c r="H84" s="16">
        <f>IF('Historic - uncorrected'!G84&lt;0,"",'Historic - corrected'!$B$10/H$10*'Historic - uncorrected'!G84)</f>
        <v>0</v>
      </c>
      <c r="I84" s="16">
        <f>IF('Historic - uncorrected'!H84&lt;0,"",'Historic - corrected'!$B$10/I$10*'Historic - uncorrected'!H84)</f>
        <v>0</v>
      </c>
      <c r="J84" s="16">
        <f>IF('Historic - uncorrected'!I84&lt;0,"",'Historic - corrected'!$B$10/J$10*'Historic - uncorrected'!I84)</f>
        <v>0</v>
      </c>
      <c r="K84" s="16">
        <f>IF('Historic - uncorrected'!J84&lt;0,"",'Historic - corrected'!$B$10/K$10*'Historic - uncorrected'!J84)</f>
        <v>0</v>
      </c>
      <c r="L84" s="16">
        <f>IF('Historic - uncorrected'!K84&lt;0,"",'Historic - corrected'!$B$10/L$10*'Historic - uncorrected'!K84)</f>
        <v>0</v>
      </c>
      <c r="M84" s="16">
        <f>IF('Historic - uncorrected'!L84&lt;0,"",'Historic - corrected'!$B$10/M$10*'Historic - uncorrected'!L84)</f>
        <v>0</v>
      </c>
      <c r="N84" s="16">
        <f>IF('Historic - uncorrected'!M84&lt;0,"",'Historic - corrected'!$B$10/N$10*'Historic - uncorrected'!M84)</f>
        <v>0</v>
      </c>
      <c r="O84" s="16">
        <f>IF('Historic - uncorrected'!N84&lt;0,"",'Historic - corrected'!$B$10/O$10*'Historic - uncorrected'!N84)</f>
        <v>0</v>
      </c>
      <c r="P84" s="16">
        <f>IF('Historic - uncorrected'!O84&lt;0,"",'Historic - corrected'!$B$10/P$10*'Historic - uncorrected'!O84)</f>
        <v>0</v>
      </c>
      <c r="Q84" s="16">
        <f>IF('Historic - uncorrected'!P84&lt;0,"",'Historic - corrected'!$B$10/Q$10*'Historic - uncorrected'!P84)</f>
        <v>0</v>
      </c>
      <c r="R84" s="16">
        <f>IF('Historic - uncorrected'!Q84&lt;0,"",'Historic - corrected'!$B$10/R$10*'Historic - uncorrected'!Q84)</f>
        <v>0</v>
      </c>
      <c r="S84" s="16">
        <f>IF('Historic - uncorrected'!R84&lt;0,"",'Historic - corrected'!$B$10/S$10*'Historic - uncorrected'!R84)</f>
        <v>0</v>
      </c>
      <c r="T84" s="16">
        <f>IF('Historic - uncorrected'!S84&lt;0,"",'Historic - corrected'!$B$10/T$10*'Historic - uncorrected'!S84)</f>
        <v>0</v>
      </c>
      <c r="U84" s="16">
        <f>IF('Historic - uncorrected'!T84&lt;0,"",'Historic - corrected'!$B$10/U$10*'Historic - uncorrected'!T84)</f>
        <v>0</v>
      </c>
      <c r="V84" s="16">
        <f>IF('Historic - uncorrected'!U84&lt;0,"",'Historic - corrected'!$B$10/V$10*'Historic - uncorrected'!U84)</f>
        <v>0</v>
      </c>
      <c r="W84" s="16">
        <f>IF('Historic - uncorrected'!V84&lt;0,"",'Historic - corrected'!$B$10/W$10*'Historic - uncorrected'!V84)</f>
        <v>0</v>
      </c>
      <c r="X84" s="16">
        <f>IF('Historic - uncorrected'!W84&lt;0,"",'Historic - corrected'!$B$10/X$10*'Historic - uncorrected'!W84)</f>
        <v>0</v>
      </c>
      <c r="Y84" s="16">
        <f>IF('Historic - uncorrected'!X84&lt;0,"",'Historic - corrected'!$B$10/Y$10*'Historic - uncorrected'!X84)</f>
        <v>0</v>
      </c>
      <c r="Z84" s="16">
        <f>IF('Historic - uncorrected'!Y84&lt;0,"",'Historic - corrected'!$B$10/Z$10*'Historic - uncorrected'!Y84)</f>
        <v>0</v>
      </c>
      <c r="AA84" s="16">
        <f>IF('Historic - uncorrected'!Z84&lt;0,"",'Historic - corrected'!$B$10/AA$10*'Historic - uncorrected'!Z84)</f>
        <v>0</v>
      </c>
      <c r="AB84" s="16">
        <f>IF('Historic - uncorrected'!AA84&lt;0,"",'Historic - corrected'!$B$10/AB$10*'Historic - uncorrected'!AA84)</f>
        <v>0</v>
      </c>
      <c r="AC84" s="16">
        <f>IF('Historic - uncorrected'!AB84&lt;0,"",'Historic - corrected'!$B$10/AC$10*'Historic - uncorrected'!AB84)</f>
        <v>0</v>
      </c>
      <c r="AD84" s="16">
        <f>IF('Historic - uncorrected'!AC84&lt;0,"",'Historic - corrected'!$B$10/AD$10*'Historic - uncorrected'!AC84)</f>
        <v>0</v>
      </c>
      <c r="AE84" s="16">
        <f>IF('Historic - uncorrected'!AD84&lt;0,"",'Historic - corrected'!$B$10/AE$10*'Historic - uncorrected'!AD84)</f>
        <v>0</v>
      </c>
      <c r="AF84" s="16">
        <f>IF('Historic - uncorrected'!AE84&lt;0,"",'Historic - corrected'!$B$10/AF$10*'Historic - uncorrected'!AE84)</f>
        <v>0</v>
      </c>
      <c r="AG84" s="16">
        <f>IF('Historic - uncorrected'!AF84&lt;0,"",'Historic - corrected'!$B$10/AG$10*'Historic - uncorrected'!AF84)</f>
        <v>0</v>
      </c>
      <c r="AH84" s="16">
        <f>IF('Historic - uncorrected'!AG84&lt;0,"",'Historic - corrected'!$B$10/AH$10*'Historic - uncorrected'!AG84)</f>
        <v>0</v>
      </c>
      <c r="AI84" s="16">
        <f>IF('Historic - uncorrected'!AH84&lt;0,"",'Historic - corrected'!$B$10/AI$10*'Historic - uncorrected'!AH84)</f>
        <v>0</v>
      </c>
      <c r="AJ84" s="16">
        <f>IF('Historic - uncorrected'!AI84&lt;0,"",'Historic - corrected'!$B$10/AJ$10*'Historic - uncorrected'!AI84)</f>
        <v>0</v>
      </c>
      <c r="AK84" s="16">
        <f>IF('Historic - uncorrected'!AJ84&lt;0,"",'Historic - corrected'!$B$10/AK$10*'Historic - uncorrected'!AJ84)</f>
        <v>0</v>
      </c>
      <c r="AL84" s="16">
        <f>IF('Historic - uncorrected'!AK84&lt;0,"",'Historic - corrected'!$B$10/AL$10*'Historic - uncorrected'!AK84)</f>
        <v>0</v>
      </c>
      <c r="AM84" s="16">
        <f>IF('Historic - uncorrected'!AL84&lt;0,"",'Historic - corrected'!$B$10/AM$10*'Historic - uncorrected'!AL84)</f>
        <v>0</v>
      </c>
      <c r="AN84" s="13">
        <f t="shared" si="11"/>
        <v>0</v>
      </c>
    </row>
    <row r="85" spans="1:76" x14ac:dyDescent="0.25">
      <c r="A85" s="7" t="s">
        <v>104</v>
      </c>
      <c r="B85" s="15">
        <f t="shared" si="10"/>
        <v>8.7931026819019351</v>
      </c>
      <c r="C85" s="16">
        <v>0</v>
      </c>
      <c r="D85" s="16">
        <v>0</v>
      </c>
      <c r="E85" s="16">
        <f>IF('Historic - uncorrected'!D85&lt;0,"",'Historic - corrected'!$B$10/E$10*'Historic - uncorrected'!D85)</f>
        <v>21.264144479248237</v>
      </c>
      <c r="F85" s="16">
        <f>IF('Historic - uncorrected'!E85&lt;0,"",'Historic - corrected'!$B$10/F$10*'Historic - uncorrected'!E85)</f>
        <v>19.461764054891546</v>
      </c>
      <c r="G85" s="16">
        <f>IF('Historic - uncorrected'!F85&lt;0,"",'Historic - corrected'!$B$10/G$10*'Historic - uncorrected'!F85)</f>
        <v>9.8556592987804894</v>
      </c>
      <c r="H85" s="16">
        <f>IF('Historic - uncorrected'!G85&lt;0,"",'Historic - corrected'!$B$10/H$10*'Historic - uncorrected'!G85)</f>
        <v>15.117223382045932</v>
      </c>
      <c r="I85" s="16">
        <f>IF('Historic - uncorrected'!H85&lt;0,"",'Historic - corrected'!$B$10/I$10*'Historic - uncorrected'!H85)</f>
        <v>16.648873390557942</v>
      </c>
      <c r="J85" s="16">
        <f>IF('Historic - uncorrected'!I85&lt;0,"",'Historic - corrected'!$B$10/J$10*'Historic - uncorrected'!I85)</f>
        <v>7.0521523178807968</v>
      </c>
      <c r="K85" s="16">
        <f>IF('Historic - uncorrected'!J85&lt;0,"",'Historic - corrected'!$B$10/K$10*'Historic - uncorrected'!J85)</f>
        <v>14.055027173913045</v>
      </c>
      <c r="L85" s="16">
        <f>IF('Historic - uncorrected'!K85&lt;0,"",'Historic - corrected'!$B$10/L$10*'Historic - uncorrected'!K85)</f>
        <v>17.160080015612806</v>
      </c>
      <c r="M85" s="16">
        <f>IF('Historic - uncorrected'!L85&lt;0,"",'Historic - corrected'!$B$10/M$10*'Historic - uncorrected'!L85)</f>
        <v>16.042959057071965</v>
      </c>
      <c r="N85" s="16">
        <f>IF('Historic - uncorrected'!M85&lt;0,"",'Historic - corrected'!$B$10/N$10*'Historic - uncorrected'!M85)</f>
        <v>14.528792134831463</v>
      </c>
      <c r="O85" s="16">
        <f>IF('Historic - uncorrected'!N85&lt;0,"",'Historic - corrected'!$B$10/O$10*'Historic - uncorrected'!N85)</f>
        <v>0.95782407407407422</v>
      </c>
      <c r="P85" s="16">
        <f>IF('Historic - uncorrected'!O85&lt;0,"",'Historic - corrected'!$B$10/P$10*'Historic - uncorrected'!O85)</f>
        <v>0.94522112573099426</v>
      </c>
      <c r="Q85" s="16">
        <f>IF('Historic - uncorrected'!P85&lt;0,"",'Historic - corrected'!$B$10/Q$10*'Historic - uncorrected'!P85)</f>
        <v>15.996649484536086</v>
      </c>
      <c r="R85" s="16">
        <f>IF('Historic - uncorrected'!Q85&lt;0,"",'Historic - corrected'!$B$10/R$10*'Historic - uncorrected'!Q85)</f>
        <v>23.298423423423426</v>
      </c>
      <c r="S85" s="16">
        <f>IF('Historic - uncorrected'!R85&lt;0,"",'Historic - corrected'!$B$10/S$10*'Historic - uncorrected'!R85)</f>
        <v>5.7469444444444449</v>
      </c>
      <c r="T85" s="16">
        <f>IF('Historic - uncorrected'!S85&lt;0,"",'Historic - corrected'!$B$10/T$10*'Historic - uncorrected'!S85)</f>
        <v>1.972635392829901</v>
      </c>
      <c r="U85" s="16">
        <f>IF('Historic - uncorrected'!T85&lt;0,"",'Historic - corrected'!$B$10/U$10*'Historic - uncorrected'!T85)</f>
        <v>8.1324685534591197</v>
      </c>
      <c r="V85" s="16">
        <f>IF('Historic - uncorrected'!U85&lt;0,"",'Historic - corrected'!$B$10/V$10*'Historic - uncorrected'!U85)</f>
        <v>5.6862906772207573</v>
      </c>
      <c r="W85" s="16">
        <f>IF('Historic - uncorrected'!V85&lt;0,"",'Historic - corrected'!$B$10/W$10*'Historic - uncorrected'!V85)</f>
        <v>6.7801029962546826</v>
      </c>
      <c r="X85" s="16">
        <f>IF('Historic - uncorrected'!W85&lt;0,"",'Historic - corrected'!$B$10/X$10*'Historic - uncorrected'!W85)</f>
        <v>17.695869990224832</v>
      </c>
      <c r="Y85" s="16">
        <f>IF('Historic - uncorrected'!X85&lt;0,"",'Historic - corrected'!$B$10/Y$10*'Historic - uncorrected'!X85)</f>
        <v>12.662758945386067</v>
      </c>
      <c r="Z85" s="16">
        <f>IF('Historic - uncorrected'!Y85&lt;0,"",'Historic - corrected'!$B$10/Z$10*'Historic - uncorrected'!Y85)</f>
        <v>2.7867726293103452</v>
      </c>
      <c r="AA85" s="16">
        <f>IF('Historic - uncorrected'!Z85&lt;0,"",'Historic - corrected'!$B$10/AA$10*'Historic - uncorrected'!Z85)</f>
        <v>3.6918272662384015</v>
      </c>
      <c r="AB85" s="16">
        <f>IF('Historic - uncorrected'!AA85&lt;0,"",'Historic - corrected'!$B$10/AB$10*'Historic - uncorrected'!AA85)</f>
        <v>6.1953713210130053</v>
      </c>
      <c r="AC85" s="16">
        <f>IF('Historic - uncorrected'!AB85&lt;0,"",'Historic - corrected'!$B$10/AC$10*'Historic - uncorrected'!AB85)</f>
        <v>7.0530681818181833</v>
      </c>
      <c r="AD85" s="16">
        <f>IF('Historic - uncorrected'!AC85&lt;0,"",'Historic - corrected'!$B$10/AD$10*'Historic - uncorrected'!AC85)</f>
        <v>5.7469444444444449</v>
      </c>
      <c r="AE85" s="16">
        <f>IF('Historic - uncorrected'!AD85&lt;0,"",'Historic - corrected'!$B$10/AE$10*'Historic - uncorrected'!AD85)</f>
        <v>5.525908119658121</v>
      </c>
      <c r="AF85" s="16">
        <f>IF('Historic - uncorrected'!AE85&lt;0,"",'Historic - corrected'!$B$10/AF$10*'Historic - uncorrected'!AE85)</f>
        <v>5.4444736842105268</v>
      </c>
      <c r="AG85" s="16">
        <f>IF('Historic - uncorrected'!AF85&lt;0,"",'Historic - corrected'!$B$10/AG$10*'Historic - uncorrected'!AF85)</f>
        <v>4.7469254772393548</v>
      </c>
      <c r="AH85" s="16">
        <f>IF('Historic - uncorrected'!AG85&lt;0,"",'Historic - corrected'!$B$10/AH$10*'Historic - uncorrected'!AG85)</f>
        <v>5.0411793372319691</v>
      </c>
      <c r="AI85" s="16">
        <f>IF('Historic - uncorrected'!AH85&lt;0,"",'Historic - corrected'!$B$10/AI$10*'Historic - uncorrected'!AH85)</f>
        <v>3.2735759493670891</v>
      </c>
      <c r="AJ85" s="16">
        <f>IF('Historic - uncorrected'!AI85&lt;0,"",'Historic - corrected'!$B$10/AJ$10*'Historic - uncorrected'!AI85)</f>
        <v>2.9057584269662926</v>
      </c>
      <c r="AK85" s="16">
        <f>IF('Historic - uncorrected'!AJ85&lt;0,"",'Historic - corrected'!$B$10/AK$10*'Historic - uncorrected'!AJ85)</f>
        <v>2.1025406504065045</v>
      </c>
      <c r="AL85" s="16">
        <f>IF('Historic - uncorrected'!AK85&lt;0,"",'Historic - corrected'!$B$10/AL$10*'Historic - uncorrected'!AK85)</f>
        <v>0</v>
      </c>
      <c r="AM85" s="16">
        <f>IF('Historic - uncorrected'!AL85&lt;0,"",'Historic - corrected'!$B$10/AM$10*'Historic - uncorrected'!AL85)</f>
        <v>2.1823839662447262</v>
      </c>
      <c r="AN85" s="13">
        <f t="shared" ref="AN85:AN88" si="12">COUNTIF(C85:AM85,"&gt;0")</f>
        <v>34</v>
      </c>
      <c r="AP85">
        <v>2.1823839662447262</v>
      </c>
      <c r="AQ85">
        <v>0</v>
      </c>
      <c r="AR85">
        <v>2.1025406504065045</v>
      </c>
      <c r="AS85">
        <v>2.9057584269662926</v>
      </c>
      <c r="AT85">
        <v>3.2735759493670891</v>
      </c>
      <c r="AU85">
        <v>5.0411793372319691</v>
      </c>
      <c r="AV85">
        <v>4.7469254772393548</v>
      </c>
      <c r="AW85">
        <v>5.4444736842105268</v>
      </c>
      <c r="AX85">
        <v>5.525908119658121</v>
      </c>
      <c r="AY85">
        <v>5.7469444444444449</v>
      </c>
      <c r="AZ85">
        <v>7.0530681818181833</v>
      </c>
      <c r="BA85">
        <v>6.1953713210130053</v>
      </c>
      <c r="BB85">
        <v>3.6918272662384015</v>
      </c>
      <c r="BC85">
        <v>2.7867726293103452</v>
      </c>
      <c r="BD85">
        <v>12.662758945386067</v>
      </c>
      <c r="BE85">
        <v>17.695869990224832</v>
      </c>
      <c r="BF85">
        <v>6.7801029962546826</v>
      </c>
      <c r="BG85">
        <v>5.6862906772207573</v>
      </c>
      <c r="BH85">
        <v>8.1324685534591197</v>
      </c>
      <c r="BI85">
        <v>1.972635392829901</v>
      </c>
      <c r="BJ85">
        <v>5.7469444444444449</v>
      </c>
      <c r="BK85">
        <v>23.298423423423426</v>
      </c>
      <c r="BL85">
        <v>15.996649484536086</v>
      </c>
      <c r="BM85">
        <v>0.94522112573099426</v>
      </c>
      <c r="BN85">
        <v>0.95782407407407422</v>
      </c>
      <c r="BO85">
        <v>14.528792134831463</v>
      </c>
      <c r="BP85">
        <v>16.042959057071965</v>
      </c>
      <c r="BQ85">
        <v>17.160080015612806</v>
      </c>
      <c r="BR85">
        <v>14.055027173913045</v>
      </c>
      <c r="BS85">
        <v>7.0521523178807968</v>
      </c>
      <c r="BT85">
        <v>16.648873390557942</v>
      </c>
      <c r="BU85">
        <v>15.117223382045932</v>
      </c>
      <c r="BV85">
        <v>9.8556592987804894</v>
      </c>
      <c r="BW85">
        <v>19.461764054891546</v>
      </c>
      <c r="BX85">
        <v>21.264144479248237</v>
      </c>
    </row>
    <row r="86" spans="1:76" x14ac:dyDescent="0.25">
      <c r="A86" s="7" t="s">
        <v>105</v>
      </c>
      <c r="B86" s="15">
        <f t="shared" si="10"/>
        <v>8.1570073888707473</v>
      </c>
      <c r="C86" s="16">
        <v>0</v>
      </c>
      <c r="D86" s="16">
        <v>0</v>
      </c>
      <c r="E86" s="16">
        <f>IF('Historic - uncorrected'!D86&lt;0,"",'Historic - corrected'!$B$10/E$10*'Historic - uncorrected'!D86)</f>
        <v>10.125783085356304</v>
      </c>
      <c r="F86" s="16">
        <f>IF('Historic - uncorrected'!E86&lt;0,"",'Historic - corrected'!$B$10/F$10*'Historic - uncorrected'!E86)</f>
        <v>9.1584772023019045</v>
      </c>
      <c r="G86" s="16">
        <f>IF('Historic - uncorrected'!F86&lt;0,"",'Historic - corrected'!$B$10/G$10*'Historic - uncorrected'!F86)</f>
        <v>9.8556592987804894</v>
      </c>
      <c r="H86" s="16">
        <f>IF('Historic - uncorrected'!G86&lt;0,"",'Historic - corrected'!$B$10/H$10*'Historic - uncorrected'!G86)</f>
        <v>16.197025052192068</v>
      </c>
      <c r="I86" s="16">
        <f>IF('Historic - uncorrected'!H86&lt;0,"",'Historic - corrected'!$B$10/I$10*'Historic - uncorrected'!H86)</f>
        <v>0.79280349478847334</v>
      </c>
      <c r="J86" s="16">
        <f>IF('Historic - uncorrected'!I86&lt;0,"",'Historic - corrected'!$B$10/J$10*'Historic - uncorrected'!I86)</f>
        <v>9.067052980132452</v>
      </c>
      <c r="K86" s="16">
        <f>IF('Historic - uncorrected'!J86&lt;0,"",'Historic - corrected'!$B$10/K$10*'Historic - uncorrected'!J86)</f>
        <v>14.055027173913045</v>
      </c>
      <c r="L86" s="16">
        <f>IF('Historic - uncorrected'!K86&lt;0,"",'Historic - corrected'!$B$10/L$10*'Historic - uncorrected'!K86)</f>
        <v>15.141247072599533</v>
      </c>
      <c r="M86" s="16">
        <f>IF('Historic - uncorrected'!L86&lt;0,"",'Historic - corrected'!$B$10/M$10*'Historic - uncorrected'!L86)</f>
        <v>1.0695306038047976</v>
      </c>
      <c r="N86" s="16">
        <f>IF('Historic - uncorrected'!M86&lt;0,"",'Historic - corrected'!$B$10/N$10*'Historic - uncorrected'!M86)</f>
        <v>13.560205992509365</v>
      </c>
      <c r="O86" s="16">
        <f>IF('Historic - uncorrected'!N86&lt;0,"",'Historic - corrected'!$B$10/O$10*'Historic - uncorrected'!N86)</f>
        <v>6.7047685185185193</v>
      </c>
      <c r="P86" s="16">
        <f>IF('Historic - uncorrected'!O86&lt;0,"",'Historic - corrected'!$B$10/P$10*'Historic - uncorrected'!O86)</f>
        <v>7.5617690058479541</v>
      </c>
      <c r="Q86" s="16">
        <f>IF('Historic - uncorrected'!P86&lt;0,"",'Historic - corrected'!$B$10/Q$10*'Historic - uncorrected'!P86)</f>
        <v>9.7757302405498301</v>
      </c>
      <c r="R86" s="16">
        <f>IF('Historic - uncorrected'!Q86&lt;0,"",'Historic - corrected'!$B$10/R$10*'Historic - uncorrected'!Q86)</f>
        <v>7.1687456687456699</v>
      </c>
      <c r="S86" s="16">
        <f>IF('Historic - uncorrected'!R86&lt;0,"",'Historic - corrected'!$B$10/S$10*'Historic - uncorrected'!R86)</f>
        <v>0.95782407407407422</v>
      </c>
      <c r="T86" s="16">
        <f>IF('Historic - uncorrected'!S86&lt;0,"",'Historic - corrected'!$B$10/T$10*'Historic - uncorrected'!S86)</f>
        <v>10.849494660564455</v>
      </c>
      <c r="U86" s="16">
        <f>IF('Historic - uncorrected'!T86&lt;0,"",'Historic - corrected'!$B$10/U$10*'Historic - uncorrected'!T86)</f>
        <v>11.746899021663173</v>
      </c>
      <c r="V86" s="16">
        <f>IF('Historic - uncorrected'!U86&lt;0,"",'Historic - corrected'!$B$10/V$10*'Historic - uncorrected'!U86)</f>
        <v>9.0980650835532124</v>
      </c>
      <c r="W86" s="16">
        <f>IF('Historic - uncorrected'!V86&lt;0,"",'Historic - corrected'!$B$10/W$10*'Historic - uncorrected'!V86)</f>
        <v>7.74868913857678</v>
      </c>
      <c r="X86" s="16">
        <f>IF('Historic - uncorrected'!W86&lt;0,"",'Historic - corrected'!$B$10/X$10*'Historic - uncorrected'!W86)</f>
        <v>16.431879276637343</v>
      </c>
      <c r="Y86" s="16">
        <f>IF('Historic - uncorrected'!X86&lt;0,"",'Historic - corrected'!$B$10/Y$10*'Historic - uncorrected'!X86)</f>
        <v>16.558992467043318</v>
      </c>
      <c r="Z86" s="16">
        <f>IF('Historic - uncorrected'!Y86&lt;0,"",'Historic - corrected'!$B$10/Z$10*'Historic - uncorrected'!Y86)</f>
        <v>0.92892420977011514</v>
      </c>
      <c r="AA86" s="16">
        <f>IF('Historic - uncorrected'!Z86&lt;0,"",'Historic - corrected'!$B$10/AA$10*'Historic - uncorrected'!Z86)</f>
        <v>6.4606977159172025</v>
      </c>
      <c r="AB86" s="16">
        <f>IF('Historic - uncorrected'!AA86&lt;0,"",'Historic - corrected'!$B$10/AB$10*'Historic - uncorrected'!AA86)</f>
        <v>9.7355835044490089</v>
      </c>
      <c r="AC86" s="16">
        <f>IF('Historic - uncorrected'!AB86&lt;0,"",'Historic - corrected'!$B$10/AC$10*'Historic - uncorrected'!AB86)</f>
        <v>3.9183712121212126</v>
      </c>
      <c r="AD86" s="16">
        <f>IF('Historic - uncorrected'!AC86&lt;0,"",'Historic - corrected'!$B$10/AD$10*'Historic - uncorrected'!AC86)</f>
        <v>10.536064814814816</v>
      </c>
      <c r="AE86" s="16">
        <f>IF('Historic - uncorrected'!AD86&lt;0,"",'Historic - corrected'!$B$10/AE$10*'Historic - uncorrected'!AD86)</f>
        <v>14.367361111111114</v>
      </c>
      <c r="AF86" s="16">
        <f>IF('Historic - uncorrected'!AE86&lt;0,"",'Historic - corrected'!$B$10/AF$10*'Historic - uncorrected'!AE86)</f>
        <v>8.1667105263157911</v>
      </c>
      <c r="AG86" s="16">
        <f>IF('Historic - uncorrected'!AF86&lt;0,"",'Historic - corrected'!$B$10/AG$10*'Historic - uncorrected'!AF86)</f>
        <v>2.848155286343613</v>
      </c>
      <c r="AH86" s="16">
        <f>IF('Historic - uncorrected'!AG86&lt;0,"",'Historic - corrected'!$B$10/AH$10*'Historic - uncorrected'!AG86)</f>
        <v>7.5617690058479532</v>
      </c>
      <c r="AI86" s="16">
        <f>IF('Historic - uncorrected'!AH86&lt;0,"",'Historic - corrected'!$B$10/AI$10*'Historic - uncorrected'!AH86)</f>
        <v>6.5471518987341781</v>
      </c>
      <c r="AJ86" s="16">
        <f>IF('Historic - uncorrected'!AI86&lt;0,"",'Historic - corrected'!$B$10/AJ$10*'Historic - uncorrected'!AI86)</f>
        <v>3.87434456928839</v>
      </c>
      <c r="AK86" s="16">
        <f>IF('Historic - uncorrected'!AJ86&lt;0,"",'Historic - corrected'!$B$10/AK$10*'Historic - uncorrected'!AJ86)</f>
        <v>4.205081300813009</v>
      </c>
      <c r="AL86" s="16">
        <f>IF('Historic - uncorrected'!AK86&lt;0,"",'Historic - corrected'!$B$10/AL$10*'Historic - uncorrected'!AK86)</f>
        <v>2.7193743427970563</v>
      </c>
      <c r="AM86" s="16">
        <f>IF('Historic - uncorrected'!AL86&lt;0,"",'Historic - corrected'!$B$10/AM$10*'Historic - uncorrected'!AL86)</f>
        <v>0</v>
      </c>
      <c r="AN86" s="13">
        <f t="shared" si="12"/>
        <v>34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1.2602948343079923</v>
      </c>
      <c r="AV86">
        <v>0.94938509544787097</v>
      </c>
      <c r="AW86">
        <v>0.9074122807017545</v>
      </c>
      <c r="AX86">
        <v>2.2103632478632482</v>
      </c>
      <c r="AY86">
        <v>0</v>
      </c>
      <c r="AZ86">
        <v>3.1346969696969702</v>
      </c>
      <c r="BA86">
        <v>2.6551591375770025</v>
      </c>
      <c r="BB86">
        <v>0</v>
      </c>
      <c r="BC86">
        <v>0</v>
      </c>
      <c r="BD86">
        <v>1.9481167608286256</v>
      </c>
      <c r="BE86">
        <v>7.5839442815249276</v>
      </c>
      <c r="BF86">
        <v>6.7801029962546826</v>
      </c>
      <c r="BG86">
        <v>2.2745162708883031</v>
      </c>
      <c r="BH86">
        <v>9.9396837875611475</v>
      </c>
      <c r="BI86">
        <v>6.9042238749046536</v>
      </c>
      <c r="BJ86">
        <v>0.95782407407407422</v>
      </c>
      <c r="BK86">
        <v>1.7921864171864175</v>
      </c>
      <c r="BL86">
        <v>5.3322164948453619</v>
      </c>
      <c r="BM86">
        <v>4.7261056286549712</v>
      </c>
      <c r="BN86">
        <v>3.8312962962962969</v>
      </c>
      <c r="BO86">
        <v>8.7172752808988783</v>
      </c>
      <c r="BP86">
        <v>18.182020264681558</v>
      </c>
      <c r="BQ86">
        <v>17.160080015612806</v>
      </c>
      <c r="BR86">
        <v>23.425045289855078</v>
      </c>
      <c r="BS86">
        <v>12.089403973509937</v>
      </c>
      <c r="BT86">
        <v>0.79280349478847334</v>
      </c>
      <c r="BU86">
        <v>3.2394050104384138</v>
      </c>
      <c r="BV86">
        <v>10.841225228658539</v>
      </c>
      <c r="BW86">
        <v>17.172144754316072</v>
      </c>
      <c r="BX86">
        <v>24.301879404855129</v>
      </c>
    </row>
    <row r="87" spans="1:76" x14ac:dyDescent="0.25">
      <c r="A87" s="7" t="s">
        <v>106</v>
      </c>
      <c r="B87" s="15">
        <f t="shared" si="10"/>
        <v>8.3916873188832258E-2</v>
      </c>
      <c r="C87" s="16">
        <v>0</v>
      </c>
      <c r="D87" s="16">
        <v>0</v>
      </c>
      <c r="E87" s="16">
        <f>IF('Historic - uncorrected'!D87&lt;0,"",'Historic - corrected'!$B$10/E$10*'Historic - uncorrected'!D87)</f>
        <v>0</v>
      </c>
      <c r="F87" s="16">
        <f>IF('Historic - uncorrected'!E87&lt;0,"",'Historic - corrected'!$B$10/F$10*'Historic - uncorrected'!E87)</f>
        <v>0</v>
      </c>
      <c r="G87" s="16">
        <f>IF('Historic - uncorrected'!F87&lt;0,"",'Historic - corrected'!$B$10/G$10*'Historic - uncorrected'!F87)</f>
        <v>0</v>
      </c>
      <c r="H87" s="16">
        <f>IF('Historic - uncorrected'!G87&lt;0,"",'Historic - corrected'!$B$10/H$10*'Historic - uncorrected'!G87)</f>
        <v>1.0798016701461379</v>
      </c>
      <c r="I87" s="16">
        <f>IF('Historic - uncorrected'!H87&lt;0,"",'Historic - corrected'!$B$10/I$10*'Historic - uncorrected'!H87)</f>
        <v>0</v>
      </c>
      <c r="J87" s="16">
        <f>IF('Historic - uncorrected'!I87&lt;0,"",'Historic - corrected'!$B$10/J$10*'Historic - uncorrected'!I87)</f>
        <v>0</v>
      </c>
      <c r="K87" s="16">
        <f>IF('Historic - uncorrected'!J87&lt;0,"",'Historic - corrected'!$B$10/K$10*'Historic - uncorrected'!J87)</f>
        <v>0</v>
      </c>
      <c r="L87" s="16">
        <f>IF('Historic - uncorrected'!K87&lt;0,"",'Historic - corrected'!$B$10/L$10*'Historic - uncorrected'!K87)</f>
        <v>0</v>
      </c>
      <c r="M87" s="16">
        <f>IF('Historic - uncorrected'!L87&lt;0,"",'Historic - corrected'!$B$10/M$10*'Historic - uncorrected'!L87)</f>
        <v>0</v>
      </c>
      <c r="N87" s="16">
        <f>IF('Historic - uncorrected'!M87&lt;0,"",'Historic - corrected'!$B$10/N$10*'Historic - uncorrected'!M87)</f>
        <v>0</v>
      </c>
      <c r="O87" s="16">
        <f>IF('Historic - uncorrected'!N87&lt;0,"",'Historic - corrected'!$B$10/O$10*'Historic - uncorrected'!N87)</f>
        <v>0</v>
      </c>
      <c r="P87" s="16">
        <f>IF('Historic - uncorrected'!O87&lt;0,"",'Historic - corrected'!$B$10/P$10*'Historic - uncorrected'!O87)</f>
        <v>0</v>
      </c>
      <c r="Q87" s="16">
        <f>IF('Historic - uncorrected'!P87&lt;0,"",'Historic - corrected'!$B$10/Q$10*'Historic - uncorrected'!P87)</f>
        <v>0.88870274914089364</v>
      </c>
      <c r="R87" s="16">
        <f>IF('Historic - uncorrected'!Q87&lt;0,"",'Historic - corrected'!$B$10/R$10*'Historic - uncorrected'!Q87)</f>
        <v>0</v>
      </c>
      <c r="S87" s="16">
        <f>IF('Historic - uncorrected'!R87&lt;0,"",'Historic - corrected'!$B$10/S$10*'Historic - uncorrected'!R87)</f>
        <v>0</v>
      </c>
      <c r="T87" s="16">
        <f>IF('Historic - uncorrected'!S87&lt;0,"",'Historic - corrected'!$B$10/T$10*'Historic - uncorrected'!S87)</f>
        <v>0</v>
      </c>
      <c r="U87" s="16">
        <f>IF('Historic - uncorrected'!T87&lt;0,"",'Historic - corrected'!$B$10/U$10*'Historic - uncorrected'!T87)</f>
        <v>0</v>
      </c>
      <c r="V87" s="16">
        <f>IF('Historic - uncorrected'!U87&lt;0,"",'Historic - corrected'!$B$10/V$10*'Historic - uncorrected'!U87)</f>
        <v>0</v>
      </c>
      <c r="W87" s="16">
        <f>IF('Historic - uncorrected'!V87&lt;0,"",'Historic - corrected'!$B$10/W$10*'Historic - uncorrected'!V87)</f>
        <v>0.9685861423220975</v>
      </c>
      <c r="X87" s="16">
        <f>IF('Historic - uncorrected'!W87&lt;0,"",'Historic - corrected'!$B$10/X$10*'Historic - uncorrected'!W87)</f>
        <v>0</v>
      </c>
      <c r="Y87" s="16">
        <f>IF('Historic - uncorrected'!X87&lt;0,"",'Historic - corrected'!$B$10/Y$10*'Historic - uncorrected'!X87)</f>
        <v>0</v>
      </c>
      <c r="Z87" s="16">
        <f>IF('Historic - uncorrected'!Y87&lt;0,"",'Historic - corrected'!$B$10/Z$10*'Historic - uncorrected'!Y87)</f>
        <v>0</v>
      </c>
      <c r="AA87" s="16">
        <f>IF('Historic - uncorrected'!Z87&lt;0,"",'Historic - corrected'!$B$10/AA$10*'Historic - uncorrected'!Z87)</f>
        <v>0</v>
      </c>
      <c r="AB87" s="16">
        <f>IF('Historic - uncorrected'!AA87&lt;0,"",'Historic - corrected'!$B$10/AB$10*'Historic - uncorrected'!AA87)</f>
        <v>0</v>
      </c>
      <c r="AC87" s="16">
        <f>IF('Historic - uncorrected'!AB87&lt;0,"",'Historic - corrected'!$B$10/AC$10*'Historic - uncorrected'!AB87)</f>
        <v>0</v>
      </c>
      <c r="AD87" s="16">
        <f>IF('Historic - uncorrected'!AC87&lt;0,"",'Historic - corrected'!$B$10/AD$10*'Historic - uncorrected'!AC87)</f>
        <v>0</v>
      </c>
      <c r="AE87" s="16">
        <f>IF('Historic - uncorrected'!AD87&lt;0,"",'Historic - corrected'!$B$10/AE$10*'Historic - uncorrected'!AD87)</f>
        <v>0</v>
      </c>
      <c r="AF87" s="16">
        <f>IF('Historic - uncorrected'!AE87&lt;0,"",'Historic - corrected'!$B$10/AF$10*'Historic - uncorrected'!AE87)</f>
        <v>0</v>
      </c>
      <c r="AG87" s="16">
        <f>IF('Historic - uncorrected'!AF87&lt;0,"",'Historic - corrected'!$B$10/AG$10*'Historic - uncorrected'!AF87)</f>
        <v>0</v>
      </c>
      <c r="AH87" s="16">
        <f>IF('Historic - uncorrected'!AG87&lt;0,"",'Historic - corrected'!$B$10/AH$10*'Historic - uncorrected'!AG87)</f>
        <v>0</v>
      </c>
      <c r="AI87" s="16">
        <f>IF('Historic - uncorrected'!AH87&lt;0,"",'Historic - corrected'!$B$10/AI$10*'Historic - uncorrected'!AH87)</f>
        <v>0</v>
      </c>
      <c r="AJ87" s="16">
        <f>IF('Historic - uncorrected'!AI87&lt;0,"",'Historic - corrected'!$B$10/AJ$10*'Historic - uncorrected'!AI87)</f>
        <v>0</v>
      </c>
      <c r="AK87" s="16">
        <f>IF('Historic - uncorrected'!AJ87&lt;0,"",'Historic - corrected'!$B$10/AK$10*'Historic - uncorrected'!AJ87)</f>
        <v>0</v>
      </c>
      <c r="AL87" s="16">
        <f>IF('Historic - uncorrected'!AK87&lt;0,"",'Historic - corrected'!$B$10/AL$10*'Historic - uncorrected'!AK87)</f>
        <v>0</v>
      </c>
      <c r="AM87" s="16">
        <f>IF('Historic - uncorrected'!AL87&lt;0,"",'Historic - corrected'!$B$10/AM$10*'Historic - uncorrected'!AL87)</f>
        <v>0</v>
      </c>
      <c r="AN87" s="13">
        <f t="shared" si="12"/>
        <v>3</v>
      </c>
    </row>
    <row r="88" spans="1:76" x14ac:dyDescent="0.25">
      <c r="A88" s="7" t="s">
        <v>107</v>
      </c>
      <c r="B88" s="15">
        <f t="shared" si="10"/>
        <v>0.52976333331868597</v>
      </c>
      <c r="C88" s="16">
        <v>0</v>
      </c>
      <c r="D88" s="16">
        <v>0</v>
      </c>
      <c r="E88" s="16">
        <f>IF('Historic - uncorrected'!D88&lt;0,"",'Historic - corrected'!$B$10/E$10*'Historic - uncorrected'!D88)</f>
        <v>0</v>
      </c>
      <c r="F88" s="16">
        <f>IF('Historic - uncorrected'!E88&lt;0,"",'Historic - corrected'!$B$10/F$10*'Historic - uncorrected'!E88)</f>
        <v>0</v>
      </c>
      <c r="G88" s="16">
        <f>IF('Historic - uncorrected'!F88&lt;0,"",'Historic - corrected'!$B$10/G$10*'Historic - uncorrected'!F88)</f>
        <v>0.98556592987804892</v>
      </c>
      <c r="H88" s="16">
        <f>IF('Historic - uncorrected'!G88&lt;0,"",'Historic - corrected'!$B$10/H$10*'Historic - uncorrected'!G88)</f>
        <v>0</v>
      </c>
      <c r="I88" s="16">
        <f>IF('Historic - uncorrected'!H88&lt;0,"",'Historic - corrected'!$B$10/I$10*'Historic - uncorrected'!H88)</f>
        <v>0</v>
      </c>
      <c r="J88" s="16">
        <f>IF('Historic - uncorrected'!I88&lt;0,"",'Historic - corrected'!$B$10/J$10*'Historic - uncorrected'!I88)</f>
        <v>0</v>
      </c>
      <c r="K88" s="16">
        <f>IF('Historic - uncorrected'!J88&lt;0,"",'Historic - corrected'!$B$10/K$10*'Historic - uncorrected'!J88)</f>
        <v>0</v>
      </c>
      <c r="L88" s="16">
        <f>IF('Historic - uncorrected'!K88&lt;0,"",'Historic - corrected'!$B$10/L$10*'Historic - uncorrected'!K88)</f>
        <v>1.0094164715066356</v>
      </c>
      <c r="M88" s="16">
        <f>IF('Historic - uncorrected'!L88&lt;0,"",'Historic - corrected'!$B$10/M$10*'Historic - uncorrected'!L88)</f>
        <v>1.0695306038047976</v>
      </c>
      <c r="N88" s="16">
        <f>IF('Historic - uncorrected'!M88&lt;0,"",'Historic - corrected'!$B$10/N$10*'Historic - uncorrected'!M88)</f>
        <v>0</v>
      </c>
      <c r="O88" s="16">
        <f>IF('Historic - uncorrected'!N88&lt;0,"",'Historic - corrected'!$B$10/O$10*'Historic - uncorrected'!N88)</f>
        <v>1.9156481481481484</v>
      </c>
      <c r="P88" s="16">
        <f>IF('Historic - uncorrected'!O88&lt;0,"",'Historic - corrected'!$B$10/P$10*'Historic - uncorrected'!O88)</f>
        <v>0</v>
      </c>
      <c r="Q88" s="16">
        <f>IF('Historic - uncorrected'!P88&lt;0,"",'Historic - corrected'!$B$10/Q$10*'Historic - uncorrected'!P88)</f>
        <v>0</v>
      </c>
      <c r="R88" s="16">
        <f>IF('Historic - uncorrected'!Q88&lt;0,"",'Historic - corrected'!$B$10/R$10*'Historic - uncorrected'!Q88)</f>
        <v>0.89609320859320873</v>
      </c>
      <c r="S88" s="16">
        <f>IF('Historic - uncorrected'!R88&lt;0,"",'Historic - corrected'!$B$10/S$10*'Historic - uncorrected'!R88)</f>
        <v>2.8734722222222224</v>
      </c>
      <c r="T88" s="16">
        <f>IF('Historic - uncorrected'!S88&lt;0,"",'Historic - corrected'!$B$10/T$10*'Historic - uncorrected'!S88)</f>
        <v>0.98631769641495048</v>
      </c>
      <c r="U88" s="16">
        <f>IF('Historic - uncorrected'!T88&lt;0,"",'Historic - corrected'!$B$10/U$10*'Historic - uncorrected'!T88)</f>
        <v>2.7108228511530399</v>
      </c>
      <c r="V88" s="16">
        <f>IF('Historic - uncorrected'!U88&lt;0,"",'Historic - corrected'!$B$10/V$10*'Historic - uncorrected'!U88)</f>
        <v>0</v>
      </c>
      <c r="W88" s="16">
        <f>IF('Historic - uncorrected'!V88&lt;0,"",'Historic - corrected'!$B$10/W$10*'Historic - uncorrected'!V88)</f>
        <v>0</v>
      </c>
      <c r="X88" s="16">
        <f>IF('Historic - uncorrected'!W88&lt;0,"",'Historic - corrected'!$B$10/X$10*'Historic - uncorrected'!W88)</f>
        <v>0</v>
      </c>
      <c r="Y88" s="16">
        <f>IF('Historic - uncorrected'!X88&lt;0,"",'Historic - corrected'!$B$10/Y$10*'Historic - uncorrected'!X88)</f>
        <v>0</v>
      </c>
      <c r="Z88" s="16">
        <f>IF('Historic - uncorrected'!Y88&lt;0,"",'Historic - corrected'!$B$10/Z$10*'Historic - uncorrected'!Y88)</f>
        <v>0</v>
      </c>
      <c r="AA88" s="16">
        <f>IF('Historic - uncorrected'!Z88&lt;0,"",'Historic - corrected'!$B$10/AA$10*'Historic - uncorrected'!Z88)</f>
        <v>0.92295681655960038</v>
      </c>
      <c r="AB88" s="16">
        <f>IF('Historic - uncorrected'!AA88&lt;0,"",'Historic - corrected'!$B$10/AB$10*'Historic - uncorrected'!AA88)</f>
        <v>2.6551591375770025</v>
      </c>
      <c r="AC88" s="16">
        <f>IF('Historic - uncorrected'!AB88&lt;0,"",'Historic - corrected'!$B$10/AC$10*'Historic - uncorrected'!AB88)</f>
        <v>1.5673484848484851</v>
      </c>
      <c r="AD88" s="16">
        <f>IF('Historic - uncorrected'!AC88&lt;0,"",'Historic - corrected'!$B$10/AD$10*'Historic - uncorrected'!AC88)</f>
        <v>0</v>
      </c>
      <c r="AE88" s="16">
        <f>IF('Historic - uncorrected'!AD88&lt;0,"",'Historic - corrected'!$B$10/AE$10*'Historic - uncorrected'!AD88)</f>
        <v>0</v>
      </c>
      <c r="AF88" s="16">
        <f>IF('Historic - uncorrected'!AE88&lt;0,"",'Historic - corrected'!$B$10/AF$10*'Historic - uncorrected'!AE88)</f>
        <v>0</v>
      </c>
      <c r="AG88" s="16">
        <f>IF('Historic - uncorrected'!AF88&lt;0,"",'Historic - corrected'!$B$10/AG$10*'Historic - uncorrected'!AF88)</f>
        <v>0.94938509544787097</v>
      </c>
      <c r="AH88" s="16">
        <f>IF('Historic - uncorrected'!AG88&lt;0,"",'Historic - corrected'!$B$10/AH$10*'Historic - uncorrected'!AG88)</f>
        <v>0</v>
      </c>
      <c r="AI88" s="16">
        <f>IF('Historic - uncorrected'!AH88&lt;0,"",'Historic - corrected'!$B$10/AI$10*'Historic - uncorrected'!AH88)</f>
        <v>0</v>
      </c>
      <c r="AJ88" s="16">
        <f>IF('Historic - uncorrected'!AI88&lt;0,"",'Historic - corrected'!$B$10/AJ$10*'Historic - uncorrected'!AI88)</f>
        <v>0</v>
      </c>
      <c r="AK88" s="16">
        <f>IF('Historic - uncorrected'!AJ88&lt;0,"",'Historic - corrected'!$B$10/AK$10*'Historic - uncorrected'!AJ88)</f>
        <v>0</v>
      </c>
      <c r="AL88" s="16">
        <f>IF('Historic - uncorrected'!AK88&lt;0,"",'Historic - corrected'!$B$10/AL$10*'Historic - uncorrected'!AK88)</f>
        <v>0</v>
      </c>
      <c r="AM88" s="16">
        <f>IF('Historic - uncorrected'!AL88&lt;0,"",'Historic - corrected'!$B$10/AM$10*'Historic - uncorrected'!AL88)</f>
        <v>0</v>
      </c>
      <c r="AN88" s="13">
        <f t="shared" si="12"/>
        <v>12</v>
      </c>
    </row>
    <row r="89" spans="1:76" hidden="1" x14ac:dyDescent="0.25">
      <c r="A89" s="7" t="s">
        <v>108</v>
      </c>
      <c r="B89" s="15">
        <f t="shared" si="10"/>
        <v>0</v>
      </c>
      <c r="C89" s="16">
        <v>0</v>
      </c>
      <c r="D89" s="16">
        <v>0</v>
      </c>
      <c r="E89" s="16">
        <f>IF('Historic - uncorrected'!D89&lt;0,"",'Historic - corrected'!$B$10/E$10*'Historic - uncorrected'!D89)</f>
        <v>0</v>
      </c>
      <c r="F89" s="16">
        <f>IF('Historic - uncorrected'!E89&lt;0,"",'Historic - corrected'!$B$10/F$10*'Historic - uncorrected'!E89)</f>
        <v>0</v>
      </c>
      <c r="G89" s="16">
        <f>IF('Historic - uncorrected'!F89&lt;0,"",'Historic - corrected'!$B$10/G$10*'Historic - uncorrected'!F89)</f>
        <v>0</v>
      </c>
      <c r="H89" s="16">
        <f>IF('Historic - uncorrected'!G89&lt;0,"",'Historic - corrected'!$B$10/H$10*'Historic - uncorrected'!G89)</f>
        <v>0</v>
      </c>
      <c r="I89" s="16">
        <f>IF('Historic - uncorrected'!H89&lt;0,"",'Historic - corrected'!$B$10/I$10*'Historic - uncorrected'!H89)</f>
        <v>0</v>
      </c>
      <c r="J89" s="16">
        <f>IF('Historic - uncorrected'!I89&lt;0,"",'Historic - corrected'!$B$10/J$10*'Historic - uncorrected'!I89)</f>
        <v>0</v>
      </c>
      <c r="K89" s="16">
        <f>IF('Historic - uncorrected'!J89&lt;0,"",'Historic - corrected'!$B$10/K$10*'Historic - uncorrected'!J89)</f>
        <v>0</v>
      </c>
      <c r="L89" s="16">
        <f>IF('Historic - uncorrected'!K89&lt;0,"",'Historic - corrected'!$B$10/L$10*'Historic - uncorrected'!K89)</f>
        <v>0</v>
      </c>
      <c r="M89" s="16">
        <f>IF('Historic - uncorrected'!L89&lt;0,"",'Historic - corrected'!$B$10/M$10*'Historic - uncorrected'!L89)</f>
        <v>0</v>
      </c>
      <c r="N89" s="16">
        <f>IF('Historic - uncorrected'!M89&lt;0,"",'Historic - corrected'!$B$10/N$10*'Historic - uncorrected'!M89)</f>
        <v>0</v>
      </c>
      <c r="O89" s="16">
        <f>IF('Historic - uncorrected'!N89&lt;0,"",'Historic - corrected'!$B$10/O$10*'Historic - uncorrected'!N89)</f>
        <v>0</v>
      </c>
      <c r="P89" s="16">
        <f>IF('Historic - uncorrected'!O89&lt;0,"",'Historic - corrected'!$B$10/P$10*'Historic - uncorrected'!O89)</f>
        <v>0</v>
      </c>
      <c r="Q89" s="16">
        <f>IF('Historic - uncorrected'!P89&lt;0,"",'Historic - corrected'!$B$10/Q$10*'Historic - uncorrected'!P89)</f>
        <v>0</v>
      </c>
      <c r="R89" s="16">
        <f>IF('Historic - uncorrected'!Q89&lt;0,"",'Historic - corrected'!$B$10/R$10*'Historic - uncorrected'!Q89)</f>
        <v>0</v>
      </c>
      <c r="S89" s="16">
        <f>IF('Historic - uncorrected'!R89&lt;0,"",'Historic - corrected'!$B$10/S$10*'Historic - uncorrected'!R89)</f>
        <v>0</v>
      </c>
      <c r="T89" s="16">
        <f>IF('Historic - uncorrected'!S89&lt;0,"",'Historic - corrected'!$B$10/T$10*'Historic - uncorrected'!S89)</f>
        <v>0</v>
      </c>
      <c r="U89" s="16">
        <f>IF('Historic - uncorrected'!T89&lt;0,"",'Historic - corrected'!$B$10/U$10*'Historic - uncorrected'!T89)</f>
        <v>0</v>
      </c>
      <c r="V89" s="16">
        <f>IF('Historic - uncorrected'!U89&lt;0,"",'Historic - corrected'!$B$10/V$10*'Historic - uncorrected'!U89)</f>
        <v>0</v>
      </c>
      <c r="W89" s="16">
        <f>IF('Historic - uncorrected'!V89&lt;0,"",'Historic - corrected'!$B$10/W$10*'Historic - uncorrected'!V89)</f>
        <v>0</v>
      </c>
      <c r="X89" s="16">
        <f>IF('Historic - uncorrected'!W89&lt;0,"",'Historic - corrected'!$B$10/X$10*'Historic - uncorrected'!W89)</f>
        <v>0</v>
      </c>
      <c r="Y89" s="16">
        <f>IF('Historic - uncorrected'!X89&lt;0,"",'Historic - corrected'!$B$10/Y$10*'Historic - uncorrected'!X89)</f>
        <v>0</v>
      </c>
      <c r="Z89" s="16">
        <f>IF('Historic - uncorrected'!Y89&lt;0,"",'Historic - corrected'!$B$10/Z$10*'Historic - uncorrected'!Y89)</f>
        <v>0</v>
      </c>
      <c r="AA89" s="16">
        <f>IF('Historic - uncorrected'!Z89&lt;0,"",'Historic - corrected'!$B$10/AA$10*'Historic - uncorrected'!Z89)</f>
        <v>0</v>
      </c>
      <c r="AB89" s="16">
        <f>IF('Historic - uncorrected'!AA89&lt;0,"",'Historic - corrected'!$B$10/AB$10*'Historic - uncorrected'!AA89)</f>
        <v>0</v>
      </c>
      <c r="AC89" s="16">
        <f>IF('Historic - uncorrected'!AB89&lt;0,"",'Historic - corrected'!$B$10/AC$10*'Historic - uncorrected'!AB89)</f>
        <v>0</v>
      </c>
      <c r="AD89" s="16">
        <f>IF('Historic - uncorrected'!AC89&lt;0,"",'Historic - corrected'!$B$10/AD$10*'Historic - uncorrected'!AC89)</f>
        <v>0</v>
      </c>
      <c r="AE89" s="16">
        <f>IF('Historic - uncorrected'!AD89&lt;0,"",'Historic - corrected'!$B$10/AE$10*'Historic - uncorrected'!AD89)</f>
        <v>0</v>
      </c>
      <c r="AF89" s="16">
        <f>IF('Historic - uncorrected'!AE89&lt;0,"",'Historic - corrected'!$B$10/AF$10*'Historic - uncorrected'!AE89)</f>
        <v>0</v>
      </c>
      <c r="AG89" s="16">
        <f>IF('Historic - uncorrected'!AF89&lt;0,"",'Historic - corrected'!$B$10/AG$10*'Historic - uncorrected'!AF89)</f>
        <v>0</v>
      </c>
      <c r="AH89" s="16">
        <f>IF('Historic - uncorrected'!AG89&lt;0,"",'Historic - corrected'!$B$10/AH$10*'Historic - uncorrected'!AG89)</f>
        <v>0</v>
      </c>
      <c r="AI89" s="16">
        <f>IF('Historic - uncorrected'!AH89&lt;0,"",'Historic - corrected'!$B$10/AI$10*'Historic - uncorrected'!AH89)</f>
        <v>0</v>
      </c>
      <c r="AJ89" s="16">
        <f>IF('Historic - uncorrected'!AI89&lt;0,"",'Historic - corrected'!$B$10/AJ$10*'Historic - uncorrected'!AI89)</f>
        <v>0</v>
      </c>
      <c r="AK89" s="16">
        <f>IF('Historic - uncorrected'!AJ89&lt;0,"",'Historic - corrected'!$B$10/AK$10*'Historic - uncorrected'!AJ89)</f>
        <v>0</v>
      </c>
      <c r="AL89" s="16">
        <f>IF('Historic - uncorrected'!AK89&lt;0,"",'Historic - corrected'!$B$10/AL$10*'Historic - uncorrected'!AK89)</f>
        <v>0</v>
      </c>
      <c r="AM89" s="16">
        <f>IF('Historic - uncorrected'!AL89&lt;0,"",'Historic - corrected'!$B$10/AM$10*'Historic - uncorrected'!AL89)</f>
        <v>0</v>
      </c>
      <c r="AN89" s="13">
        <f t="shared" si="11"/>
        <v>0</v>
      </c>
    </row>
    <row r="90" spans="1:76" hidden="1" x14ac:dyDescent="0.25">
      <c r="A90" s="7" t="s">
        <v>109</v>
      </c>
      <c r="B90" s="15">
        <f t="shared" si="10"/>
        <v>0</v>
      </c>
      <c r="C90" s="16">
        <v>0</v>
      </c>
      <c r="D90" s="16">
        <v>0</v>
      </c>
      <c r="E90" s="16">
        <f>IF('Historic - uncorrected'!D90&lt;0,"",'Historic - corrected'!$B$10/E$10*'Historic - uncorrected'!D90)</f>
        <v>0</v>
      </c>
      <c r="F90" s="16">
        <f>IF('Historic - uncorrected'!E90&lt;0,"",'Historic - corrected'!$B$10/F$10*'Historic - uncorrected'!E90)</f>
        <v>0</v>
      </c>
      <c r="G90" s="16">
        <f>IF('Historic - uncorrected'!F90&lt;0,"",'Historic - corrected'!$B$10/G$10*'Historic - uncorrected'!F90)</f>
        <v>0</v>
      </c>
      <c r="H90" s="16">
        <f>IF('Historic - uncorrected'!G90&lt;0,"",'Historic - corrected'!$B$10/H$10*'Historic - uncorrected'!G90)</f>
        <v>0</v>
      </c>
      <c r="I90" s="16">
        <f>IF('Historic - uncorrected'!H90&lt;0,"",'Historic - corrected'!$B$10/I$10*'Historic - uncorrected'!H90)</f>
        <v>0</v>
      </c>
      <c r="J90" s="16">
        <f>IF('Historic - uncorrected'!I90&lt;0,"",'Historic - corrected'!$B$10/J$10*'Historic - uncorrected'!I90)</f>
        <v>0</v>
      </c>
      <c r="K90" s="16">
        <f>IF('Historic - uncorrected'!J90&lt;0,"",'Historic - corrected'!$B$10/K$10*'Historic - uncorrected'!J90)</f>
        <v>0</v>
      </c>
      <c r="L90" s="16">
        <f>IF('Historic - uncorrected'!K90&lt;0,"",'Historic - corrected'!$B$10/L$10*'Historic - uncorrected'!K90)</f>
        <v>0</v>
      </c>
      <c r="M90" s="16">
        <f>IF('Historic - uncorrected'!L90&lt;0,"",'Historic - corrected'!$B$10/M$10*'Historic - uncorrected'!L90)</f>
        <v>0</v>
      </c>
      <c r="N90" s="16">
        <f>IF('Historic - uncorrected'!M90&lt;0,"",'Historic - corrected'!$B$10/N$10*'Historic - uncorrected'!M90)</f>
        <v>0</v>
      </c>
      <c r="O90" s="16">
        <f>IF('Historic - uncorrected'!N90&lt;0,"",'Historic - corrected'!$B$10/O$10*'Historic - uncorrected'!N90)</f>
        <v>0</v>
      </c>
      <c r="P90" s="16">
        <f>IF('Historic - uncorrected'!O90&lt;0,"",'Historic - corrected'!$B$10/P$10*'Historic - uncorrected'!O90)</f>
        <v>0</v>
      </c>
      <c r="Q90" s="16">
        <f>IF('Historic - uncorrected'!P90&lt;0,"",'Historic - corrected'!$B$10/Q$10*'Historic - uncorrected'!P90)</f>
        <v>0</v>
      </c>
      <c r="R90" s="16">
        <f>IF('Historic - uncorrected'!Q90&lt;0,"",'Historic - corrected'!$B$10/R$10*'Historic - uncorrected'!Q90)</f>
        <v>0</v>
      </c>
      <c r="S90" s="16">
        <f>IF('Historic - uncorrected'!R90&lt;0,"",'Historic - corrected'!$B$10/S$10*'Historic - uncorrected'!R90)</f>
        <v>0</v>
      </c>
      <c r="T90" s="16">
        <f>IF('Historic - uncorrected'!S90&lt;0,"",'Historic - corrected'!$B$10/T$10*'Historic - uncorrected'!S90)</f>
        <v>0</v>
      </c>
      <c r="U90" s="16">
        <f>IF('Historic - uncorrected'!T90&lt;0,"",'Historic - corrected'!$B$10/U$10*'Historic - uncorrected'!T90)</f>
        <v>0</v>
      </c>
      <c r="V90" s="16">
        <f>IF('Historic - uncorrected'!U90&lt;0,"",'Historic - corrected'!$B$10/V$10*'Historic - uncorrected'!U90)</f>
        <v>0</v>
      </c>
      <c r="W90" s="16">
        <f>IF('Historic - uncorrected'!V90&lt;0,"",'Historic - corrected'!$B$10/W$10*'Historic - uncorrected'!V90)</f>
        <v>0</v>
      </c>
      <c r="X90" s="16">
        <f>IF('Historic - uncorrected'!W90&lt;0,"",'Historic - corrected'!$B$10/X$10*'Historic - uncorrected'!W90)</f>
        <v>0</v>
      </c>
      <c r="Y90" s="16">
        <f>IF('Historic - uncorrected'!X90&lt;0,"",'Historic - corrected'!$B$10/Y$10*'Historic - uncorrected'!X90)</f>
        <v>0</v>
      </c>
      <c r="Z90" s="16">
        <f>IF('Historic - uncorrected'!Y90&lt;0,"",'Historic - corrected'!$B$10/Z$10*'Historic - uncorrected'!Y90)</f>
        <v>0</v>
      </c>
      <c r="AA90" s="16">
        <f>IF('Historic - uncorrected'!Z90&lt;0,"",'Historic - corrected'!$B$10/AA$10*'Historic - uncorrected'!Z90)</f>
        <v>0</v>
      </c>
      <c r="AB90" s="16">
        <f>IF('Historic - uncorrected'!AA90&lt;0,"",'Historic - corrected'!$B$10/AB$10*'Historic - uncorrected'!AA90)</f>
        <v>0</v>
      </c>
      <c r="AC90" s="16">
        <f>IF('Historic - uncorrected'!AB90&lt;0,"",'Historic - corrected'!$B$10/AC$10*'Historic - uncorrected'!AB90)</f>
        <v>0</v>
      </c>
      <c r="AD90" s="16">
        <f>IF('Historic - uncorrected'!AC90&lt;0,"",'Historic - corrected'!$B$10/AD$10*'Historic - uncorrected'!AC90)</f>
        <v>0</v>
      </c>
      <c r="AE90" s="16">
        <f>IF('Historic - uncorrected'!AD90&lt;0,"",'Historic - corrected'!$B$10/AE$10*'Historic - uncorrected'!AD90)</f>
        <v>0</v>
      </c>
      <c r="AF90" s="16">
        <f>IF('Historic - uncorrected'!AE90&lt;0,"",'Historic - corrected'!$B$10/AF$10*'Historic - uncorrected'!AE90)</f>
        <v>0</v>
      </c>
      <c r="AG90" s="16">
        <f>IF('Historic - uncorrected'!AF90&lt;0,"",'Historic - corrected'!$B$10/AG$10*'Historic - uncorrected'!AF90)</f>
        <v>0</v>
      </c>
      <c r="AH90" s="16">
        <f>IF('Historic - uncorrected'!AG90&lt;0,"",'Historic - corrected'!$B$10/AH$10*'Historic - uncorrected'!AG90)</f>
        <v>0</v>
      </c>
      <c r="AI90" s="16">
        <f>IF('Historic - uncorrected'!AH90&lt;0,"",'Historic - corrected'!$B$10/AI$10*'Historic - uncorrected'!AH90)</f>
        <v>0</v>
      </c>
      <c r="AJ90" s="16">
        <f>IF('Historic - uncorrected'!AI90&lt;0,"",'Historic - corrected'!$B$10/AJ$10*'Historic - uncorrected'!AI90)</f>
        <v>0</v>
      </c>
      <c r="AK90" s="16">
        <f>IF('Historic - uncorrected'!AJ90&lt;0,"",'Historic - corrected'!$B$10/AK$10*'Historic - uncorrected'!AJ90)</f>
        <v>0</v>
      </c>
      <c r="AL90" s="16">
        <f>IF('Historic - uncorrected'!AK90&lt;0,"",'Historic - corrected'!$B$10/AL$10*'Historic - uncorrected'!AK90)</f>
        <v>0</v>
      </c>
      <c r="AM90" s="16">
        <f>IF('Historic - uncorrected'!AL90&lt;0,"",'Historic - corrected'!$B$10/AM$10*'Historic - uncorrected'!AL90)</f>
        <v>0</v>
      </c>
      <c r="AN90" s="13">
        <f t="shared" si="11"/>
        <v>0</v>
      </c>
    </row>
    <row r="91" spans="1:76" hidden="1" x14ac:dyDescent="0.25">
      <c r="A91" s="7" t="s">
        <v>110</v>
      </c>
      <c r="B91" s="15">
        <f t="shared" si="10"/>
        <v>0</v>
      </c>
      <c r="C91" s="16">
        <v>0</v>
      </c>
      <c r="D91" s="16">
        <v>0</v>
      </c>
      <c r="E91" s="16">
        <f>IF('Historic - uncorrected'!D91&lt;0,"",'Historic - corrected'!$B$10/E$10*'Historic - uncorrected'!D91)</f>
        <v>0</v>
      </c>
      <c r="F91" s="16">
        <f>IF('Historic - uncorrected'!E91&lt;0,"",'Historic - corrected'!$B$10/F$10*'Historic - uncorrected'!E91)</f>
        <v>0</v>
      </c>
      <c r="G91" s="16">
        <f>IF('Historic - uncorrected'!F91&lt;0,"",'Historic - corrected'!$B$10/G$10*'Historic - uncorrected'!F91)</f>
        <v>0</v>
      </c>
      <c r="H91" s="16">
        <f>IF('Historic - uncorrected'!G91&lt;0,"",'Historic - corrected'!$B$10/H$10*'Historic - uncorrected'!G91)</f>
        <v>0</v>
      </c>
      <c r="I91" s="16">
        <f>IF('Historic - uncorrected'!H91&lt;0,"",'Historic - corrected'!$B$10/I$10*'Historic - uncorrected'!H91)</f>
        <v>0</v>
      </c>
      <c r="J91" s="16">
        <f>IF('Historic - uncorrected'!I91&lt;0,"",'Historic - corrected'!$B$10/J$10*'Historic - uncorrected'!I91)</f>
        <v>0</v>
      </c>
      <c r="K91" s="16">
        <f>IF('Historic - uncorrected'!J91&lt;0,"",'Historic - corrected'!$B$10/K$10*'Historic - uncorrected'!J91)</f>
        <v>0</v>
      </c>
      <c r="L91" s="16">
        <f>IF('Historic - uncorrected'!K91&lt;0,"",'Historic - corrected'!$B$10/L$10*'Historic - uncorrected'!K91)</f>
        <v>0</v>
      </c>
      <c r="M91" s="16">
        <f>IF('Historic - uncorrected'!L91&lt;0,"",'Historic - corrected'!$B$10/M$10*'Historic - uncorrected'!L91)</f>
        <v>0</v>
      </c>
      <c r="N91" s="16">
        <f>IF('Historic - uncorrected'!M91&lt;0,"",'Historic - corrected'!$B$10/N$10*'Historic - uncorrected'!M91)</f>
        <v>0</v>
      </c>
      <c r="O91" s="16">
        <f>IF('Historic - uncorrected'!N91&lt;0,"",'Historic - corrected'!$B$10/O$10*'Historic - uncorrected'!N91)</f>
        <v>0</v>
      </c>
      <c r="P91" s="16">
        <f>IF('Historic - uncorrected'!O91&lt;0,"",'Historic - corrected'!$B$10/P$10*'Historic - uncorrected'!O91)</f>
        <v>0</v>
      </c>
      <c r="Q91" s="16">
        <f>IF('Historic - uncorrected'!P91&lt;0,"",'Historic - corrected'!$B$10/Q$10*'Historic - uncorrected'!P91)</f>
        <v>0</v>
      </c>
      <c r="R91" s="16">
        <f>IF('Historic - uncorrected'!Q91&lt;0,"",'Historic - corrected'!$B$10/R$10*'Historic - uncorrected'!Q91)</f>
        <v>0</v>
      </c>
      <c r="S91" s="16">
        <f>IF('Historic - uncorrected'!R91&lt;0,"",'Historic - corrected'!$B$10/S$10*'Historic - uncorrected'!R91)</f>
        <v>0</v>
      </c>
      <c r="T91" s="16">
        <f>IF('Historic - uncorrected'!S91&lt;0,"",'Historic - corrected'!$B$10/T$10*'Historic - uncorrected'!S91)</f>
        <v>0</v>
      </c>
      <c r="U91" s="16">
        <f>IF('Historic - uncorrected'!T91&lt;0,"",'Historic - corrected'!$B$10/U$10*'Historic - uncorrected'!T91)</f>
        <v>0</v>
      </c>
      <c r="V91" s="16">
        <f>IF('Historic - uncorrected'!U91&lt;0,"",'Historic - corrected'!$B$10/V$10*'Historic - uncorrected'!U91)</f>
        <v>0</v>
      </c>
      <c r="W91" s="16">
        <f>IF('Historic - uncorrected'!V91&lt;0,"",'Historic - corrected'!$B$10/W$10*'Historic - uncorrected'!V91)</f>
        <v>0</v>
      </c>
      <c r="X91" s="16">
        <f>IF('Historic - uncorrected'!W91&lt;0,"",'Historic - corrected'!$B$10/X$10*'Historic - uncorrected'!W91)</f>
        <v>0</v>
      </c>
      <c r="Y91" s="16">
        <f>IF('Historic - uncorrected'!X91&lt;0,"",'Historic - corrected'!$B$10/Y$10*'Historic - uncorrected'!X91)</f>
        <v>0</v>
      </c>
      <c r="Z91" s="16">
        <f>IF('Historic - uncorrected'!Y91&lt;0,"",'Historic - corrected'!$B$10/Z$10*'Historic - uncorrected'!Y91)</f>
        <v>0</v>
      </c>
      <c r="AA91" s="16">
        <f>IF('Historic - uncorrected'!Z91&lt;0,"",'Historic - corrected'!$B$10/AA$10*'Historic - uncorrected'!Z91)</f>
        <v>0</v>
      </c>
      <c r="AB91" s="16">
        <f>IF('Historic - uncorrected'!AA91&lt;0,"",'Historic - corrected'!$B$10/AB$10*'Historic - uncorrected'!AA91)</f>
        <v>0</v>
      </c>
      <c r="AC91" s="16">
        <f>IF('Historic - uncorrected'!AB91&lt;0,"",'Historic - corrected'!$B$10/AC$10*'Historic - uncorrected'!AB91)</f>
        <v>0</v>
      </c>
      <c r="AD91" s="16">
        <f>IF('Historic - uncorrected'!AC91&lt;0,"",'Historic - corrected'!$B$10/AD$10*'Historic - uncorrected'!AC91)</f>
        <v>0</v>
      </c>
      <c r="AE91" s="16">
        <f>IF('Historic - uncorrected'!AD91&lt;0,"",'Historic - corrected'!$B$10/AE$10*'Historic - uncorrected'!AD91)</f>
        <v>0</v>
      </c>
      <c r="AF91" s="16">
        <f>IF('Historic - uncorrected'!AE91&lt;0,"",'Historic - corrected'!$B$10/AF$10*'Historic - uncorrected'!AE91)</f>
        <v>0</v>
      </c>
      <c r="AG91" s="16">
        <f>IF('Historic - uncorrected'!AF91&lt;0,"",'Historic - corrected'!$B$10/AG$10*'Historic - uncorrected'!AF91)</f>
        <v>0</v>
      </c>
      <c r="AH91" s="16">
        <f>IF('Historic - uncorrected'!AG91&lt;0,"",'Historic - corrected'!$B$10/AH$10*'Historic - uncorrected'!AG91)</f>
        <v>0</v>
      </c>
      <c r="AI91" s="16">
        <f>IF('Historic - uncorrected'!AH91&lt;0,"",'Historic - corrected'!$B$10/AI$10*'Historic - uncorrected'!AH91)</f>
        <v>0</v>
      </c>
      <c r="AJ91" s="16">
        <f>IF('Historic - uncorrected'!AI91&lt;0,"",'Historic - corrected'!$B$10/AJ$10*'Historic - uncorrected'!AI91)</f>
        <v>0</v>
      </c>
      <c r="AK91" s="16">
        <f>IF('Historic - uncorrected'!AJ91&lt;0,"",'Historic - corrected'!$B$10/AK$10*'Historic - uncorrected'!AJ91)</f>
        <v>0</v>
      </c>
      <c r="AL91" s="16">
        <f>IF('Historic - uncorrected'!AK91&lt;0,"",'Historic - corrected'!$B$10/AL$10*'Historic - uncorrected'!AK91)</f>
        <v>0</v>
      </c>
      <c r="AM91" s="16">
        <f>IF('Historic - uncorrected'!AL91&lt;0,"",'Historic - corrected'!$B$10/AM$10*'Historic - uncorrected'!AL91)</f>
        <v>0</v>
      </c>
      <c r="AN91" s="13">
        <f t="shared" si="11"/>
        <v>0</v>
      </c>
    </row>
    <row r="92" spans="1:76" x14ac:dyDescent="0.25">
      <c r="A92" s="7" t="s">
        <v>111</v>
      </c>
      <c r="B92" s="15">
        <f t="shared" si="10"/>
        <v>0.79128452057274823</v>
      </c>
      <c r="C92" s="16">
        <v>0</v>
      </c>
      <c r="D92" s="16">
        <v>0</v>
      </c>
      <c r="E92" s="16">
        <f>IF('Historic - uncorrected'!D92&lt;0,"",'Historic - corrected'!$B$10/E$10*'Historic - uncorrected'!D92)</f>
        <v>0</v>
      </c>
      <c r="F92" s="16">
        <f>IF('Historic - uncorrected'!E92&lt;0,"",'Historic - corrected'!$B$10/F$10*'Historic - uncorrected'!E92)</f>
        <v>1.1448096502877381</v>
      </c>
      <c r="G92" s="16">
        <f>IF('Historic - uncorrected'!F92&lt;0,"",'Historic - corrected'!$B$10/G$10*'Historic - uncorrected'!F92)</f>
        <v>0.98556592987804892</v>
      </c>
      <c r="H92" s="16">
        <f>IF('Historic - uncorrected'!G92&lt;0,"",'Historic - corrected'!$B$10/H$10*'Historic - uncorrected'!G92)</f>
        <v>2.1596033402922759</v>
      </c>
      <c r="I92" s="16">
        <f>IF('Historic - uncorrected'!H92&lt;0,"",'Historic - corrected'!$B$10/I$10*'Historic - uncorrected'!H92)</f>
        <v>0</v>
      </c>
      <c r="J92" s="16">
        <f>IF('Historic - uncorrected'!I92&lt;0,"",'Historic - corrected'!$B$10/J$10*'Historic - uncorrected'!I92)</f>
        <v>2.0149006622516561</v>
      </c>
      <c r="K92" s="16">
        <f>IF('Historic - uncorrected'!J92&lt;0,"",'Historic - corrected'!$B$10/K$10*'Historic - uncorrected'!J92)</f>
        <v>0.93700181159420304</v>
      </c>
      <c r="L92" s="16">
        <f>IF('Historic - uncorrected'!K92&lt;0,"",'Historic - corrected'!$B$10/L$10*'Historic - uncorrected'!K92)</f>
        <v>1.0094164715066356</v>
      </c>
      <c r="M92" s="16">
        <f>IF('Historic - uncorrected'!L92&lt;0,"",'Historic - corrected'!$B$10/M$10*'Historic - uncorrected'!L92)</f>
        <v>3.2085918114143928</v>
      </c>
      <c r="N92" s="16">
        <f>IF('Historic - uncorrected'!M92&lt;0,"",'Historic - corrected'!$B$10/N$10*'Historic - uncorrected'!M92)</f>
        <v>0</v>
      </c>
      <c r="O92" s="16">
        <f>IF('Historic - uncorrected'!N92&lt;0,"",'Historic - corrected'!$B$10/O$10*'Historic - uncorrected'!N92)</f>
        <v>0</v>
      </c>
      <c r="P92" s="16">
        <f>IF('Historic - uncorrected'!O92&lt;0,"",'Historic - corrected'!$B$10/P$10*'Historic - uncorrected'!O92)</f>
        <v>1.8904422514619885</v>
      </c>
      <c r="Q92" s="16">
        <f>IF('Historic - uncorrected'!P92&lt;0,"",'Historic - corrected'!$B$10/Q$10*'Historic - uncorrected'!P92)</f>
        <v>0.88870274914089364</v>
      </c>
      <c r="R92" s="16">
        <f>IF('Historic - uncorrected'!Q92&lt;0,"",'Historic - corrected'!$B$10/R$10*'Historic - uncorrected'!Q92)</f>
        <v>1.7921864171864175</v>
      </c>
      <c r="S92" s="16">
        <f>IF('Historic - uncorrected'!R92&lt;0,"",'Historic - corrected'!$B$10/S$10*'Historic - uncorrected'!R92)</f>
        <v>0</v>
      </c>
      <c r="T92" s="16">
        <f>IF('Historic - uncorrected'!S92&lt;0,"",'Historic - corrected'!$B$10/T$10*'Historic - uncorrected'!S92)</f>
        <v>0.98631769641495048</v>
      </c>
      <c r="U92" s="16">
        <f>IF('Historic - uncorrected'!T92&lt;0,"",'Historic - corrected'!$B$10/U$10*'Historic - uncorrected'!T92)</f>
        <v>0</v>
      </c>
      <c r="V92" s="16">
        <f>IF('Historic - uncorrected'!U92&lt;0,"",'Historic - corrected'!$B$10/V$10*'Historic - uncorrected'!U92)</f>
        <v>2.2745162708883031</v>
      </c>
      <c r="W92" s="16">
        <f>IF('Historic - uncorrected'!V92&lt;0,"",'Historic - corrected'!$B$10/W$10*'Historic - uncorrected'!V92)</f>
        <v>0</v>
      </c>
      <c r="X92" s="16">
        <f>IF('Historic - uncorrected'!W92&lt;0,"",'Historic - corrected'!$B$10/X$10*'Historic - uncorrected'!W92)</f>
        <v>0</v>
      </c>
      <c r="Y92" s="16">
        <f>IF('Historic - uncorrected'!X92&lt;0,"",'Historic - corrected'!$B$10/Y$10*'Historic - uncorrected'!X92)</f>
        <v>0</v>
      </c>
      <c r="Z92" s="16">
        <f>IF('Historic - uncorrected'!Y92&lt;0,"",'Historic - corrected'!$B$10/Z$10*'Historic - uncorrected'!Y92)</f>
        <v>0.92892420977011514</v>
      </c>
      <c r="AA92" s="16">
        <f>IF('Historic - uncorrected'!Z92&lt;0,"",'Historic - corrected'!$B$10/AA$10*'Historic - uncorrected'!Z92)</f>
        <v>1.8459136331192008</v>
      </c>
      <c r="AB92" s="16">
        <f>IF('Historic - uncorrected'!AA92&lt;0,"",'Historic - corrected'!$B$10/AB$10*'Historic - uncorrected'!AA92)</f>
        <v>0.8850530458590008</v>
      </c>
      <c r="AC92" s="16">
        <f>IF('Historic - uncorrected'!AB92&lt;0,"",'Historic - corrected'!$B$10/AC$10*'Historic - uncorrected'!AB92)</f>
        <v>0.78367424242424255</v>
      </c>
      <c r="AD92" s="16">
        <f>IF('Historic - uncorrected'!AC92&lt;0,"",'Historic - corrected'!$B$10/AD$10*'Historic - uncorrected'!AC92)</f>
        <v>0</v>
      </c>
      <c r="AE92" s="16">
        <f>IF('Historic - uncorrected'!AD92&lt;0,"",'Historic - corrected'!$B$10/AE$10*'Historic - uncorrected'!AD92)</f>
        <v>0</v>
      </c>
      <c r="AF92" s="16">
        <f>IF('Historic - uncorrected'!AE92&lt;0,"",'Historic - corrected'!$B$10/AF$10*'Historic - uncorrected'!AE92)</f>
        <v>0.9074122807017545</v>
      </c>
      <c r="AG92" s="16">
        <f>IF('Historic - uncorrected'!AF92&lt;0,"",'Historic - corrected'!$B$10/AG$10*'Historic - uncorrected'!AF92)</f>
        <v>0.94938509544787097</v>
      </c>
      <c r="AH92" s="16">
        <f>IF('Historic - uncorrected'!AG92&lt;0,"",'Historic - corrected'!$B$10/AH$10*'Historic - uncorrected'!AG92)</f>
        <v>0</v>
      </c>
      <c r="AI92" s="16">
        <f>IF('Historic - uncorrected'!AH92&lt;0,"",'Historic - corrected'!$B$10/AI$10*'Historic - uncorrected'!AH92)</f>
        <v>0</v>
      </c>
      <c r="AJ92" s="16">
        <f>IF('Historic - uncorrected'!AI92&lt;0,"",'Historic - corrected'!$B$10/AJ$10*'Historic - uncorrected'!AI92)</f>
        <v>0</v>
      </c>
      <c r="AK92" s="16">
        <f>IF('Historic - uncorrected'!AJ92&lt;0,"",'Historic - corrected'!$B$10/AK$10*'Historic - uncorrected'!AJ92)</f>
        <v>2.1025406504065045</v>
      </c>
      <c r="AL92" s="16">
        <f>IF('Historic - uncorrected'!AK92&lt;0,"",'Historic - corrected'!$B$10/AL$10*'Historic - uncorrected'!AK92)</f>
        <v>0</v>
      </c>
      <c r="AM92" s="16">
        <f>IF('Historic - uncorrected'!AL92&lt;0,"",'Historic - corrected'!$B$10/AM$10*'Historic - uncorrected'!AL92)</f>
        <v>0</v>
      </c>
      <c r="AN92" s="13">
        <f t="shared" ref="AN92:AN95" si="13">COUNTIF(C92:AM92,"&gt;0")</f>
        <v>19</v>
      </c>
    </row>
    <row r="93" spans="1:76" x14ac:dyDescent="0.25">
      <c r="A93" s="7" t="s">
        <v>112</v>
      </c>
      <c r="B93" s="15">
        <f t="shared" si="10"/>
        <v>0.17375202123640204</v>
      </c>
      <c r="C93" s="16">
        <v>0</v>
      </c>
      <c r="D93" s="16">
        <v>0</v>
      </c>
      <c r="E93" s="16">
        <f>IF('Historic - uncorrected'!D93&lt;0,"",'Historic - corrected'!$B$10/E$10*'Historic - uncorrected'!D93)</f>
        <v>0</v>
      </c>
      <c r="F93" s="16">
        <f>IF('Historic - uncorrected'!E93&lt;0,"",'Historic - corrected'!$B$10/F$10*'Historic - uncorrected'!E93)</f>
        <v>0</v>
      </c>
      <c r="G93" s="16">
        <f>IF('Historic - uncorrected'!F93&lt;0,"",'Historic - corrected'!$B$10/G$10*'Historic - uncorrected'!F93)</f>
        <v>0</v>
      </c>
      <c r="H93" s="16">
        <f>IF('Historic - uncorrected'!G93&lt;0,"",'Historic - corrected'!$B$10/H$10*'Historic - uncorrected'!G93)</f>
        <v>0</v>
      </c>
      <c r="I93" s="16">
        <f>IF('Historic - uncorrected'!H93&lt;0,"",'Historic - corrected'!$B$10/I$10*'Historic - uncorrected'!H93)</f>
        <v>0</v>
      </c>
      <c r="J93" s="16">
        <f>IF('Historic - uncorrected'!I93&lt;0,"",'Historic - corrected'!$B$10/J$10*'Historic - uncorrected'!I93)</f>
        <v>0</v>
      </c>
      <c r="K93" s="16">
        <f>IF('Historic - uncorrected'!J93&lt;0,"",'Historic - corrected'!$B$10/K$10*'Historic - uncorrected'!J93)</f>
        <v>0</v>
      </c>
      <c r="L93" s="16">
        <f>IF('Historic - uncorrected'!K93&lt;0,"",'Historic - corrected'!$B$10/L$10*'Historic - uncorrected'!K93)</f>
        <v>0</v>
      </c>
      <c r="M93" s="16">
        <f>IF('Historic - uncorrected'!L93&lt;0,"",'Historic - corrected'!$B$10/M$10*'Historic - uncorrected'!L93)</f>
        <v>0</v>
      </c>
      <c r="N93" s="16">
        <f>IF('Historic - uncorrected'!M93&lt;0,"",'Historic - corrected'!$B$10/N$10*'Historic - uncorrected'!M93)</f>
        <v>0</v>
      </c>
      <c r="O93" s="16">
        <f>IF('Historic - uncorrected'!N93&lt;0,"",'Historic - corrected'!$B$10/O$10*'Historic - uncorrected'!N93)</f>
        <v>0.95782407407407422</v>
      </c>
      <c r="P93" s="16">
        <f>IF('Historic - uncorrected'!O93&lt;0,"",'Historic - corrected'!$B$10/P$10*'Historic - uncorrected'!O93)</f>
        <v>0</v>
      </c>
      <c r="Q93" s="16">
        <f>IF('Historic - uncorrected'!P93&lt;0,"",'Historic - corrected'!$B$10/Q$10*'Historic - uncorrected'!P93)</f>
        <v>0</v>
      </c>
      <c r="R93" s="16">
        <f>IF('Historic - uncorrected'!Q93&lt;0,"",'Historic - corrected'!$B$10/R$10*'Historic - uncorrected'!Q93)</f>
        <v>0</v>
      </c>
      <c r="S93" s="16">
        <f>IF('Historic - uncorrected'!R93&lt;0,"",'Historic - corrected'!$B$10/S$10*'Historic - uncorrected'!R93)</f>
        <v>0</v>
      </c>
      <c r="T93" s="16">
        <f>IF('Historic - uncorrected'!S93&lt;0,"",'Historic - corrected'!$B$10/T$10*'Historic - uncorrected'!S93)</f>
        <v>0</v>
      </c>
      <c r="U93" s="16">
        <f>IF('Historic - uncorrected'!T93&lt;0,"",'Historic - corrected'!$B$10/U$10*'Historic - uncorrected'!T93)</f>
        <v>0</v>
      </c>
      <c r="V93" s="16">
        <f>IF('Historic - uncorrected'!U93&lt;0,"",'Historic - corrected'!$B$10/V$10*'Historic - uncorrected'!U93)</f>
        <v>1.1372581354441516</v>
      </c>
      <c r="W93" s="16">
        <f>IF('Historic - uncorrected'!V93&lt;0,"",'Historic - corrected'!$B$10/W$10*'Historic - uncorrected'!V93)</f>
        <v>0</v>
      </c>
      <c r="X93" s="16">
        <f>IF('Historic - uncorrected'!W93&lt;0,"",'Historic - corrected'!$B$10/X$10*'Historic - uncorrected'!W93)</f>
        <v>0</v>
      </c>
      <c r="Y93" s="16">
        <f>IF('Historic - uncorrected'!X93&lt;0,"",'Historic - corrected'!$B$10/Y$10*'Historic - uncorrected'!X93)</f>
        <v>0</v>
      </c>
      <c r="Z93" s="16">
        <f>IF('Historic - uncorrected'!Y93&lt;0,"",'Historic - corrected'!$B$10/Z$10*'Historic - uncorrected'!Y93)</f>
        <v>0</v>
      </c>
      <c r="AA93" s="16">
        <f>IF('Historic - uncorrected'!Z93&lt;0,"",'Historic - corrected'!$B$10/AA$10*'Historic - uncorrected'!Z93)</f>
        <v>0</v>
      </c>
      <c r="AB93" s="16">
        <f>IF('Historic - uncorrected'!AA93&lt;0,"",'Historic - corrected'!$B$10/AB$10*'Historic - uncorrected'!AA93)</f>
        <v>0.8850530458590008</v>
      </c>
      <c r="AC93" s="16">
        <f>IF('Historic - uncorrected'!AB93&lt;0,"",'Historic - corrected'!$B$10/AC$10*'Historic - uncorrected'!AB93)</f>
        <v>0.78367424242424255</v>
      </c>
      <c r="AD93" s="16">
        <f>IF('Historic - uncorrected'!AC93&lt;0,"",'Historic - corrected'!$B$10/AD$10*'Historic - uncorrected'!AC93)</f>
        <v>0.95782407407407422</v>
      </c>
      <c r="AE93" s="16">
        <f>IF('Historic - uncorrected'!AD93&lt;0,"",'Historic - corrected'!$B$10/AE$10*'Historic - uncorrected'!AD93)</f>
        <v>0</v>
      </c>
      <c r="AF93" s="16">
        <f>IF('Historic - uncorrected'!AE93&lt;0,"",'Historic - corrected'!$B$10/AF$10*'Historic - uncorrected'!AE93)</f>
        <v>0</v>
      </c>
      <c r="AG93" s="16">
        <f>IF('Historic - uncorrected'!AF93&lt;0,"",'Historic - corrected'!$B$10/AG$10*'Historic - uncorrected'!AF93)</f>
        <v>0</v>
      </c>
      <c r="AH93" s="16">
        <f>IF('Historic - uncorrected'!AG93&lt;0,"",'Historic - corrected'!$B$10/AH$10*'Historic - uncorrected'!AG93)</f>
        <v>0</v>
      </c>
      <c r="AI93" s="16">
        <f>IF('Historic - uncorrected'!AH93&lt;0,"",'Historic - corrected'!$B$10/AI$10*'Historic - uncorrected'!AH93)</f>
        <v>0</v>
      </c>
      <c r="AJ93" s="16">
        <f>IF('Historic - uncorrected'!AI93&lt;0,"",'Historic - corrected'!$B$10/AJ$10*'Historic - uncorrected'!AI93)</f>
        <v>0</v>
      </c>
      <c r="AK93" s="16">
        <f>IF('Historic - uncorrected'!AJ93&lt;0,"",'Historic - corrected'!$B$10/AK$10*'Historic - uncorrected'!AJ93)</f>
        <v>0</v>
      </c>
      <c r="AL93" s="16">
        <f>IF('Historic - uncorrected'!AK93&lt;0,"",'Historic - corrected'!$B$10/AL$10*'Historic - uncorrected'!AK93)</f>
        <v>1.3596871713985281</v>
      </c>
      <c r="AM93" s="16">
        <f>IF('Historic - uncorrected'!AL93&lt;0,"",'Historic - corrected'!$B$10/AM$10*'Historic - uncorrected'!AL93)</f>
        <v>0</v>
      </c>
      <c r="AN93" s="13">
        <f t="shared" si="13"/>
        <v>6</v>
      </c>
    </row>
    <row r="94" spans="1:76" x14ac:dyDescent="0.25">
      <c r="A94" s="7" t="s">
        <v>113</v>
      </c>
      <c r="B94" s="15">
        <f t="shared" si="10"/>
        <v>2.2390692640692645E-2</v>
      </c>
      <c r="C94" s="16">
        <v>0</v>
      </c>
      <c r="D94" s="16">
        <v>0</v>
      </c>
      <c r="E94" s="16">
        <f>IF('Historic - uncorrected'!D94&lt;0,"",'Historic - corrected'!$B$10/E$10*'Historic - uncorrected'!D94)</f>
        <v>0</v>
      </c>
      <c r="F94" s="16">
        <f>IF('Historic - uncorrected'!E94&lt;0,"",'Historic - corrected'!$B$10/F$10*'Historic - uncorrected'!E94)</f>
        <v>0</v>
      </c>
      <c r="G94" s="16">
        <f>IF('Historic - uncorrected'!F94&lt;0,"",'Historic - corrected'!$B$10/G$10*'Historic - uncorrected'!F94)</f>
        <v>0</v>
      </c>
      <c r="H94" s="16">
        <f>IF('Historic - uncorrected'!G94&lt;0,"",'Historic - corrected'!$B$10/H$10*'Historic - uncorrected'!G94)</f>
        <v>0</v>
      </c>
      <c r="I94" s="16">
        <f>IF('Historic - uncorrected'!H94&lt;0,"",'Historic - corrected'!$B$10/I$10*'Historic - uncorrected'!H94)</f>
        <v>0</v>
      </c>
      <c r="J94" s="16">
        <f>IF('Historic - uncorrected'!I94&lt;0,"",'Historic - corrected'!$B$10/J$10*'Historic - uncorrected'!I94)</f>
        <v>0</v>
      </c>
      <c r="K94" s="16">
        <f>IF('Historic - uncorrected'!J94&lt;0,"",'Historic - corrected'!$B$10/K$10*'Historic - uncorrected'!J94)</f>
        <v>0</v>
      </c>
      <c r="L94" s="16">
        <f>IF('Historic - uncorrected'!K94&lt;0,"",'Historic - corrected'!$B$10/L$10*'Historic - uncorrected'!K94)</f>
        <v>0</v>
      </c>
      <c r="M94" s="16">
        <f>IF('Historic - uncorrected'!L94&lt;0,"",'Historic - corrected'!$B$10/M$10*'Historic - uncorrected'!L94)</f>
        <v>0</v>
      </c>
      <c r="N94" s="16">
        <f>IF('Historic - uncorrected'!M94&lt;0,"",'Historic - corrected'!$B$10/N$10*'Historic - uncorrected'!M94)</f>
        <v>0</v>
      </c>
      <c r="O94" s="16">
        <f>IF('Historic - uncorrected'!N94&lt;0,"",'Historic - corrected'!$B$10/O$10*'Historic - uncorrected'!N94)</f>
        <v>0</v>
      </c>
      <c r="P94" s="16">
        <f>IF('Historic - uncorrected'!O94&lt;0,"",'Historic - corrected'!$B$10/P$10*'Historic - uncorrected'!O94)</f>
        <v>0</v>
      </c>
      <c r="Q94" s="16">
        <f>IF('Historic - uncorrected'!P94&lt;0,"",'Historic - corrected'!$B$10/Q$10*'Historic - uncorrected'!P94)</f>
        <v>0</v>
      </c>
      <c r="R94" s="16">
        <f>IF('Historic - uncorrected'!Q94&lt;0,"",'Historic - corrected'!$B$10/R$10*'Historic - uncorrected'!Q94)</f>
        <v>0</v>
      </c>
      <c r="S94" s="16">
        <f>IF('Historic - uncorrected'!R94&lt;0,"",'Historic - corrected'!$B$10/S$10*'Historic - uncorrected'!R94)</f>
        <v>0</v>
      </c>
      <c r="T94" s="16">
        <f>IF('Historic - uncorrected'!S94&lt;0,"",'Historic - corrected'!$B$10/T$10*'Historic - uncorrected'!S94)</f>
        <v>0</v>
      </c>
      <c r="U94" s="16">
        <f>IF('Historic - uncorrected'!T94&lt;0,"",'Historic - corrected'!$B$10/U$10*'Historic - uncorrected'!T94)</f>
        <v>0</v>
      </c>
      <c r="V94" s="16">
        <f>IF('Historic - uncorrected'!U94&lt;0,"",'Historic - corrected'!$B$10/V$10*'Historic - uncorrected'!U94)</f>
        <v>0</v>
      </c>
      <c r="W94" s="16">
        <f>IF('Historic - uncorrected'!V94&lt;0,"",'Historic - corrected'!$B$10/W$10*'Historic - uncorrected'!V94)</f>
        <v>0</v>
      </c>
      <c r="X94" s="16">
        <f>IF('Historic - uncorrected'!W94&lt;0,"",'Historic - corrected'!$B$10/X$10*'Historic - uncorrected'!W94)</f>
        <v>0</v>
      </c>
      <c r="Y94" s="16">
        <f>IF('Historic - uncorrected'!X94&lt;0,"",'Historic - corrected'!$B$10/Y$10*'Historic - uncorrected'!X94)</f>
        <v>0</v>
      </c>
      <c r="Z94" s="16">
        <f>IF('Historic - uncorrected'!Y94&lt;0,"",'Historic - corrected'!$B$10/Z$10*'Historic - uncorrected'!Y94)</f>
        <v>0</v>
      </c>
      <c r="AA94" s="16">
        <f>IF('Historic - uncorrected'!Z94&lt;0,"",'Historic - corrected'!$B$10/AA$10*'Historic - uncorrected'!Z94)</f>
        <v>0</v>
      </c>
      <c r="AB94" s="16">
        <f>IF('Historic - uncorrected'!AA94&lt;0,"",'Historic - corrected'!$B$10/AB$10*'Historic - uncorrected'!AA94)</f>
        <v>0</v>
      </c>
      <c r="AC94" s="16">
        <f>IF('Historic - uncorrected'!AB94&lt;0,"",'Historic - corrected'!$B$10/AC$10*'Historic - uncorrected'!AB94)</f>
        <v>0.78367424242424255</v>
      </c>
      <c r="AD94" s="16">
        <f>IF('Historic - uncorrected'!AC94&lt;0,"",'Historic - corrected'!$B$10/AD$10*'Historic - uncorrected'!AC94)</f>
        <v>0</v>
      </c>
      <c r="AE94" s="16">
        <f>IF('Historic - uncorrected'!AD94&lt;0,"",'Historic - corrected'!$B$10/AE$10*'Historic - uncorrected'!AD94)</f>
        <v>0</v>
      </c>
      <c r="AF94" s="16">
        <f>IF('Historic - uncorrected'!AE94&lt;0,"",'Historic - corrected'!$B$10/AF$10*'Historic - uncorrected'!AE94)</f>
        <v>0</v>
      </c>
      <c r="AG94" s="16">
        <f>IF('Historic - uncorrected'!AF94&lt;0,"",'Historic - corrected'!$B$10/AG$10*'Historic - uncorrected'!AF94)</f>
        <v>0</v>
      </c>
      <c r="AH94" s="16">
        <f>IF('Historic - uncorrected'!AG94&lt;0,"",'Historic - corrected'!$B$10/AH$10*'Historic - uncorrected'!AG94)</f>
        <v>0</v>
      </c>
      <c r="AI94" s="16">
        <f>IF('Historic - uncorrected'!AH94&lt;0,"",'Historic - corrected'!$B$10/AI$10*'Historic - uncorrected'!AH94)</f>
        <v>0</v>
      </c>
      <c r="AJ94" s="16">
        <f>IF('Historic - uncorrected'!AI94&lt;0,"",'Historic - corrected'!$B$10/AJ$10*'Historic - uncorrected'!AI94)</f>
        <v>0</v>
      </c>
      <c r="AK94" s="16">
        <f>IF('Historic - uncorrected'!AJ94&lt;0,"",'Historic - corrected'!$B$10/AK$10*'Historic - uncorrected'!AJ94)</f>
        <v>0</v>
      </c>
      <c r="AL94" s="16">
        <f>IF('Historic - uncorrected'!AK94&lt;0,"",'Historic - corrected'!$B$10/AL$10*'Historic - uncorrected'!AK94)</f>
        <v>0</v>
      </c>
      <c r="AM94" s="16">
        <f>IF('Historic - uncorrected'!AL94&lt;0,"",'Historic - corrected'!$B$10/AM$10*'Historic - uncorrected'!AL94)</f>
        <v>0</v>
      </c>
      <c r="AN94" s="13">
        <f t="shared" si="13"/>
        <v>1</v>
      </c>
    </row>
    <row r="95" spans="1:76" x14ac:dyDescent="0.25">
      <c r="A95" s="7" t="s">
        <v>114</v>
      </c>
      <c r="B95" s="15">
        <f t="shared" si="10"/>
        <v>0.54295621022735252</v>
      </c>
      <c r="C95" s="16">
        <v>0</v>
      </c>
      <c r="D95" s="16">
        <v>0</v>
      </c>
      <c r="E95" s="16">
        <f>IF('Historic - uncorrected'!D95&lt;0,"",'Historic - corrected'!$B$10/E$10*'Historic - uncorrected'!D95)</f>
        <v>1.0125783085356304</v>
      </c>
      <c r="F95" s="16">
        <f>IF('Historic - uncorrected'!E95&lt;0,"",'Historic - corrected'!$B$10/F$10*'Historic - uncorrected'!E95)</f>
        <v>3.4344289508632144</v>
      </c>
      <c r="G95" s="16">
        <f>IF('Historic - uncorrected'!F95&lt;0,"",'Historic - corrected'!$B$10/G$10*'Historic - uncorrected'!F95)</f>
        <v>0</v>
      </c>
      <c r="H95" s="16">
        <f>IF('Historic - uncorrected'!G95&lt;0,"",'Historic - corrected'!$B$10/H$10*'Historic - uncorrected'!G95)</f>
        <v>1.0798016701461379</v>
      </c>
      <c r="I95" s="16">
        <f>IF('Historic - uncorrected'!H95&lt;0,"",'Historic - corrected'!$B$10/I$10*'Historic - uncorrected'!H95)</f>
        <v>0</v>
      </c>
      <c r="J95" s="16">
        <f>IF('Historic - uncorrected'!I95&lt;0,"",'Historic - corrected'!$B$10/J$10*'Historic - uncorrected'!I95)</f>
        <v>0</v>
      </c>
      <c r="K95" s="16">
        <f>IF('Historic - uncorrected'!J95&lt;0,"",'Historic - corrected'!$B$10/K$10*'Historic - uncorrected'!J95)</f>
        <v>0</v>
      </c>
      <c r="L95" s="16">
        <f>IF('Historic - uncorrected'!K95&lt;0,"",'Historic - corrected'!$B$10/L$10*'Historic - uncorrected'!K95)</f>
        <v>2.0188329430132712</v>
      </c>
      <c r="M95" s="16">
        <f>IF('Historic - uncorrected'!L95&lt;0,"",'Historic - corrected'!$B$10/M$10*'Historic - uncorrected'!L95)</f>
        <v>2.1390612076095952</v>
      </c>
      <c r="N95" s="16">
        <f>IF('Historic - uncorrected'!M95&lt;0,"",'Historic - corrected'!$B$10/N$10*'Historic - uncorrected'!M95)</f>
        <v>0</v>
      </c>
      <c r="O95" s="16">
        <f>IF('Historic - uncorrected'!N95&lt;0,"",'Historic - corrected'!$B$10/O$10*'Historic - uncorrected'!N95)</f>
        <v>0</v>
      </c>
      <c r="P95" s="16">
        <f>IF('Historic - uncorrected'!O95&lt;0,"",'Historic - corrected'!$B$10/P$10*'Historic - uncorrected'!O95)</f>
        <v>0.94522112573099426</v>
      </c>
      <c r="Q95" s="16">
        <f>IF('Historic - uncorrected'!P95&lt;0,"",'Historic - corrected'!$B$10/Q$10*'Historic - uncorrected'!P95)</f>
        <v>0.88870274914089364</v>
      </c>
      <c r="R95" s="16">
        <f>IF('Historic - uncorrected'!Q95&lt;0,"",'Historic - corrected'!$B$10/R$10*'Historic - uncorrected'!Q95)</f>
        <v>0.89609320859320873</v>
      </c>
      <c r="S95" s="16">
        <f>IF('Historic - uncorrected'!R95&lt;0,"",'Historic - corrected'!$B$10/S$10*'Historic - uncorrected'!R95)</f>
        <v>0</v>
      </c>
      <c r="T95" s="16">
        <f>IF('Historic - uncorrected'!S95&lt;0,"",'Historic - corrected'!$B$10/T$10*'Historic - uncorrected'!S95)</f>
        <v>0</v>
      </c>
      <c r="U95" s="16">
        <f>IF('Historic - uncorrected'!T95&lt;0,"",'Historic - corrected'!$B$10/U$10*'Historic - uncorrected'!T95)</f>
        <v>0.90360761705101333</v>
      </c>
      <c r="V95" s="16">
        <f>IF('Historic - uncorrected'!U95&lt;0,"",'Historic - corrected'!$B$10/V$10*'Historic - uncorrected'!U95)</f>
        <v>0</v>
      </c>
      <c r="W95" s="16">
        <f>IF('Historic - uncorrected'!V95&lt;0,"",'Historic - corrected'!$B$10/W$10*'Historic - uncorrected'!V95)</f>
        <v>0.9685861423220975</v>
      </c>
      <c r="X95" s="16">
        <f>IF('Historic - uncorrected'!W95&lt;0,"",'Historic - corrected'!$B$10/X$10*'Historic - uncorrected'!W95)</f>
        <v>0</v>
      </c>
      <c r="Y95" s="16">
        <f>IF('Historic - uncorrected'!X95&lt;0,"",'Historic - corrected'!$B$10/Y$10*'Historic - uncorrected'!X95)</f>
        <v>0.97405838041431281</v>
      </c>
      <c r="Z95" s="16">
        <f>IF('Historic - uncorrected'!Y95&lt;0,"",'Historic - corrected'!$B$10/Z$10*'Historic - uncorrected'!Y95)</f>
        <v>0</v>
      </c>
      <c r="AA95" s="16">
        <f>IF('Historic - uncorrected'!Z95&lt;0,"",'Historic - corrected'!$B$10/AA$10*'Historic - uncorrected'!Z95)</f>
        <v>0</v>
      </c>
      <c r="AB95" s="16">
        <f>IF('Historic - uncorrected'!AA95&lt;0,"",'Historic - corrected'!$B$10/AB$10*'Historic - uncorrected'!AA95)</f>
        <v>0.8850530458590008</v>
      </c>
      <c r="AC95" s="16">
        <f>IF('Historic - uncorrected'!AB95&lt;0,"",'Historic - corrected'!$B$10/AC$10*'Historic - uncorrected'!AB95)</f>
        <v>0.78367424242424255</v>
      </c>
      <c r="AD95" s="16">
        <f>IF('Historic - uncorrected'!AC95&lt;0,"",'Historic - corrected'!$B$10/AD$10*'Historic - uncorrected'!AC95)</f>
        <v>0</v>
      </c>
      <c r="AE95" s="16">
        <f>IF('Historic - uncorrected'!AD95&lt;0,"",'Historic - corrected'!$B$10/AE$10*'Historic - uncorrected'!AD95)</f>
        <v>1.1051816239316241</v>
      </c>
      <c r="AF95" s="16">
        <f>IF('Historic - uncorrected'!AE95&lt;0,"",'Historic - corrected'!$B$10/AF$10*'Historic - uncorrected'!AE95)</f>
        <v>0</v>
      </c>
      <c r="AG95" s="16">
        <f>IF('Historic - uncorrected'!AF95&lt;0,"",'Historic - corrected'!$B$10/AG$10*'Historic - uncorrected'!AF95)</f>
        <v>0</v>
      </c>
      <c r="AH95" s="16">
        <f>IF('Historic - uncorrected'!AG95&lt;0,"",'Historic - corrected'!$B$10/AH$10*'Historic - uncorrected'!AG95)</f>
        <v>0</v>
      </c>
      <c r="AI95" s="16">
        <f>IF('Historic - uncorrected'!AH95&lt;0,"",'Historic - corrected'!$B$10/AI$10*'Historic - uncorrected'!AH95)</f>
        <v>0</v>
      </c>
      <c r="AJ95" s="16">
        <f>IF('Historic - uncorrected'!AI95&lt;0,"",'Historic - corrected'!$B$10/AJ$10*'Historic - uncorrected'!AI95)</f>
        <v>0.9685861423220975</v>
      </c>
      <c r="AK95" s="16">
        <f>IF('Historic - uncorrected'!AJ95&lt;0,"",'Historic - corrected'!$B$10/AK$10*'Historic - uncorrected'!AJ95)</f>
        <v>0</v>
      </c>
      <c r="AL95" s="16">
        <f>IF('Historic - uncorrected'!AK95&lt;0,"",'Historic - corrected'!$B$10/AL$10*'Historic - uncorrected'!AK95)</f>
        <v>0</v>
      </c>
      <c r="AM95" s="16">
        <f>IF('Historic - uncorrected'!AL95&lt;0,"",'Historic - corrected'!$B$10/AM$10*'Historic - uncorrected'!AL95)</f>
        <v>0</v>
      </c>
      <c r="AN95" s="13">
        <f t="shared" si="13"/>
        <v>15</v>
      </c>
    </row>
    <row r="96" spans="1:76" hidden="1" x14ac:dyDescent="0.25">
      <c r="A96" s="7" t="s">
        <v>115</v>
      </c>
      <c r="B96" s="15">
        <f t="shared" si="10"/>
        <v>0</v>
      </c>
      <c r="C96" s="16">
        <v>0</v>
      </c>
      <c r="D96" s="16">
        <v>0</v>
      </c>
      <c r="E96" s="16">
        <f>IF('Historic - uncorrected'!D96&lt;0,"",'Historic - corrected'!$B$10/E$10*'Historic - uncorrected'!D96)</f>
        <v>0</v>
      </c>
      <c r="F96" s="16">
        <f>IF('Historic - uncorrected'!E96&lt;0,"",'Historic - corrected'!$B$10/F$10*'Historic - uncorrected'!E96)</f>
        <v>0</v>
      </c>
      <c r="G96" s="16">
        <f>IF('Historic - uncorrected'!F96&lt;0,"",'Historic - corrected'!$B$10/G$10*'Historic - uncorrected'!F96)</f>
        <v>0</v>
      </c>
      <c r="H96" s="16">
        <f>IF('Historic - uncorrected'!G96&lt;0,"",'Historic - corrected'!$B$10/H$10*'Historic - uncorrected'!G96)</f>
        <v>0</v>
      </c>
      <c r="I96" s="16">
        <f>IF('Historic - uncorrected'!H96&lt;0,"",'Historic - corrected'!$B$10/I$10*'Historic - uncorrected'!H96)</f>
        <v>0</v>
      </c>
      <c r="J96" s="16">
        <f>IF('Historic - uncorrected'!I96&lt;0,"",'Historic - corrected'!$B$10/J$10*'Historic - uncorrected'!I96)</f>
        <v>0</v>
      </c>
      <c r="K96" s="16">
        <f>IF('Historic - uncorrected'!J96&lt;0,"",'Historic - corrected'!$B$10/K$10*'Historic - uncorrected'!J96)</f>
        <v>0</v>
      </c>
      <c r="L96" s="16">
        <f>IF('Historic - uncorrected'!K96&lt;0,"",'Historic - corrected'!$B$10/L$10*'Historic - uncorrected'!K96)</f>
        <v>0</v>
      </c>
      <c r="M96" s="16">
        <f>IF('Historic - uncorrected'!L96&lt;0,"",'Historic - corrected'!$B$10/M$10*'Historic - uncorrected'!L96)</f>
        <v>0</v>
      </c>
      <c r="N96" s="16">
        <f>IF('Historic - uncorrected'!M96&lt;0,"",'Historic - corrected'!$B$10/N$10*'Historic - uncorrected'!M96)</f>
        <v>0</v>
      </c>
      <c r="O96" s="16">
        <f>IF('Historic - uncorrected'!N96&lt;0,"",'Historic - corrected'!$B$10/O$10*'Historic - uncorrected'!N96)</f>
        <v>0</v>
      </c>
      <c r="P96" s="16">
        <f>IF('Historic - uncorrected'!O96&lt;0,"",'Historic - corrected'!$B$10/P$10*'Historic - uncorrected'!O96)</f>
        <v>0</v>
      </c>
      <c r="Q96" s="16">
        <f>IF('Historic - uncorrected'!P96&lt;0,"",'Historic - corrected'!$B$10/Q$10*'Historic - uncorrected'!P96)</f>
        <v>0</v>
      </c>
      <c r="R96" s="16">
        <f>IF('Historic - uncorrected'!Q96&lt;0,"",'Historic - corrected'!$B$10/R$10*'Historic - uncorrected'!Q96)</f>
        <v>0</v>
      </c>
      <c r="S96" s="16">
        <f>IF('Historic - uncorrected'!R96&lt;0,"",'Historic - corrected'!$B$10/S$10*'Historic - uncorrected'!R96)</f>
        <v>0</v>
      </c>
      <c r="T96" s="16">
        <f>IF('Historic - uncorrected'!S96&lt;0,"",'Historic - corrected'!$B$10/T$10*'Historic - uncorrected'!S96)</f>
        <v>0</v>
      </c>
      <c r="U96" s="16">
        <f>IF('Historic - uncorrected'!T96&lt;0,"",'Historic - corrected'!$B$10/U$10*'Historic - uncorrected'!T96)</f>
        <v>0</v>
      </c>
      <c r="V96" s="16">
        <f>IF('Historic - uncorrected'!U96&lt;0,"",'Historic - corrected'!$B$10/V$10*'Historic - uncorrected'!U96)</f>
        <v>0</v>
      </c>
      <c r="W96" s="16">
        <f>IF('Historic - uncorrected'!V96&lt;0,"",'Historic - corrected'!$B$10/W$10*'Historic - uncorrected'!V96)</f>
        <v>0</v>
      </c>
      <c r="X96" s="16">
        <f>IF('Historic - uncorrected'!W96&lt;0,"",'Historic - corrected'!$B$10/X$10*'Historic - uncorrected'!W96)</f>
        <v>0</v>
      </c>
      <c r="Y96" s="16">
        <f>IF('Historic - uncorrected'!X96&lt;0,"",'Historic - corrected'!$B$10/Y$10*'Historic - uncorrected'!X96)</f>
        <v>0</v>
      </c>
      <c r="Z96" s="16">
        <f>IF('Historic - uncorrected'!Y96&lt;0,"",'Historic - corrected'!$B$10/Z$10*'Historic - uncorrected'!Y96)</f>
        <v>0</v>
      </c>
      <c r="AA96" s="16">
        <f>IF('Historic - uncorrected'!Z96&lt;0,"",'Historic - corrected'!$B$10/AA$10*'Historic - uncorrected'!Z96)</f>
        <v>0</v>
      </c>
      <c r="AB96" s="16">
        <f>IF('Historic - uncorrected'!AA96&lt;0,"",'Historic - corrected'!$B$10/AB$10*'Historic - uncorrected'!AA96)</f>
        <v>0</v>
      </c>
      <c r="AC96" s="16">
        <f>IF('Historic - uncorrected'!AB96&lt;0,"",'Historic - corrected'!$B$10/AC$10*'Historic - uncorrected'!AB96)</f>
        <v>0</v>
      </c>
      <c r="AD96" s="16">
        <f>IF('Historic - uncorrected'!AC96&lt;0,"",'Historic - corrected'!$B$10/AD$10*'Historic - uncorrected'!AC96)</f>
        <v>0</v>
      </c>
      <c r="AE96" s="16">
        <f>IF('Historic - uncorrected'!AD96&lt;0,"",'Historic - corrected'!$B$10/AE$10*'Historic - uncorrected'!AD96)</f>
        <v>0</v>
      </c>
      <c r="AF96" s="16">
        <f>IF('Historic - uncorrected'!AE96&lt;0,"",'Historic - corrected'!$B$10/AF$10*'Historic - uncorrected'!AE96)</f>
        <v>0</v>
      </c>
      <c r="AG96" s="16">
        <f>IF('Historic - uncorrected'!AF96&lt;0,"",'Historic - corrected'!$B$10/AG$10*'Historic - uncorrected'!AF96)</f>
        <v>0</v>
      </c>
      <c r="AH96" s="16">
        <f>IF('Historic - uncorrected'!AG96&lt;0,"",'Historic - corrected'!$B$10/AH$10*'Historic - uncorrected'!AG96)</f>
        <v>0</v>
      </c>
      <c r="AI96" s="16">
        <f>IF('Historic - uncorrected'!AH96&lt;0,"",'Historic - corrected'!$B$10/AI$10*'Historic - uncorrected'!AH96)</f>
        <v>0</v>
      </c>
      <c r="AJ96" s="16">
        <f>IF('Historic - uncorrected'!AI96&lt;0,"",'Historic - corrected'!$B$10/AJ$10*'Historic - uncorrected'!AI96)</f>
        <v>0</v>
      </c>
      <c r="AK96" s="16">
        <f>IF('Historic - uncorrected'!AJ96&lt;0,"",'Historic - corrected'!$B$10/AK$10*'Historic - uncorrected'!AJ96)</f>
        <v>0</v>
      </c>
      <c r="AL96" s="16">
        <f>IF('Historic - uncorrected'!AK96&lt;0,"",'Historic - corrected'!$B$10/AL$10*'Historic - uncorrected'!AK96)</f>
        <v>0</v>
      </c>
      <c r="AM96" s="16">
        <f>IF('Historic - uncorrected'!AL96&lt;0,"",'Historic - corrected'!$B$10/AM$10*'Historic - uncorrected'!AL96)</f>
        <v>0</v>
      </c>
      <c r="AN96" s="13">
        <f t="shared" si="11"/>
        <v>0</v>
      </c>
    </row>
    <row r="97" spans="1:40" x14ac:dyDescent="0.25">
      <c r="A97" s="7" t="s">
        <v>116</v>
      </c>
      <c r="B97" s="15">
        <f t="shared" si="10"/>
        <v>5.6888231761779773</v>
      </c>
      <c r="C97" s="16">
        <v>0</v>
      </c>
      <c r="D97" s="16">
        <v>0</v>
      </c>
      <c r="E97" s="16">
        <f>IF('Historic - uncorrected'!D97&lt;0,"",'Historic - corrected'!$B$10/E$10*'Historic - uncorrected'!D97)</f>
        <v>24.301879404855129</v>
      </c>
      <c r="F97" s="16">
        <f>IF('Historic - uncorrected'!E97&lt;0,"",'Historic - corrected'!$B$10/F$10*'Historic - uncorrected'!E97)</f>
        <v>17.172144754316072</v>
      </c>
      <c r="G97" s="16">
        <f>IF('Historic - uncorrected'!F97&lt;0,"",'Historic - corrected'!$B$10/G$10*'Historic - uncorrected'!F97)</f>
        <v>10.841225228658539</v>
      </c>
      <c r="H97" s="16">
        <f>IF('Historic - uncorrected'!G97&lt;0,"",'Historic - corrected'!$B$10/H$10*'Historic - uncorrected'!G97)</f>
        <v>3.2394050104384138</v>
      </c>
      <c r="I97" s="16">
        <f>IF('Historic - uncorrected'!H97&lt;0,"",'Historic - corrected'!$B$10/I$10*'Historic - uncorrected'!H97)</f>
        <v>0.79280349478847334</v>
      </c>
      <c r="J97" s="16">
        <f>IF('Historic - uncorrected'!I97&lt;0,"",'Historic - corrected'!$B$10/J$10*'Historic - uncorrected'!I97)</f>
        <v>12.089403973509937</v>
      </c>
      <c r="K97" s="16">
        <f>IF('Historic - uncorrected'!J97&lt;0,"",'Historic - corrected'!$B$10/K$10*'Historic - uncorrected'!J97)</f>
        <v>23.425045289855078</v>
      </c>
      <c r="L97" s="16">
        <f>IF('Historic - uncorrected'!K97&lt;0,"",'Historic - corrected'!$B$10/L$10*'Historic - uncorrected'!K97)</f>
        <v>17.160080015612806</v>
      </c>
      <c r="M97" s="16">
        <f>IF('Historic - uncorrected'!L97&lt;0,"",'Historic - corrected'!$B$10/M$10*'Historic - uncorrected'!L97)</f>
        <v>18.182020264681558</v>
      </c>
      <c r="N97" s="16">
        <f>IF('Historic - uncorrected'!M97&lt;0,"",'Historic - corrected'!$B$10/N$10*'Historic - uncorrected'!M97)</f>
        <v>8.7172752808988783</v>
      </c>
      <c r="O97" s="16">
        <f>IF('Historic - uncorrected'!N97&lt;0,"",'Historic - corrected'!$B$10/O$10*'Historic - uncorrected'!N97)</f>
        <v>3.8312962962962969</v>
      </c>
      <c r="P97" s="16">
        <f>IF('Historic - uncorrected'!O97&lt;0,"",'Historic - corrected'!$B$10/P$10*'Historic - uncorrected'!O97)</f>
        <v>4.7261056286549712</v>
      </c>
      <c r="Q97" s="16">
        <f>IF('Historic - uncorrected'!P97&lt;0,"",'Historic - corrected'!$B$10/Q$10*'Historic - uncorrected'!P97)</f>
        <v>5.3322164948453619</v>
      </c>
      <c r="R97" s="16">
        <f>IF('Historic - uncorrected'!Q97&lt;0,"",'Historic - corrected'!$B$10/R$10*'Historic - uncorrected'!Q97)</f>
        <v>1.7921864171864175</v>
      </c>
      <c r="S97" s="16">
        <f>IF('Historic - uncorrected'!R97&lt;0,"",'Historic - corrected'!$B$10/S$10*'Historic - uncorrected'!R97)</f>
        <v>0.95782407407407422</v>
      </c>
      <c r="T97" s="16">
        <f>IF('Historic - uncorrected'!S97&lt;0,"",'Historic - corrected'!$B$10/T$10*'Historic - uncorrected'!S97)</f>
        <v>6.9042238749046536</v>
      </c>
      <c r="U97" s="16">
        <f>IF('Historic - uncorrected'!T97&lt;0,"",'Historic - corrected'!$B$10/U$10*'Historic - uncorrected'!T97)</f>
        <v>9.9396837875611475</v>
      </c>
      <c r="V97" s="16">
        <f>IF('Historic - uncorrected'!U97&lt;0,"",'Historic - corrected'!$B$10/V$10*'Historic - uncorrected'!U97)</f>
        <v>2.2745162708883031</v>
      </c>
      <c r="W97" s="16">
        <f>IF('Historic - uncorrected'!V97&lt;0,"",'Historic - corrected'!$B$10/W$10*'Historic - uncorrected'!V97)</f>
        <v>6.7801029962546826</v>
      </c>
      <c r="X97" s="16">
        <f>IF('Historic - uncorrected'!W97&lt;0,"",'Historic - corrected'!$B$10/X$10*'Historic - uncorrected'!W97)</f>
        <v>7.5839442815249276</v>
      </c>
      <c r="Y97" s="16">
        <f>IF('Historic - uncorrected'!X97&lt;0,"",'Historic - corrected'!$B$10/Y$10*'Historic - uncorrected'!X97)</f>
        <v>1.9481167608286256</v>
      </c>
      <c r="Z97" s="16">
        <f>IF('Historic - uncorrected'!Y97&lt;0,"",'Historic - corrected'!$B$10/Z$10*'Historic - uncorrected'!Y97)</f>
        <v>0</v>
      </c>
      <c r="AA97" s="16">
        <f>IF('Historic - uncorrected'!Z97&lt;0,"",'Historic - corrected'!$B$10/AA$10*'Historic - uncorrected'!Z97)</f>
        <v>0</v>
      </c>
      <c r="AB97" s="16">
        <f>IF('Historic - uncorrected'!AA97&lt;0,"",'Historic - corrected'!$B$10/AB$10*'Historic - uncorrected'!AA97)</f>
        <v>2.6551591375770025</v>
      </c>
      <c r="AC97" s="16">
        <f>IF('Historic - uncorrected'!AB97&lt;0,"",'Historic - corrected'!$B$10/AC$10*'Historic - uncorrected'!AB97)</f>
        <v>3.1346969696969702</v>
      </c>
      <c r="AD97" s="16">
        <f>IF('Historic - uncorrected'!AC97&lt;0,"",'Historic - corrected'!$B$10/AD$10*'Historic - uncorrected'!AC97)</f>
        <v>0</v>
      </c>
      <c r="AE97" s="16">
        <f>IF('Historic - uncorrected'!AD97&lt;0,"",'Historic - corrected'!$B$10/AE$10*'Historic - uncorrected'!AD97)</f>
        <v>2.2103632478632482</v>
      </c>
      <c r="AF97" s="16">
        <f>IF('Historic - uncorrected'!AE97&lt;0,"",'Historic - corrected'!$B$10/AF$10*'Historic - uncorrected'!AE97)</f>
        <v>0.9074122807017545</v>
      </c>
      <c r="AG97" s="16">
        <f>IF('Historic - uncorrected'!AF97&lt;0,"",'Historic - corrected'!$B$10/AG$10*'Historic - uncorrected'!AF97)</f>
        <v>0.94938509544787097</v>
      </c>
      <c r="AH97" s="16">
        <f>IF('Historic - uncorrected'!AG97&lt;0,"",'Historic - corrected'!$B$10/AH$10*'Historic - uncorrected'!AG97)</f>
        <v>1.2602948343079923</v>
      </c>
      <c r="AI97" s="16">
        <f>IF('Historic - uncorrected'!AH97&lt;0,"",'Historic - corrected'!$B$10/AI$10*'Historic - uncorrected'!AH97)</f>
        <v>0</v>
      </c>
      <c r="AJ97" s="16">
        <f>IF('Historic - uncorrected'!AI97&lt;0,"",'Historic - corrected'!$B$10/AJ$10*'Historic - uncorrected'!AI97)</f>
        <v>0</v>
      </c>
      <c r="AK97" s="16">
        <f>IF('Historic - uncorrected'!AJ97&lt;0,"",'Historic - corrected'!$B$10/AK$10*'Historic - uncorrected'!AJ97)</f>
        <v>0</v>
      </c>
      <c r="AL97" s="16">
        <f>IF('Historic - uncorrected'!AK97&lt;0,"",'Historic - corrected'!$B$10/AL$10*'Historic - uncorrected'!AK97)</f>
        <v>0</v>
      </c>
      <c r="AM97" s="16">
        <f>IF('Historic - uncorrected'!AL97&lt;0,"",'Historic - corrected'!$B$10/AM$10*'Historic - uncorrected'!AL97)</f>
        <v>0</v>
      </c>
      <c r="AN97" s="13">
        <f t="shared" ref="AN97:AN104" si="14">COUNTIF(C97:AM97,"&gt;0")</f>
        <v>27</v>
      </c>
    </row>
    <row r="98" spans="1:40" x14ac:dyDescent="0.25">
      <c r="A98" s="7" t="s">
        <v>117</v>
      </c>
      <c r="B98" s="15">
        <f t="shared" si="10"/>
        <v>232.8569286646013</v>
      </c>
      <c r="C98" s="16">
        <v>0</v>
      </c>
      <c r="D98" s="16">
        <v>0</v>
      </c>
      <c r="E98" s="16">
        <f>IF('Historic - uncorrected'!D98&lt;0,"",'Historic - corrected'!$B$10/E$10*'Historic - uncorrected'!D98)</f>
        <v>82.018842991386066</v>
      </c>
      <c r="F98" s="16">
        <f>IF('Historic - uncorrected'!E98&lt;0,"",'Historic - corrected'!$B$10/F$10*'Historic - uncorrected'!E98)</f>
        <v>176.30068614431167</v>
      </c>
      <c r="G98" s="16">
        <f>IF('Historic - uncorrected'!F98&lt;0,"",'Historic - corrected'!$B$10/G$10*'Historic - uncorrected'!F98)</f>
        <v>145.86375762195124</v>
      </c>
      <c r="H98" s="16">
        <f>IF('Historic - uncorrected'!G98&lt;0,"",'Historic - corrected'!$B$10/H$10*'Historic - uncorrected'!G98)</f>
        <v>318.54149269311068</v>
      </c>
      <c r="I98" s="16">
        <f>IF('Historic - uncorrected'!H98&lt;0,"",'Historic - corrected'!$B$10/I$10*'Historic - uncorrected'!H98)</f>
        <v>191.06564224402209</v>
      </c>
      <c r="J98" s="16">
        <f>IF('Historic - uncorrected'!I98&lt;0,"",'Historic - corrected'!$B$10/J$10*'Historic - uncorrected'!I98)</f>
        <v>263.95198675496692</v>
      </c>
      <c r="K98" s="16">
        <f>IF('Historic - uncorrected'!J98&lt;0,"",'Historic - corrected'!$B$10/K$10*'Historic - uncorrected'!J98)</f>
        <v>3.7480072463768122</v>
      </c>
      <c r="L98" s="16">
        <f>IF('Historic - uncorrected'!K98&lt;0,"",'Historic - corrected'!$B$10/L$10*'Historic - uncorrected'!K98)</f>
        <v>257.40120023419206</v>
      </c>
      <c r="M98" s="16">
        <f>IF('Historic - uncorrected'!L98&lt;0,"",'Historic - corrected'!$B$10/M$10*'Historic - uncorrected'!L98)</f>
        <v>290.91232423490493</v>
      </c>
      <c r="N98" s="16">
        <f>IF('Historic - uncorrected'!M98&lt;0,"",'Historic - corrected'!$B$10/N$10*'Historic - uncorrected'!M98)</f>
        <v>302.1988764044944</v>
      </c>
      <c r="O98" s="16">
        <f>IF('Historic - uncorrected'!N98&lt;0,"",'Historic - corrected'!$B$10/O$10*'Historic - uncorrected'!N98)</f>
        <v>211.67912037037041</v>
      </c>
      <c r="P98" s="16">
        <f>IF('Historic - uncorrected'!O98&lt;0,"",'Historic - corrected'!$B$10/P$10*'Historic - uncorrected'!O98)</f>
        <v>300.58031798245617</v>
      </c>
      <c r="Q98" s="16">
        <f>IF('Historic - uncorrected'!P98&lt;0,"",'Historic - corrected'!$B$10/Q$10*'Historic - uncorrected'!P98)</f>
        <v>194.6259020618557</v>
      </c>
      <c r="R98" s="16">
        <f>IF('Historic - uncorrected'!Q98&lt;0,"",'Historic - corrected'!$B$10/R$10*'Historic - uncorrected'!Q98)</f>
        <v>282.26936070686077</v>
      </c>
      <c r="S98" s="16">
        <f>IF('Historic - uncorrected'!R98&lt;0,"",'Historic - corrected'!$B$10/S$10*'Historic - uncorrected'!R98)</f>
        <v>39.270787037037046</v>
      </c>
      <c r="T98" s="16">
        <f>IF('Historic - uncorrected'!S98&lt;0,"",'Historic - corrected'!$B$10/T$10*'Historic - uncorrected'!S98)</f>
        <v>326.4711575133486</v>
      </c>
      <c r="U98" s="16">
        <f>IF('Historic - uncorrected'!T98&lt;0,"",'Historic - corrected'!$B$10/U$10*'Historic - uncorrected'!T98)</f>
        <v>33.433481830887494</v>
      </c>
      <c r="V98" s="16">
        <f>IF('Historic - uncorrected'!U98&lt;0,"",'Historic - corrected'!$B$10/V$10*'Historic - uncorrected'!U98)</f>
        <v>174.00049472295518</v>
      </c>
      <c r="W98" s="16">
        <f>IF('Historic - uncorrected'!V98&lt;0,"",'Historic - corrected'!$B$10/W$10*'Historic - uncorrected'!V98)</f>
        <v>180.15702247191012</v>
      </c>
      <c r="X98" s="16">
        <f>IF('Historic - uncorrected'!W98&lt;0,"",'Historic - corrected'!$B$10/X$10*'Historic - uncorrected'!W98)</f>
        <v>200.97452346041058</v>
      </c>
      <c r="Y98" s="16">
        <f>IF('Historic - uncorrected'!X98&lt;0,"",'Historic - corrected'!$B$10/Y$10*'Historic - uncorrected'!X98)</f>
        <v>325.33549905838049</v>
      </c>
      <c r="Z98" s="16">
        <f>IF('Historic - uncorrected'!Y98&lt;0,"",'Historic - corrected'!$B$10/Z$10*'Historic - uncorrected'!Y98)</f>
        <v>355.77797234195413</v>
      </c>
      <c r="AA98" s="16">
        <f>IF('Historic - uncorrected'!Z98&lt;0,"",'Historic - corrected'!$B$10/AA$10*'Historic - uncorrected'!Z98)</f>
        <v>268.5804336188437</v>
      </c>
      <c r="AB98" s="16">
        <f>IF('Historic - uncorrected'!AA98&lt;0,"",'Historic - corrected'!$B$10/AB$10*'Historic - uncorrected'!AA98)</f>
        <v>293.83761122518825</v>
      </c>
      <c r="AC98" s="16">
        <f>IF('Historic - uncorrected'!AB98&lt;0,"",'Historic - corrected'!$B$10/AC$10*'Historic - uncorrected'!AB98)</f>
        <v>293.87784090909093</v>
      </c>
      <c r="AD98" s="16">
        <f>IF('Historic - uncorrected'!AC98&lt;0,"",'Historic - corrected'!$B$10/AD$10*'Historic - uncorrected'!AC98)</f>
        <v>282.55810185185192</v>
      </c>
      <c r="AE98" s="16">
        <f>IF('Historic - uncorrected'!AD98&lt;0,"",'Historic - corrected'!$B$10/AE$10*'Historic - uncorrected'!AD98)</f>
        <v>343.71148504273509</v>
      </c>
      <c r="AF98" s="16">
        <f>IF('Historic - uncorrected'!AE98&lt;0,"",'Historic - corrected'!$B$10/AF$10*'Historic - uncorrected'!AE98)</f>
        <v>307.61276315789479</v>
      </c>
      <c r="AG98" s="16">
        <f>IF('Historic - uncorrected'!AF98&lt;0,"",'Historic - corrected'!$B$10/AG$10*'Historic - uncorrected'!AF98)</f>
        <v>339.87986417033778</v>
      </c>
      <c r="AH98" s="16">
        <f>IF('Historic - uncorrected'!AG98&lt;0,"",'Historic - corrected'!$B$10/AH$10*'Historic - uncorrected'!AG98)</f>
        <v>303.73105506822611</v>
      </c>
      <c r="AI98" s="16">
        <f>IF('Historic - uncorrected'!AH98&lt;0,"",'Historic - corrected'!$B$10/AI$10*'Historic - uncorrected'!AH98)</f>
        <v>289.16587552742624</v>
      </c>
      <c r="AJ98" s="16">
        <f>IF('Historic - uncorrected'!AI98&lt;0,"",'Historic - corrected'!$B$10/AJ$10*'Historic - uncorrected'!AI98)</f>
        <v>221.80622659176032</v>
      </c>
      <c r="AK98" s="16">
        <f>IF('Historic - uncorrected'!AJ98&lt;0,"",'Historic - corrected'!$B$10/AK$10*'Historic - uncorrected'!AJ98)</f>
        <v>269.12520325203258</v>
      </c>
      <c r="AL98" s="16">
        <f>IF('Historic - uncorrected'!AK98&lt;0,"",'Historic - corrected'!$B$10/AL$10*'Historic - uncorrected'!AK98)</f>
        <v>28.55343059936909</v>
      </c>
      <c r="AM98" s="16">
        <f>IF('Historic - uncorrected'!AL98&lt;0,"",'Historic - corrected'!$B$10/AM$10*'Historic - uncorrected'!AL98)</f>
        <v>250.97415611814353</v>
      </c>
      <c r="AN98" s="13">
        <f t="shared" si="14"/>
        <v>35</v>
      </c>
    </row>
    <row r="99" spans="1:40" x14ac:dyDescent="0.25">
      <c r="A99" s="7" t="s">
        <v>118</v>
      </c>
      <c r="B99" s="15">
        <f t="shared" si="10"/>
        <v>0.17766436846027076</v>
      </c>
      <c r="C99" s="16">
        <v>0</v>
      </c>
      <c r="D99" s="16">
        <v>0</v>
      </c>
      <c r="E99" s="16">
        <f>IF('Historic - uncorrected'!D99&lt;0,"",'Historic - corrected'!$B$10/E$10*'Historic - uncorrected'!D99)</f>
        <v>2.0251566170712607</v>
      </c>
      <c r="F99" s="16">
        <f>IF('Historic - uncorrected'!E99&lt;0,"",'Historic - corrected'!$B$10/F$10*'Historic - uncorrected'!E99)</f>
        <v>0</v>
      </c>
      <c r="G99" s="16">
        <f>IF('Historic - uncorrected'!F99&lt;0,"",'Historic - corrected'!$B$10/G$10*'Historic - uncorrected'!F99)</f>
        <v>0</v>
      </c>
      <c r="H99" s="16">
        <f>IF('Historic - uncorrected'!G99&lt;0,"",'Historic - corrected'!$B$10/H$10*'Historic - uncorrected'!G99)</f>
        <v>1.0798016701461379</v>
      </c>
      <c r="I99" s="16">
        <f>IF('Historic - uncorrected'!H99&lt;0,"",'Historic - corrected'!$B$10/I$10*'Historic - uncorrected'!H99)</f>
        <v>0</v>
      </c>
      <c r="J99" s="16">
        <f>IF('Historic - uncorrected'!I99&lt;0,"",'Historic - corrected'!$B$10/J$10*'Historic - uncorrected'!I99)</f>
        <v>1.007450331125828</v>
      </c>
      <c r="K99" s="16">
        <f>IF('Historic - uncorrected'!J99&lt;0,"",'Historic - corrected'!$B$10/K$10*'Historic - uncorrected'!J99)</f>
        <v>0</v>
      </c>
      <c r="L99" s="16">
        <f>IF('Historic - uncorrected'!K99&lt;0,"",'Historic - corrected'!$B$10/L$10*'Historic - uncorrected'!K99)</f>
        <v>0</v>
      </c>
      <c r="M99" s="16">
        <f>IF('Historic - uncorrected'!L99&lt;0,"",'Historic - corrected'!$B$10/M$10*'Historic - uncorrected'!L99)</f>
        <v>0</v>
      </c>
      <c r="N99" s="16">
        <f>IF('Historic - uncorrected'!M99&lt;0,"",'Historic - corrected'!$B$10/N$10*'Historic - uncorrected'!M99)</f>
        <v>0.9685861423220975</v>
      </c>
      <c r="O99" s="16">
        <f>IF('Historic - uncorrected'!N99&lt;0,"",'Historic - corrected'!$B$10/O$10*'Historic - uncorrected'!N99)</f>
        <v>0</v>
      </c>
      <c r="P99" s="16">
        <f>IF('Historic - uncorrected'!O99&lt;0,"",'Historic - corrected'!$B$10/P$10*'Historic - uncorrected'!O99)</f>
        <v>0</v>
      </c>
      <c r="Q99" s="16">
        <f>IF('Historic - uncorrected'!P99&lt;0,"",'Historic - corrected'!$B$10/Q$10*'Historic - uncorrected'!P99)</f>
        <v>0</v>
      </c>
      <c r="R99" s="16">
        <f>IF('Historic - uncorrected'!Q99&lt;0,"",'Historic - corrected'!$B$10/R$10*'Historic - uncorrected'!Q99)</f>
        <v>0</v>
      </c>
      <c r="S99" s="16">
        <f>IF('Historic - uncorrected'!R99&lt;0,"",'Historic - corrected'!$B$10/S$10*'Historic - uncorrected'!R99)</f>
        <v>0</v>
      </c>
      <c r="T99" s="16">
        <f>IF('Historic - uncorrected'!S99&lt;0,"",'Historic - corrected'!$B$10/T$10*'Historic - uncorrected'!S99)</f>
        <v>0</v>
      </c>
      <c r="U99" s="16">
        <f>IF('Historic - uncorrected'!T99&lt;0,"",'Historic - corrected'!$B$10/U$10*'Historic - uncorrected'!T99)</f>
        <v>0</v>
      </c>
      <c r="V99" s="16">
        <f>IF('Historic - uncorrected'!U99&lt;0,"",'Historic - corrected'!$B$10/V$10*'Historic - uncorrected'!U99)</f>
        <v>1.1372581354441516</v>
      </c>
      <c r="W99" s="16">
        <f>IF('Historic - uncorrected'!V99&lt;0,"",'Historic - corrected'!$B$10/W$10*'Historic - uncorrected'!V99)</f>
        <v>0</v>
      </c>
      <c r="X99" s="16">
        <f>IF('Historic - uncorrected'!W99&lt;0,"",'Historic - corrected'!$B$10/X$10*'Historic - uncorrected'!W99)</f>
        <v>0</v>
      </c>
      <c r="Y99" s="16">
        <f>IF('Historic - uncorrected'!X99&lt;0,"",'Historic - corrected'!$B$10/Y$10*'Historic - uncorrected'!X99)</f>
        <v>0</v>
      </c>
      <c r="Z99" s="16">
        <f>IF('Historic - uncorrected'!Y99&lt;0,"",'Historic - corrected'!$B$10/Z$10*'Historic - uncorrected'!Y99)</f>
        <v>0</v>
      </c>
      <c r="AA99" s="16">
        <f>IF('Historic - uncorrected'!Z99&lt;0,"",'Historic - corrected'!$B$10/AA$10*'Historic - uncorrected'!Z99)</f>
        <v>0</v>
      </c>
      <c r="AB99" s="16">
        <f>IF('Historic - uncorrected'!AA99&lt;0,"",'Historic - corrected'!$B$10/AB$10*'Historic - uncorrected'!AA99)</f>
        <v>0</v>
      </c>
      <c r="AC99" s="16">
        <f>IF('Historic - uncorrected'!AB99&lt;0,"",'Historic - corrected'!$B$10/AC$10*'Historic - uncorrected'!AB99)</f>
        <v>0</v>
      </c>
      <c r="AD99" s="16">
        <f>IF('Historic - uncorrected'!AC99&lt;0,"",'Historic - corrected'!$B$10/AD$10*'Historic - uncorrected'!AC99)</f>
        <v>0</v>
      </c>
      <c r="AE99" s="16">
        <f>IF('Historic - uncorrected'!AD99&lt;0,"",'Historic - corrected'!$B$10/AE$10*'Historic - uncorrected'!AD99)</f>
        <v>0</v>
      </c>
      <c r="AF99" s="16">
        <f>IF('Historic - uncorrected'!AE99&lt;0,"",'Historic - corrected'!$B$10/AF$10*'Historic - uncorrected'!AE99)</f>
        <v>0</v>
      </c>
      <c r="AG99" s="16">
        <f>IF('Historic - uncorrected'!AF99&lt;0,"",'Historic - corrected'!$B$10/AG$10*'Historic - uncorrected'!AF99)</f>
        <v>0</v>
      </c>
      <c r="AH99" s="16">
        <f>IF('Historic - uncorrected'!AG99&lt;0,"",'Historic - corrected'!$B$10/AH$10*'Historic - uncorrected'!AG99)</f>
        <v>0</v>
      </c>
      <c r="AI99" s="16">
        <f>IF('Historic - uncorrected'!AH99&lt;0,"",'Historic - corrected'!$B$10/AI$10*'Historic - uncorrected'!AH99)</f>
        <v>0</v>
      </c>
      <c r="AJ99" s="16">
        <f>IF('Historic - uncorrected'!AI99&lt;0,"",'Historic - corrected'!$B$10/AJ$10*'Historic - uncorrected'!AI99)</f>
        <v>0</v>
      </c>
      <c r="AK99" s="16">
        <f>IF('Historic - uncorrected'!AJ99&lt;0,"",'Historic - corrected'!$B$10/AK$10*'Historic - uncorrected'!AJ99)</f>
        <v>0</v>
      </c>
      <c r="AL99" s="16">
        <f>IF('Historic - uncorrected'!AK99&lt;0,"",'Historic - corrected'!$B$10/AL$10*'Historic - uncorrected'!AK99)</f>
        <v>0</v>
      </c>
      <c r="AM99" s="16">
        <f>IF('Historic - uncorrected'!AL99&lt;0,"",'Historic - corrected'!$B$10/AM$10*'Historic - uncorrected'!AL99)</f>
        <v>0</v>
      </c>
      <c r="AN99" s="13">
        <f t="shared" si="14"/>
        <v>5</v>
      </c>
    </row>
    <row r="100" spans="1:40" x14ac:dyDescent="0.25">
      <c r="A100" s="7" t="s">
        <v>119</v>
      </c>
      <c r="B100" s="15">
        <f t="shared" si="10"/>
        <v>95.599419498682906</v>
      </c>
      <c r="C100" s="16">
        <v>0</v>
      </c>
      <c r="D100" s="16">
        <v>0</v>
      </c>
      <c r="E100" s="16">
        <f>IF('Historic - uncorrected'!D100&lt;0,"",'Historic - corrected'!$B$10/E$10*'Historic - uncorrected'!D100)</f>
        <v>107.33330070477682</v>
      </c>
      <c r="F100" s="16">
        <f>IF('Historic - uncorrected'!E100&lt;0,"",'Historic - corrected'!$B$10/F$10*'Historic - uncorrected'!E100)</f>
        <v>103.03286852589643</v>
      </c>
      <c r="G100" s="16">
        <f>IF('Historic - uncorrected'!F100&lt;0,"",'Historic - corrected'!$B$10/G$10*'Historic - uncorrected'!F100)</f>
        <v>126.15243902439026</v>
      </c>
      <c r="H100" s="16">
        <f>IF('Historic - uncorrected'!G100&lt;0,"",'Historic - corrected'!$B$10/H$10*'Historic - uncorrected'!G100)</f>
        <v>179.24707724425889</v>
      </c>
      <c r="I100" s="16">
        <f>IF('Historic - uncorrected'!H100&lt;0,"",'Historic - corrected'!$B$10/I$10*'Historic - uncorrected'!H100)</f>
        <v>183.93041079092581</v>
      </c>
      <c r="J100" s="16">
        <f>IF('Historic - uncorrected'!I100&lt;0,"",'Historic - corrected'!$B$10/J$10*'Historic - uncorrected'!I100)</f>
        <v>162.19950331125833</v>
      </c>
      <c r="K100" s="16">
        <f>IF('Historic - uncorrected'!J100&lt;0,"",'Historic - corrected'!$B$10/K$10*'Historic - uncorrected'!J100)</f>
        <v>322.32862318840586</v>
      </c>
      <c r="L100" s="16">
        <f>IF('Historic - uncorrected'!K100&lt;0,"",'Historic - corrected'!$B$10/L$10*'Historic - uncorrected'!K100)</f>
        <v>245.28820257611244</v>
      </c>
      <c r="M100" s="16">
        <f>IF('Historic - uncorrected'!L100&lt;0,"",'Historic - corrected'!$B$10/M$10*'Historic - uncorrected'!L100)</f>
        <v>182.8897332506204</v>
      </c>
      <c r="N100" s="16">
        <f>IF('Historic - uncorrected'!M100&lt;0,"",'Historic - corrected'!$B$10/N$10*'Historic - uncorrected'!M100)</f>
        <v>214.05753745318356</v>
      </c>
      <c r="O100" s="16">
        <f>IF('Historic - uncorrected'!N100&lt;0,"",'Historic - corrected'!$B$10/O$10*'Historic - uncorrected'!N100)</f>
        <v>182.94439814814817</v>
      </c>
      <c r="P100" s="16">
        <f>IF('Historic - uncorrected'!O100&lt;0,"",'Historic - corrected'!$B$10/P$10*'Historic - uncorrected'!O100)</f>
        <v>405.49986293859655</v>
      </c>
      <c r="Q100" s="16">
        <f>IF('Historic - uncorrected'!P100&lt;0,"",'Historic - corrected'!$B$10/Q$10*'Historic - uncorrected'!P100)</f>
        <v>32.882001718213061</v>
      </c>
      <c r="R100" s="16">
        <f>IF('Historic - uncorrected'!Q100&lt;0,"",'Historic - corrected'!$B$10/R$10*'Historic - uncorrected'!Q100)</f>
        <v>280.47717428967434</v>
      </c>
      <c r="S100" s="16">
        <f>IF('Historic - uncorrected'!R100&lt;0,"",'Historic - corrected'!$B$10/S$10*'Historic - uncorrected'!R100)</f>
        <v>208.80564814814818</v>
      </c>
      <c r="T100" s="16">
        <f>IF('Historic - uncorrected'!S100&lt;0,"",'Historic - corrected'!$B$10/T$10*'Historic - uncorrected'!S100)</f>
        <v>23.671624713958813</v>
      </c>
      <c r="U100" s="16">
        <f>IF('Historic - uncorrected'!T100&lt;0,"",'Historic - corrected'!$B$10/U$10*'Historic - uncorrected'!T100)</f>
        <v>78.613862683438157</v>
      </c>
      <c r="V100" s="16">
        <f>IF('Historic - uncorrected'!U100&lt;0,"",'Historic - corrected'!$B$10/V$10*'Historic - uncorrected'!U100)</f>
        <v>13.647097625329819</v>
      </c>
      <c r="W100" s="16">
        <f>IF('Historic - uncorrected'!V100&lt;0,"",'Historic - corrected'!$B$10/W$10*'Historic - uncorrected'!V100)</f>
        <v>55.209410112359556</v>
      </c>
      <c r="X100" s="16">
        <f>IF('Historic - uncorrected'!W100&lt;0,"",'Historic - corrected'!$B$10/X$10*'Historic - uncorrected'!W100)</f>
        <v>27.807795698924735</v>
      </c>
      <c r="Y100" s="16">
        <f>IF('Historic - uncorrected'!X100&lt;0,"",'Historic - corrected'!$B$10/Y$10*'Historic - uncorrected'!X100)</f>
        <v>0.97405838041431281</v>
      </c>
      <c r="Z100" s="16">
        <f>IF('Historic - uncorrected'!Y100&lt;0,"",'Historic - corrected'!$B$10/Z$10*'Historic - uncorrected'!Y100)</f>
        <v>28.796650502873568</v>
      </c>
      <c r="AA100" s="16">
        <f>IF('Historic - uncorrected'!Z100&lt;0,"",'Historic - corrected'!$B$10/AA$10*'Historic - uncorrected'!Z100)</f>
        <v>17.536179514632408</v>
      </c>
      <c r="AB100" s="16">
        <f>IF('Historic - uncorrected'!AA100&lt;0,"",'Historic - corrected'!$B$10/AB$10*'Historic - uncorrected'!AA100)</f>
        <v>36.287174880219034</v>
      </c>
      <c r="AC100" s="16">
        <f>IF('Historic - uncorrected'!AB100&lt;0,"",'Historic - corrected'!$B$10/AC$10*'Historic - uncorrected'!AB100)</f>
        <v>1.5673484848484851</v>
      </c>
      <c r="AD100" s="16">
        <f>IF('Historic - uncorrected'!AC100&lt;0,"",'Historic - corrected'!$B$10/AD$10*'Historic - uncorrected'!AC100)</f>
        <v>2.8734722222222224</v>
      </c>
      <c r="AE100" s="16">
        <f>IF('Historic - uncorrected'!AD100&lt;0,"",'Historic - corrected'!$B$10/AE$10*'Historic - uncorrected'!AD100)</f>
        <v>39.78653846153847</v>
      </c>
      <c r="AF100" s="16">
        <f>IF('Historic - uncorrected'!AE100&lt;0,"",'Historic - corrected'!$B$10/AF$10*'Historic - uncorrected'!AE100)</f>
        <v>28.129780701754388</v>
      </c>
      <c r="AG100" s="16">
        <f>IF('Historic - uncorrected'!AF100&lt;0,"",'Historic - corrected'!$B$10/AG$10*'Historic - uncorrected'!AF100)</f>
        <v>14.240776431718064</v>
      </c>
      <c r="AH100" s="16">
        <f>IF('Historic - uncorrected'!AG100&lt;0,"",'Historic - corrected'!$B$10/AH$10*'Historic - uncorrected'!AG100)</f>
        <v>6.3014741715399616</v>
      </c>
      <c r="AI100" s="16">
        <f>IF('Historic - uncorrected'!AH100&lt;0,"",'Historic - corrected'!$B$10/AI$10*'Historic - uncorrected'!AH100)</f>
        <v>17.45907172995781</v>
      </c>
      <c r="AJ100" s="16">
        <f>IF('Historic - uncorrected'!AI100&lt;0,"",'Historic - corrected'!$B$10/AJ$10*'Historic - uncorrected'!AI100)</f>
        <v>0</v>
      </c>
      <c r="AK100" s="16">
        <f>IF('Historic - uncorrected'!AJ100&lt;0,"",'Historic - corrected'!$B$10/AK$10*'Historic - uncorrected'!AJ100)</f>
        <v>9.4614329268292696</v>
      </c>
      <c r="AL100" s="16">
        <f>IF('Historic - uncorrected'!AK100&lt;0,"",'Historic - corrected'!$B$10/AL$10*'Historic - uncorrected'!AK100)</f>
        <v>0</v>
      </c>
      <c r="AM100" s="16">
        <f>IF('Historic - uncorrected'!AL100&lt;0,"",'Historic - corrected'!$B$10/AM$10*'Historic - uncorrected'!AL100)</f>
        <v>6.5471518987341781</v>
      </c>
      <c r="AN100" s="13">
        <f t="shared" si="14"/>
        <v>33</v>
      </c>
    </row>
    <row r="101" spans="1:40" x14ac:dyDescent="0.25">
      <c r="A101" s="7" t="s">
        <v>120</v>
      </c>
      <c r="B101" s="15">
        <f t="shared" si="10"/>
        <v>107.39091843538252</v>
      </c>
      <c r="C101" s="16">
        <v>0</v>
      </c>
      <c r="D101" s="16">
        <v>0</v>
      </c>
      <c r="E101" s="16">
        <f>IF('Historic - uncorrected'!D101&lt;0,"",'Historic - corrected'!$B$10/E$10*'Historic - uncorrected'!D101)</f>
        <v>144.79869812059513</v>
      </c>
      <c r="F101" s="16">
        <f>IF('Historic - uncorrected'!E101&lt;0,"",'Historic - corrected'!$B$10/F$10*'Historic - uncorrected'!E101)</f>
        <v>141.95639663567951</v>
      </c>
      <c r="G101" s="16">
        <f>IF('Historic - uncorrected'!F101&lt;0,"",'Historic - corrected'!$B$10/G$10*'Historic - uncorrected'!F101)</f>
        <v>155.71941692073173</v>
      </c>
      <c r="H101" s="16">
        <f>IF('Historic - uncorrected'!G101&lt;0,"",'Historic - corrected'!$B$10/H$10*'Historic - uncorrected'!G101)</f>
        <v>14.037421711899793</v>
      </c>
      <c r="I101" s="16">
        <f>IF('Historic - uncorrected'!H101&lt;0,"",'Historic - corrected'!$B$10/I$10*'Historic - uncorrected'!H101)</f>
        <v>108.61407878602084</v>
      </c>
      <c r="J101" s="16">
        <f>IF('Historic - uncorrected'!I101&lt;0,"",'Historic - corrected'!$B$10/J$10*'Historic - uncorrected'!I101)</f>
        <v>147.08774834437091</v>
      </c>
      <c r="K101" s="16">
        <f>IF('Historic - uncorrected'!J101&lt;0,"",'Historic - corrected'!$B$10/K$10*'Historic - uncorrected'!J101)</f>
        <v>172.40833333333336</v>
      </c>
      <c r="L101" s="16">
        <f>IF('Historic - uncorrected'!K101&lt;0,"",'Historic - corrected'!$B$10/L$10*'Historic - uncorrected'!K101)</f>
        <v>197.84562841530058</v>
      </c>
      <c r="M101" s="16">
        <f>IF('Historic - uncorrected'!L101&lt;0,"",'Historic - corrected'!$B$10/M$10*'Historic - uncorrected'!L101)</f>
        <v>177.5420802315964</v>
      </c>
      <c r="N101" s="16">
        <f>IF('Historic - uncorrected'!M101&lt;0,"",'Historic - corrected'!$B$10/N$10*'Historic - uncorrected'!M101)</f>
        <v>20.340308988764047</v>
      </c>
      <c r="O101" s="16">
        <f>IF('Historic - uncorrected'!N101&lt;0,"",'Historic - corrected'!$B$10/O$10*'Historic - uncorrected'!N101)</f>
        <v>130.2640740740741</v>
      </c>
      <c r="P101" s="16">
        <f>IF('Historic - uncorrected'!O101&lt;0,"",'Historic - corrected'!$B$10/P$10*'Historic - uncorrected'!O101)</f>
        <v>129.49529422514621</v>
      </c>
      <c r="Q101" s="16">
        <f>IF('Historic - uncorrected'!P101&lt;0,"",'Historic - corrected'!$B$10/Q$10*'Historic - uncorrected'!P101)</f>
        <v>25.772379725085916</v>
      </c>
      <c r="R101" s="16">
        <f>IF('Historic - uncorrected'!Q101&lt;0,"",'Historic - corrected'!$B$10/R$10*'Historic - uncorrected'!Q101)</f>
        <v>157.71240471240475</v>
      </c>
      <c r="S101" s="16">
        <f>IF('Historic - uncorrected'!R101&lt;0,"",'Historic - corrected'!$B$10/S$10*'Historic - uncorrected'!R101)</f>
        <v>141.75796296296298</v>
      </c>
      <c r="T101" s="16">
        <f>IF('Historic - uncorrected'!S101&lt;0,"",'Historic - corrected'!$B$10/T$10*'Historic - uncorrected'!S101)</f>
        <v>194.30458619374525</v>
      </c>
      <c r="U101" s="16">
        <f>IF('Historic - uncorrected'!T101&lt;0,"",'Historic - corrected'!$B$10/U$10*'Historic - uncorrected'!T101)</f>
        <v>167.16740915443748</v>
      </c>
      <c r="V101" s="16">
        <f>IF('Historic - uncorrected'!U101&lt;0,"",'Historic - corrected'!$B$10/V$10*'Historic - uncorrected'!U101)</f>
        <v>143.29452506596309</v>
      </c>
      <c r="W101" s="16">
        <f>IF('Historic - uncorrected'!V101&lt;0,"",'Historic - corrected'!$B$10/W$10*'Historic - uncorrected'!V101)</f>
        <v>0.9685861423220975</v>
      </c>
      <c r="X101" s="16">
        <f>IF('Historic - uncorrected'!W101&lt;0,"",'Historic - corrected'!$B$10/X$10*'Historic - uncorrected'!W101)</f>
        <v>125.13508064516131</v>
      </c>
      <c r="Y101" s="16">
        <f>IF('Historic - uncorrected'!X101&lt;0,"",'Historic - corrected'!$B$10/Y$10*'Historic - uncorrected'!X101)</f>
        <v>123.70541431261773</v>
      </c>
      <c r="Z101" s="16">
        <f>IF('Historic - uncorrected'!Y101&lt;0,"",'Historic - corrected'!$B$10/Z$10*'Historic - uncorrected'!Y101)</f>
        <v>110.54198096264371</v>
      </c>
      <c r="AA101" s="16">
        <f>IF('Historic - uncorrected'!Z101&lt;0,"",'Historic - corrected'!$B$10/AA$10*'Historic - uncorrected'!Z101)</f>
        <v>77.528372591006431</v>
      </c>
      <c r="AB101" s="16">
        <f>IF('Historic - uncorrected'!AA101&lt;0,"",'Historic - corrected'!$B$10/AB$10*'Historic - uncorrected'!AA101)</f>
        <v>130.98785078713212</v>
      </c>
      <c r="AC101" s="16">
        <f>IF('Historic - uncorrected'!AB101&lt;0,"",'Historic - corrected'!$B$10/AC$10*'Historic - uncorrected'!AB101)</f>
        <v>128.52257575757577</v>
      </c>
      <c r="AD101" s="16">
        <f>IF('Historic - uncorrected'!AC101&lt;0,"",'Historic - corrected'!$B$10/AD$10*'Historic - uncorrected'!AC101)</f>
        <v>146.54708333333335</v>
      </c>
      <c r="AE101" s="16">
        <f>IF('Historic - uncorrected'!AD101&lt;0,"",'Historic - corrected'!$B$10/AE$10*'Historic - uncorrected'!AD101)</f>
        <v>13.262179487179489</v>
      </c>
      <c r="AF101" s="16">
        <f>IF('Historic - uncorrected'!AE101&lt;0,"",'Historic - corrected'!$B$10/AF$10*'Historic - uncorrected'!AE101)</f>
        <v>64.426271929824566</v>
      </c>
      <c r="AG101" s="16">
        <f>IF('Historic - uncorrected'!AF101&lt;0,"",'Historic - corrected'!$B$10/AG$10*'Historic - uncorrected'!AF101)</f>
        <v>92.090354258443483</v>
      </c>
      <c r="AH101" s="16">
        <f>IF('Historic - uncorrected'!AG101&lt;0,"",'Historic - corrected'!$B$10/AH$10*'Historic - uncorrected'!AG101)</f>
        <v>119.72800925925927</v>
      </c>
      <c r="AI101" s="16">
        <f>IF('Historic - uncorrected'!AH101&lt;0,"",'Historic - corrected'!$B$10/AI$10*'Historic - uncorrected'!AH101)</f>
        <v>81.839398734177237</v>
      </c>
      <c r="AJ101" s="16">
        <f>IF('Historic - uncorrected'!AI101&lt;0,"",'Historic - corrected'!$B$10/AJ$10*'Historic - uncorrected'!AI101)</f>
        <v>54.240823970037461</v>
      </c>
      <c r="AK101" s="16">
        <f>IF('Historic - uncorrected'!AJ101&lt;0,"",'Historic - corrected'!$B$10/AK$10*'Historic - uncorrected'!AJ101)</f>
        <v>44.153353658536595</v>
      </c>
      <c r="AL101" s="16">
        <f>IF('Historic - uncorrected'!AK101&lt;0,"",'Historic - corrected'!$B$10/AL$10*'Historic - uncorrected'!AK101)</f>
        <v>42.150302313354373</v>
      </c>
      <c r="AM101" s="16">
        <f>IF('Historic - uncorrected'!AL101&lt;0,"",'Historic - corrected'!$B$10/AM$10*'Historic - uncorrected'!AL101)</f>
        <v>32.735759493670891</v>
      </c>
      <c r="AN101" s="13">
        <f t="shared" si="14"/>
        <v>35</v>
      </c>
    </row>
    <row r="102" spans="1:40" x14ac:dyDescent="0.25">
      <c r="A102" s="7" t="s">
        <v>121</v>
      </c>
      <c r="B102" s="15">
        <f t="shared" si="10"/>
        <v>2.7830239440408938E-2</v>
      </c>
      <c r="C102" s="16">
        <v>0</v>
      </c>
      <c r="D102" s="16">
        <v>0</v>
      </c>
      <c r="E102" s="16">
        <f>IF('Historic - uncorrected'!D102&lt;0,"",'Historic - corrected'!$B$10/E$10*'Historic - uncorrected'!D102)</f>
        <v>0</v>
      </c>
      <c r="F102" s="16">
        <f>IF('Historic - uncorrected'!E102&lt;0,"",'Historic - corrected'!$B$10/F$10*'Historic - uncorrected'!E102)</f>
        <v>0</v>
      </c>
      <c r="G102" s="16">
        <f>IF('Historic - uncorrected'!F102&lt;0,"",'Historic - corrected'!$B$10/G$10*'Historic - uncorrected'!F102)</f>
        <v>0</v>
      </c>
      <c r="H102" s="16">
        <f>IF('Historic - uncorrected'!G102&lt;0,"",'Historic - corrected'!$B$10/H$10*'Historic - uncorrected'!G102)</f>
        <v>0</v>
      </c>
      <c r="I102" s="16">
        <f>IF('Historic - uncorrected'!H102&lt;0,"",'Historic - corrected'!$B$10/I$10*'Historic - uncorrected'!H102)</f>
        <v>0</v>
      </c>
      <c r="J102" s="16">
        <f>IF('Historic - uncorrected'!I102&lt;0,"",'Historic - corrected'!$B$10/J$10*'Historic - uncorrected'!I102)</f>
        <v>0</v>
      </c>
      <c r="K102" s="16">
        <f>IF('Historic - uncorrected'!J102&lt;0,"",'Historic - corrected'!$B$10/K$10*'Historic - uncorrected'!J102)</f>
        <v>0</v>
      </c>
      <c r="L102" s="16">
        <f>IF('Historic - uncorrected'!K102&lt;0,"",'Historic - corrected'!$B$10/L$10*'Historic - uncorrected'!K102)</f>
        <v>0</v>
      </c>
      <c r="M102" s="16">
        <f>IF('Historic - uncorrected'!L102&lt;0,"",'Historic - corrected'!$B$10/M$10*'Historic - uncorrected'!L102)</f>
        <v>0</v>
      </c>
      <c r="N102" s="16">
        <f>IF('Historic - uncorrected'!M102&lt;0,"",'Historic - corrected'!$B$10/N$10*'Historic - uncorrected'!M102)</f>
        <v>0</v>
      </c>
      <c r="O102" s="16">
        <f>IF('Historic - uncorrected'!N102&lt;0,"",'Historic - corrected'!$B$10/O$10*'Historic - uncorrected'!N102)</f>
        <v>0</v>
      </c>
      <c r="P102" s="16">
        <f>IF('Historic - uncorrected'!O102&lt;0,"",'Historic - corrected'!$B$10/P$10*'Historic - uncorrected'!O102)</f>
        <v>0</v>
      </c>
      <c r="Q102" s="16">
        <f>IF('Historic - uncorrected'!P102&lt;0,"",'Historic - corrected'!$B$10/Q$10*'Historic - uncorrected'!P102)</f>
        <v>0</v>
      </c>
      <c r="R102" s="16">
        <f>IF('Historic - uncorrected'!Q102&lt;0,"",'Historic - corrected'!$B$10/R$10*'Historic - uncorrected'!Q102)</f>
        <v>0</v>
      </c>
      <c r="S102" s="16">
        <f>IF('Historic - uncorrected'!R102&lt;0,"",'Historic - corrected'!$B$10/S$10*'Historic - uncorrected'!R102)</f>
        <v>0</v>
      </c>
      <c r="T102" s="16">
        <f>IF('Historic - uncorrected'!S102&lt;0,"",'Historic - corrected'!$B$10/T$10*'Historic - uncorrected'!S102)</f>
        <v>0</v>
      </c>
      <c r="U102" s="16">
        <f>IF('Historic - uncorrected'!T102&lt;0,"",'Historic - corrected'!$B$10/U$10*'Historic - uncorrected'!T102)</f>
        <v>0</v>
      </c>
      <c r="V102" s="16">
        <f>IF('Historic - uncorrected'!U102&lt;0,"",'Historic - corrected'!$B$10/V$10*'Historic - uncorrected'!U102)</f>
        <v>0</v>
      </c>
      <c r="W102" s="16">
        <f>IF('Historic - uncorrected'!V102&lt;0,"",'Historic - corrected'!$B$10/W$10*'Historic - uncorrected'!V102)</f>
        <v>0</v>
      </c>
      <c r="X102" s="16">
        <f>IF('Historic - uncorrected'!W102&lt;0,"",'Historic - corrected'!$B$10/X$10*'Historic - uncorrected'!W102)</f>
        <v>0</v>
      </c>
      <c r="Y102" s="16">
        <f>IF('Historic - uncorrected'!X102&lt;0,"",'Historic - corrected'!$B$10/Y$10*'Historic - uncorrected'!X102)</f>
        <v>0.97405838041431281</v>
      </c>
      <c r="Z102" s="16">
        <f>IF('Historic - uncorrected'!Y102&lt;0,"",'Historic - corrected'!$B$10/Z$10*'Historic - uncorrected'!Y102)</f>
        <v>0</v>
      </c>
      <c r="AA102" s="16">
        <f>IF('Historic - uncorrected'!Z102&lt;0,"",'Historic - corrected'!$B$10/AA$10*'Historic - uncorrected'!Z102)</f>
        <v>0</v>
      </c>
      <c r="AB102" s="16">
        <f>IF('Historic - uncorrected'!AA102&lt;0,"",'Historic - corrected'!$B$10/AB$10*'Historic - uncorrected'!AA102)</f>
        <v>0</v>
      </c>
      <c r="AC102" s="16">
        <f>IF('Historic - uncorrected'!AB102&lt;0,"",'Historic - corrected'!$B$10/AC$10*'Historic - uncorrected'!AB102)</f>
        <v>0</v>
      </c>
      <c r="AD102" s="16">
        <f>IF('Historic - uncorrected'!AC102&lt;0,"",'Historic - corrected'!$B$10/AD$10*'Historic - uncorrected'!AC102)</f>
        <v>0</v>
      </c>
      <c r="AE102" s="16">
        <f>IF('Historic - uncorrected'!AD102&lt;0,"",'Historic - corrected'!$B$10/AE$10*'Historic - uncorrected'!AD102)</f>
        <v>0</v>
      </c>
      <c r="AF102" s="16">
        <f>IF('Historic - uncorrected'!AE102&lt;0,"",'Historic - corrected'!$B$10/AF$10*'Historic - uncorrected'!AE102)</f>
        <v>0</v>
      </c>
      <c r="AG102" s="16">
        <f>IF('Historic - uncorrected'!AF102&lt;0,"",'Historic - corrected'!$B$10/AG$10*'Historic - uncorrected'!AF102)</f>
        <v>0</v>
      </c>
      <c r="AH102" s="16">
        <f>IF('Historic - uncorrected'!AG102&lt;0,"",'Historic - corrected'!$B$10/AH$10*'Historic - uncorrected'!AG102)</f>
        <v>0</v>
      </c>
      <c r="AI102" s="16">
        <f>IF('Historic - uncorrected'!AH102&lt;0,"",'Historic - corrected'!$B$10/AI$10*'Historic - uncorrected'!AH102)</f>
        <v>0</v>
      </c>
      <c r="AJ102" s="16">
        <f>IF('Historic - uncorrected'!AI102&lt;0,"",'Historic - corrected'!$B$10/AJ$10*'Historic - uncorrected'!AI102)</f>
        <v>0</v>
      </c>
      <c r="AK102" s="16">
        <f>IF('Historic - uncorrected'!AJ102&lt;0,"",'Historic - corrected'!$B$10/AK$10*'Historic - uncorrected'!AJ102)</f>
        <v>0</v>
      </c>
      <c r="AL102" s="16">
        <f>IF('Historic - uncorrected'!AK102&lt;0,"",'Historic - corrected'!$B$10/AL$10*'Historic - uncorrected'!AK102)</f>
        <v>0</v>
      </c>
      <c r="AM102" s="16">
        <f>IF('Historic - uncorrected'!AL102&lt;0,"",'Historic - corrected'!$B$10/AM$10*'Historic - uncorrected'!AL102)</f>
        <v>0</v>
      </c>
      <c r="AN102" s="13">
        <f t="shared" si="14"/>
        <v>1</v>
      </c>
    </row>
    <row r="103" spans="1:40" x14ac:dyDescent="0.25">
      <c r="A103" s="7" t="s">
        <v>122</v>
      </c>
      <c r="B103" s="15">
        <f t="shared" si="10"/>
        <v>0.60187350705981957</v>
      </c>
      <c r="C103" s="16">
        <v>0</v>
      </c>
      <c r="D103" s="16">
        <v>0</v>
      </c>
      <c r="E103" s="16">
        <f>IF('Historic - uncorrected'!D103&lt;0,"",'Historic - corrected'!$B$10/E$10*'Historic - uncorrected'!D103)</f>
        <v>0</v>
      </c>
      <c r="F103" s="16">
        <f>IF('Historic - uncorrected'!E103&lt;0,"",'Historic - corrected'!$B$10/F$10*'Historic - uncorrected'!E103)</f>
        <v>0</v>
      </c>
      <c r="G103" s="16">
        <f>IF('Historic - uncorrected'!F103&lt;0,"",'Historic - corrected'!$B$10/G$10*'Historic - uncorrected'!F103)</f>
        <v>0</v>
      </c>
      <c r="H103" s="16">
        <f>IF('Historic - uncorrected'!G103&lt;0,"",'Historic - corrected'!$B$10/H$10*'Historic - uncorrected'!G103)</f>
        <v>0</v>
      </c>
      <c r="I103" s="16">
        <f>IF('Historic - uncorrected'!H103&lt;0,"",'Historic - corrected'!$B$10/I$10*'Historic - uncorrected'!H103)</f>
        <v>0</v>
      </c>
      <c r="J103" s="16">
        <f>IF('Historic - uncorrected'!I103&lt;0,"",'Historic - corrected'!$B$10/J$10*'Historic - uncorrected'!I103)</f>
        <v>0</v>
      </c>
      <c r="K103" s="16">
        <f>IF('Historic - uncorrected'!J103&lt;0,"",'Historic - corrected'!$B$10/K$10*'Historic - uncorrected'!J103)</f>
        <v>0</v>
      </c>
      <c r="L103" s="16">
        <f>IF('Historic - uncorrected'!K103&lt;0,"",'Historic - corrected'!$B$10/L$10*'Historic - uncorrected'!K103)</f>
        <v>3.028249414519907</v>
      </c>
      <c r="M103" s="16">
        <f>IF('Historic - uncorrected'!L103&lt;0,"",'Historic - corrected'!$B$10/M$10*'Historic - uncorrected'!L103)</f>
        <v>0</v>
      </c>
      <c r="N103" s="16">
        <f>IF('Historic - uncorrected'!M103&lt;0,"",'Historic - corrected'!$B$10/N$10*'Historic - uncorrected'!M103)</f>
        <v>0</v>
      </c>
      <c r="O103" s="16">
        <f>IF('Historic - uncorrected'!N103&lt;0,"",'Historic - corrected'!$B$10/O$10*'Historic - uncorrected'!N103)</f>
        <v>0</v>
      </c>
      <c r="P103" s="16">
        <f>IF('Historic - uncorrected'!O103&lt;0,"",'Historic - corrected'!$B$10/P$10*'Historic - uncorrected'!O103)</f>
        <v>0</v>
      </c>
      <c r="Q103" s="16">
        <f>IF('Historic - uncorrected'!P103&lt;0,"",'Historic - corrected'!$B$10/Q$10*'Historic - uncorrected'!P103)</f>
        <v>0</v>
      </c>
      <c r="R103" s="16">
        <f>IF('Historic - uncorrected'!Q103&lt;0,"",'Historic - corrected'!$B$10/R$10*'Historic - uncorrected'!Q103)</f>
        <v>0</v>
      </c>
      <c r="S103" s="16">
        <f>IF('Historic - uncorrected'!R103&lt;0,"",'Historic - corrected'!$B$10/S$10*'Historic - uncorrected'!R103)</f>
        <v>0</v>
      </c>
      <c r="T103" s="16">
        <f>IF('Historic - uncorrected'!S103&lt;0,"",'Historic - corrected'!$B$10/T$10*'Historic - uncorrected'!S103)</f>
        <v>8.8768592677345541</v>
      </c>
      <c r="U103" s="16">
        <f>IF('Historic - uncorrected'!T103&lt;0,"",'Historic - corrected'!$B$10/U$10*'Historic - uncorrected'!T103)</f>
        <v>1.8072152341020267</v>
      </c>
      <c r="V103" s="16">
        <f>IF('Historic - uncorrected'!U103&lt;0,"",'Historic - corrected'!$B$10/V$10*'Historic - uncorrected'!U103)</f>
        <v>0</v>
      </c>
      <c r="W103" s="16">
        <f>IF('Historic - uncorrected'!V103&lt;0,"",'Historic - corrected'!$B$10/W$10*'Historic - uncorrected'!V103)</f>
        <v>0</v>
      </c>
      <c r="X103" s="16">
        <f>IF('Historic - uncorrected'!W103&lt;0,"",'Historic - corrected'!$B$10/X$10*'Historic - uncorrected'!W103)</f>
        <v>0</v>
      </c>
      <c r="Y103" s="16">
        <f>IF('Historic - uncorrected'!X103&lt;0,"",'Historic - corrected'!$B$10/Y$10*'Historic - uncorrected'!X103)</f>
        <v>2.9221751412429384</v>
      </c>
      <c r="Z103" s="16">
        <f>IF('Historic - uncorrected'!Y103&lt;0,"",'Historic - corrected'!$B$10/Z$10*'Historic - uncorrected'!Y103)</f>
        <v>0.92892420977011514</v>
      </c>
      <c r="AA103" s="16">
        <f>IF('Historic - uncorrected'!Z103&lt;0,"",'Historic - corrected'!$B$10/AA$10*'Historic - uncorrected'!Z103)</f>
        <v>0</v>
      </c>
      <c r="AB103" s="16">
        <f>IF('Historic - uncorrected'!AA103&lt;0,"",'Historic - corrected'!$B$10/AB$10*'Historic - uncorrected'!AA103)</f>
        <v>0</v>
      </c>
      <c r="AC103" s="16">
        <f>IF('Historic - uncorrected'!AB103&lt;0,"",'Historic - corrected'!$B$10/AC$10*'Historic - uncorrected'!AB103)</f>
        <v>0</v>
      </c>
      <c r="AD103" s="16">
        <f>IF('Historic - uncorrected'!AC103&lt;0,"",'Historic - corrected'!$B$10/AD$10*'Historic - uncorrected'!AC103)</f>
        <v>0</v>
      </c>
      <c r="AE103" s="16">
        <f>IF('Historic - uncorrected'!AD103&lt;0,"",'Historic - corrected'!$B$10/AE$10*'Historic - uncorrected'!AD103)</f>
        <v>0</v>
      </c>
      <c r="AF103" s="16">
        <f>IF('Historic - uncorrected'!AE103&lt;0,"",'Historic - corrected'!$B$10/AF$10*'Historic - uncorrected'!AE103)</f>
        <v>0</v>
      </c>
      <c r="AG103" s="16">
        <f>IF('Historic - uncorrected'!AF103&lt;0,"",'Historic - corrected'!$B$10/AG$10*'Historic - uncorrected'!AF103)</f>
        <v>0</v>
      </c>
      <c r="AH103" s="16">
        <f>IF('Historic - uncorrected'!AG103&lt;0,"",'Historic - corrected'!$B$10/AH$10*'Historic - uncorrected'!AG103)</f>
        <v>0</v>
      </c>
      <c r="AI103" s="16">
        <f>IF('Historic - uncorrected'!AH103&lt;0,"",'Historic - corrected'!$B$10/AI$10*'Historic - uncorrected'!AH103)</f>
        <v>1.0911919831223631</v>
      </c>
      <c r="AJ103" s="16">
        <f>IF('Historic - uncorrected'!AI103&lt;0,"",'Historic - corrected'!$B$10/AJ$10*'Historic - uncorrected'!AI103)</f>
        <v>0</v>
      </c>
      <c r="AK103" s="16">
        <f>IF('Historic - uncorrected'!AJ103&lt;0,"",'Historic - corrected'!$B$10/AK$10*'Historic - uncorrected'!AJ103)</f>
        <v>1.0512703252032523</v>
      </c>
      <c r="AL103" s="16">
        <f>IF('Historic - uncorrected'!AK103&lt;0,"",'Historic - corrected'!$B$10/AL$10*'Historic - uncorrected'!AK103)</f>
        <v>1.3596871713985281</v>
      </c>
      <c r="AM103" s="16">
        <f>IF('Historic - uncorrected'!AL103&lt;0,"",'Historic - corrected'!$B$10/AM$10*'Historic - uncorrected'!AL103)</f>
        <v>0</v>
      </c>
      <c r="AN103" s="13">
        <f t="shared" si="14"/>
        <v>8</v>
      </c>
    </row>
    <row r="104" spans="1:40" x14ac:dyDescent="0.25">
      <c r="A104" s="7" t="s">
        <v>123</v>
      </c>
      <c r="B104" s="15">
        <f t="shared" si="10"/>
        <v>0.23554526903628217</v>
      </c>
      <c r="C104" s="16">
        <v>0</v>
      </c>
      <c r="D104" s="16">
        <v>0</v>
      </c>
      <c r="E104" s="16">
        <f>IF('Historic - uncorrected'!D104&lt;0,"",'Historic - corrected'!$B$10/E$10*'Historic - uncorrected'!D104)</f>
        <v>0</v>
      </c>
      <c r="F104" s="16">
        <f>IF('Historic - uncorrected'!E104&lt;0,"",'Historic - corrected'!$B$10/F$10*'Historic - uncorrected'!E104)</f>
        <v>2.2896193005754761</v>
      </c>
      <c r="G104" s="16">
        <f>IF('Historic - uncorrected'!F104&lt;0,"",'Historic - corrected'!$B$10/G$10*'Historic - uncorrected'!F104)</f>
        <v>0</v>
      </c>
      <c r="H104" s="16">
        <f>IF('Historic - uncorrected'!G104&lt;0,"",'Historic - corrected'!$B$10/H$10*'Historic - uncorrected'!G104)</f>
        <v>0</v>
      </c>
      <c r="I104" s="16">
        <f>IF('Historic - uncorrected'!H104&lt;0,"",'Historic - corrected'!$B$10/I$10*'Historic - uncorrected'!H104)</f>
        <v>0</v>
      </c>
      <c r="J104" s="16">
        <f>IF('Historic - uncorrected'!I104&lt;0,"",'Historic - corrected'!$B$10/J$10*'Historic - uncorrected'!I104)</f>
        <v>0</v>
      </c>
      <c r="K104" s="16">
        <f>IF('Historic - uncorrected'!J104&lt;0,"",'Historic - corrected'!$B$10/K$10*'Historic - uncorrected'!J104)</f>
        <v>0</v>
      </c>
      <c r="L104" s="16">
        <f>IF('Historic - uncorrected'!K104&lt;0,"",'Historic - corrected'!$B$10/L$10*'Historic - uncorrected'!K104)</f>
        <v>0</v>
      </c>
      <c r="M104" s="16">
        <f>IF('Historic - uncorrected'!L104&lt;0,"",'Historic - corrected'!$B$10/M$10*'Historic - uncorrected'!L104)</f>
        <v>0</v>
      </c>
      <c r="N104" s="16">
        <f>IF('Historic - uncorrected'!M104&lt;0,"",'Historic - corrected'!$B$10/N$10*'Historic - uncorrected'!M104)</f>
        <v>0</v>
      </c>
      <c r="O104" s="16">
        <f>IF('Historic - uncorrected'!N104&lt;0,"",'Historic - corrected'!$B$10/O$10*'Historic - uncorrected'!N104)</f>
        <v>0</v>
      </c>
      <c r="P104" s="16">
        <f>IF('Historic - uncorrected'!O104&lt;0,"",'Historic - corrected'!$B$10/P$10*'Historic - uncorrected'!O104)</f>
        <v>0</v>
      </c>
      <c r="Q104" s="16">
        <f>IF('Historic - uncorrected'!P104&lt;0,"",'Historic - corrected'!$B$10/Q$10*'Historic - uncorrected'!P104)</f>
        <v>0.88870274914089364</v>
      </c>
      <c r="R104" s="16">
        <f>IF('Historic - uncorrected'!Q104&lt;0,"",'Historic - corrected'!$B$10/R$10*'Historic - uncorrected'!Q104)</f>
        <v>1.7921864171864175</v>
      </c>
      <c r="S104" s="16">
        <f>IF('Historic - uncorrected'!R104&lt;0,"",'Historic - corrected'!$B$10/S$10*'Historic - uncorrected'!R104)</f>
        <v>0</v>
      </c>
      <c r="T104" s="16">
        <f>IF('Historic - uncorrected'!S104&lt;0,"",'Historic - corrected'!$B$10/T$10*'Historic - uncorrected'!S104)</f>
        <v>0</v>
      </c>
      <c r="U104" s="16">
        <f>IF('Historic - uncorrected'!T104&lt;0,"",'Historic - corrected'!$B$10/U$10*'Historic - uncorrected'!T104)</f>
        <v>0</v>
      </c>
      <c r="V104" s="16">
        <f>IF('Historic - uncorrected'!U104&lt;0,"",'Historic - corrected'!$B$10/V$10*'Historic - uncorrected'!U104)</f>
        <v>0</v>
      </c>
      <c r="W104" s="16">
        <f>IF('Historic - uncorrected'!V104&lt;0,"",'Historic - corrected'!$B$10/W$10*'Historic - uncorrected'!V104)</f>
        <v>0</v>
      </c>
      <c r="X104" s="16">
        <f>IF('Historic - uncorrected'!W104&lt;0,"",'Historic - corrected'!$B$10/X$10*'Historic - uncorrected'!W104)</f>
        <v>0</v>
      </c>
      <c r="Y104" s="16">
        <f>IF('Historic - uncorrected'!X104&lt;0,"",'Historic - corrected'!$B$10/Y$10*'Historic - uncorrected'!X104)</f>
        <v>0</v>
      </c>
      <c r="Z104" s="16">
        <f>IF('Historic - uncorrected'!Y104&lt;0,"",'Historic - corrected'!$B$10/Z$10*'Historic - uncorrected'!Y104)</f>
        <v>0</v>
      </c>
      <c r="AA104" s="16">
        <f>IF('Historic - uncorrected'!Z104&lt;0,"",'Historic - corrected'!$B$10/AA$10*'Historic - uncorrected'!Z104)</f>
        <v>0</v>
      </c>
      <c r="AB104" s="16">
        <f>IF('Historic - uncorrected'!AA104&lt;0,"",'Historic - corrected'!$B$10/AB$10*'Historic - uncorrected'!AA104)</f>
        <v>0</v>
      </c>
      <c r="AC104" s="16">
        <f>IF('Historic - uncorrected'!AB104&lt;0,"",'Historic - corrected'!$B$10/AC$10*'Historic - uncorrected'!AB104)</f>
        <v>0</v>
      </c>
      <c r="AD104" s="16">
        <f>IF('Historic - uncorrected'!AC104&lt;0,"",'Historic - corrected'!$B$10/AD$10*'Historic - uncorrected'!AC104)</f>
        <v>0</v>
      </c>
      <c r="AE104" s="16">
        <f>IF('Historic - uncorrected'!AD104&lt;0,"",'Historic - corrected'!$B$10/AE$10*'Historic - uncorrected'!AD104)</f>
        <v>0</v>
      </c>
      <c r="AF104" s="16">
        <f>IF('Historic - uncorrected'!AE104&lt;0,"",'Historic - corrected'!$B$10/AF$10*'Historic - uncorrected'!AE104)</f>
        <v>0</v>
      </c>
      <c r="AG104" s="16">
        <f>IF('Historic - uncorrected'!AF104&lt;0,"",'Historic - corrected'!$B$10/AG$10*'Historic - uncorrected'!AF104)</f>
        <v>0</v>
      </c>
      <c r="AH104" s="16">
        <f>IF('Historic - uncorrected'!AG104&lt;0,"",'Historic - corrected'!$B$10/AH$10*'Historic - uncorrected'!AG104)</f>
        <v>0</v>
      </c>
      <c r="AI104" s="16">
        <f>IF('Historic - uncorrected'!AH104&lt;0,"",'Historic - corrected'!$B$10/AI$10*'Historic - uncorrected'!AH104)</f>
        <v>3.2735759493670891</v>
      </c>
      <c r="AJ104" s="16">
        <f>IF('Historic - uncorrected'!AI104&lt;0,"",'Historic - corrected'!$B$10/AJ$10*'Historic - uncorrected'!AI104)</f>
        <v>0</v>
      </c>
      <c r="AK104" s="16">
        <f>IF('Historic - uncorrected'!AJ104&lt;0,"",'Historic - corrected'!$B$10/AK$10*'Historic - uncorrected'!AJ104)</f>
        <v>0</v>
      </c>
      <c r="AL104" s="16">
        <f>IF('Historic - uncorrected'!AK104&lt;0,"",'Historic - corrected'!$B$10/AL$10*'Historic - uncorrected'!AK104)</f>
        <v>0</v>
      </c>
      <c r="AM104" s="16">
        <f>IF('Historic - uncorrected'!AL104&lt;0,"",'Historic - corrected'!$B$10/AM$10*'Historic - uncorrected'!AL104)</f>
        <v>0</v>
      </c>
      <c r="AN104" s="13">
        <f t="shared" si="14"/>
        <v>4</v>
      </c>
    </row>
    <row r="105" spans="1:40" hidden="1" x14ac:dyDescent="0.25">
      <c r="A105" s="7" t="s">
        <v>124</v>
      </c>
      <c r="B105" s="15">
        <f t="shared" si="10"/>
        <v>0</v>
      </c>
      <c r="C105" s="16">
        <v>0</v>
      </c>
      <c r="D105" s="16">
        <v>0</v>
      </c>
      <c r="E105" s="16">
        <f>IF('Historic - uncorrected'!D105&lt;0,"",'Historic - corrected'!$B$10/E$10*'Historic - uncorrected'!D105)</f>
        <v>0</v>
      </c>
      <c r="F105" s="16">
        <f>IF('Historic - uncorrected'!E105&lt;0,"",'Historic - corrected'!$B$10/F$10*'Historic - uncorrected'!E105)</f>
        <v>0</v>
      </c>
      <c r="G105" s="16">
        <f>IF('Historic - uncorrected'!F105&lt;0,"",'Historic - corrected'!$B$10/G$10*'Historic - uncorrected'!F105)</f>
        <v>0</v>
      </c>
      <c r="H105" s="16">
        <f>IF('Historic - uncorrected'!G105&lt;0,"",'Historic - corrected'!$B$10/H$10*'Historic - uncorrected'!G105)</f>
        <v>0</v>
      </c>
      <c r="I105" s="16">
        <f>IF('Historic - uncorrected'!H105&lt;0,"",'Historic - corrected'!$B$10/I$10*'Historic - uncorrected'!H105)</f>
        <v>0</v>
      </c>
      <c r="J105" s="16">
        <f>IF('Historic - uncorrected'!I105&lt;0,"",'Historic - corrected'!$B$10/J$10*'Historic - uncorrected'!I105)</f>
        <v>0</v>
      </c>
      <c r="K105" s="16">
        <f>IF('Historic - uncorrected'!J105&lt;0,"",'Historic - corrected'!$B$10/K$10*'Historic - uncorrected'!J105)</f>
        <v>0</v>
      </c>
      <c r="L105" s="16">
        <f>IF('Historic - uncorrected'!K105&lt;0,"",'Historic - corrected'!$B$10/L$10*'Historic - uncorrected'!K105)</f>
        <v>0</v>
      </c>
      <c r="M105" s="16">
        <f>IF('Historic - uncorrected'!L105&lt;0,"",'Historic - corrected'!$B$10/M$10*'Historic - uncorrected'!L105)</f>
        <v>0</v>
      </c>
      <c r="N105" s="16">
        <f>IF('Historic - uncorrected'!M105&lt;0,"",'Historic - corrected'!$B$10/N$10*'Historic - uncorrected'!M105)</f>
        <v>0</v>
      </c>
      <c r="O105" s="16">
        <f>IF('Historic - uncorrected'!N105&lt;0,"",'Historic - corrected'!$B$10/O$10*'Historic - uncorrected'!N105)</f>
        <v>0</v>
      </c>
      <c r="P105" s="16">
        <f>IF('Historic - uncorrected'!O105&lt;0,"",'Historic - corrected'!$B$10/P$10*'Historic - uncorrected'!O105)</f>
        <v>0</v>
      </c>
      <c r="Q105" s="16">
        <f>IF('Historic - uncorrected'!P105&lt;0,"",'Historic - corrected'!$B$10/Q$10*'Historic - uncorrected'!P105)</f>
        <v>0</v>
      </c>
      <c r="R105" s="16">
        <f>IF('Historic - uncorrected'!Q105&lt;0,"",'Historic - corrected'!$B$10/R$10*'Historic - uncorrected'!Q105)</f>
        <v>0</v>
      </c>
      <c r="S105" s="16">
        <f>IF('Historic - uncorrected'!R105&lt;0,"",'Historic - corrected'!$B$10/S$10*'Historic - uncorrected'!R105)</f>
        <v>0</v>
      </c>
      <c r="T105" s="16">
        <f>IF('Historic - uncorrected'!S105&lt;0,"",'Historic - corrected'!$B$10/T$10*'Historic - uncorrected'!S105)</f>
        <v>0</v>
      </c>
      <c r="U105" s="16">
        <f>IF('Historic - uncorrected'!T105&lt;0,"",'Historic - corrected'!$B$10/U$10*'Historic - uncorrected'!T105)</f>
        <v>0</v>
      </c>
      <c r="V105" s="16">
        <f>IF('Historic - uncorrected'!U105&lt;0,"",'Historic - corrected'!$B$10/V$10*'Historic - uncorrected'!U105)</f>
        <v>0</v>
      </c>
      <c r="W105" s="16">
        <f>IF('Historic - uncorrected'!V105&lt;0,"",'Historic - corrected'!$B$10/W$10*'Historic - uncorrected'!V105)</f>
        <v>0</v>
      </c>
      <c r="X105" s="16">
        <f>IF('Historic - uncorrected'!W105&lt;0,"",'Historic - corrected'!$B$10/X$10*'Historic - uncorrected'!W105)</f>
        <v>0</v>
      </c>
      <c r="Y105" s="16">
        <f>IF('Historic - uncorrected'!X105&lt;0,"",'Historic - corrected'!$B$10/Y$10*'Historic - uncorrected'!X105)</f>
        <v>0</v>
      </c>
      <c r="Z105" s="16">
        <f>IF('Historic - uncorrected'!Y105&lt;0,"",'Historic - corrected'!$B$10/Z$10*'Historic - uncorrected'!Y105)</f>
        <v>0</v>
      </c>
      <c r="AA105" s="16">
        <f>IF('Historic - uncorrected'!Z105&lt;0,"",'Historic - corrected'!$B$10/AA$10*'Historic - uncorrected'!Z105)</f>
        <v>0</v>
      </c>
      <c r="AB105" s="16">
        <f>IF('Historic - uncorrected'!AA105&lt;0,"",'Historic - corrected'!$B$10/AB$10*'Historic - uncorrected'!AA105)</f>
        <v>0</v>
      </c>
      <c r="AC105" s="16">
        <f>IF('Historic - uncorrected'!AB105&lt;0,"",'Historic - corrected'!$B$10/AC$10*'Historic - uncorrected'!AB105)</f>
        <v>0</v>
      </c>
      <c r="AD105" s="16">
        <f>IF('Historic - uncorrected'!AC105&lt;0,"",'Historic - corrected'!$B$10/AD$10*'Historic - uncorrected'!AC105)</f>
        <v>0</v>
      </c>
      <c r="AE105" s="16">
        <f>IF('Historic - uncorrected'!AD105&lt;0,"",'Historic - corrected'!$B$10/AE$10*'Historic - uncorrected'!AD105)</f>
        <v>0</v>
      </c>
      <c r="AF105" s="16">
        <f>IF('Historic - uncorrected'!AE105&lt;0,"",'Historic - corrected'!$B$10/AF$10*'Historic - uncorrected'!AE105)</f>
        <v>0</v>
      </c>
      <c r="AG105" s="16">
        <f>IF('Historic - uncorrected'!AF105&lt;0,"",'Historic - corrected'!$B$10/AG$10*'Historic - uncorrected'!AF105)</f>
        <v>0</v>
      </c>
      <c r="AH105" s="16">
        <f>IF('Historic - uncorrected'!AG105&lt;0,"",'Historic - corrected'!$B$10/AH$10*'Historic - uncorrected'!AG105)</f>
        <v>0</v>
      </c>
      <c r="AI105" s="16">
        <f>IF('Historic - uncorrected'!AH105&lt;0,"",'Historic - corrected'!$B$10/AI$10*'Historic - uncorrected'!AH105)</f>
        <v>0</v>
      </c>
      <c r="AJ105" s="16">
        <f>IF('Historic - uncorrected'!AI105&lt;0,"",'Historic - corrected'!$B$10/AJ$10*'Historic - uncorrected'!AI105)</f>
        <v>0</v>
      </c>
      <c r="AK105" s="16">
        <f>IF('Historic - uncorrected'!AJ105&lt;0,"",'Historic - corrected'!$B$10/AK$10*'Historic - uncorrected'!AJ105)</f>
        <v>0</v>
      </c>
      <c r="AL105" s="16">
        <f>IF('Historic - uncorrected'!AK105&lt;0,"",'Historic - corrected'!$B$10/AL$10*'Historic - uncorrected'!AK105)</f>
        <v>0</v>
      </c>
      <c r="AM105" s="16">
        <f>IF('Historic - uncorrected'!AL105&lt;0,"",'Historic - corrected'!$B$10/AM$10*'Historic - uncorrected'!AL105)</f>
        <v>0</v>
      </c>
      <c r="AN105" s="13">
        <f t="shared" si="11"/>
        <v>0</v>
      </c>
    </row>
    <row r="106" spans="1:40" x14ac:dyDescent="0.25">
      <c r="A106" s="7" t="s">
        <v>125</v>
      </c>
      <c r="B106" s="15">
        <f t="shared" si="10"/>
        <v>7.043747529032454</v>
      </c>
      <c r="C106" s="16">
        <v>0</v>
      </c>
      <c r="D106" s="16">
        <v>0</v>
      </c>
      <c r="E106" s="16">
        <f>IF('Historic - uncorrected'!D106&lt;0,"",'Historic - corrected'!$B$10/E$10*'Historic - uncorrected'!D106)</f>
        <v>5.0628915426781518</v>
      </c>
      <c r="F106" s="16">
        <f>IF('Historic - uncorrected'!E106&lt;0,"",'Historic - corrected'!$B$10/F$10*'Historic - uncorrected'!E106)</f>
        <v>13.737715803452858</v>
      </c>
      <c r="G106" s="16">
        <f>IF('Historic - uncorrected'!F106&lt;0,"",'Historic - corrected'!$B$10/G$10*'Historic - uncorrected'!F106)</f>
        <v>4.9278296493902447</v>
      </c>
      <c r="H106" s="16">
        <f>IF('Historic - uncorrected'!G106&lt;0,"",'Historic - corrected'!$B$10/H$10*'Historic - uncorrected'!G106)</f>
        <v>20.516231732776621</v>
      </c>
      <c r="I106" s="16">
        <f>IF('Historic - uncorrected'!H106&lt;0,"",'Historic - corrected'!$B$10/I$10*'Historic - uncorrected'!H106)</f>
        <v>3.9640174739423668</v>
      </c>
      <c r="J106" s="16">
        <f>IF('Historic - uncorrected'!I106&lt;0,"",'Historic - corrected'!$B$10/J$10*'Historic - uncorrected'!I106)</f>
        <v>14.104304635761594</v>
      </c>
      <c r="K106" s="16">
        <f>IF('Historic - uncorrected'!J106&lt;0,"",'Historic - corrected'!$B$10/K$10*'Historic - uncorrected'!J106)</f>
        <v>12.181023550724639</v>
      </c>
      <c r="L106" s="16">
        <f>IF('Historic - uncorrected'!K106&lt;0,"",'Historic - corrected'!$B$10/L$10*'Historic - uncorrected'!K106)</f>
        <v>17.160080015612806</v>
      </c>
      <c r="M106" s="16">
        <f>IF('Historic - uncorrected'!L106&lt;0,"",'Historic - corrected'!$B$10/M$10*'Historic - uncorrected'!L106)</f>
        <v>11.764836641852774</v>
      </c>
      <c r="N106" s="16">
        <f>IF('Historic - uncorrected'!M106&lt;0,"",'Historic - corrected'!$B$10/N$10*'Historic - uncorrected'!M106)</f>
        <v>30.99475655430712</v>
      </c>
      <c r="O106" s="16">
        <f>IF('Historic - uncorrected'!N106&lt;0,"",'Historic - corrected'!$B$10/O$10*'Historic - uncorrected'!N106)</f>
        <v>2.8734722222222224</v>
      </c>
      <c r="P106" s="16">
        <f>IF('Historic - uncorrected'!O106&lt;0,"",'Historic - corrected'!$B$10/P$10*'Historic - uncorrected'!O106)</f>
        <v>0.94522112573099426</v>
      </c>
      <c r="Q106" s="16">
        <f>IF('Historic - uncorrected'!P106&lt;0,"",'Historic - corrected'!$B$10/Q$10*'Historic - uncorrected'!P106)</f>
        <v>0.88870274914089364</v>
      </c>
      <c r="R106" s="16">
        <f>IF('Historic - uncorrected'!Q106&lt;0,"",'Historic - corrected'!$B$10/R$10*'Historic - uncorrected'!Q106)</f>
        <v>43.90856722106723</v>
      </c>
      <c r="S106" s="16">
        <f>IF('Historic - uncorrected'!R106&lt;0,"",'Historic - corrected'!$B$10/S$10*'Historic - uncorrected'!R106)</f>
        <v>2.8734722222222224</v>
      </c>
      <c r="T106" s="16">
        <f>IF('Historic - uncorrected'!S106&lt;0,"",'Historic - corrected'!$B$10/T$10*'Historic - uncorrected'!S106)</f>
        <v>3.9452707856598019</v>
      </c>
      <c r="U106" s="16">
        <f>IF('Historic - uncorrected'!T106&lt;0,"",'Historic - corrected'!$B$10/U$10*'Historic - uncorrected'!T106)</f>
        <v>32.529874213836479</v>
      </c>
      <c r="V106" s="16">
        <f>IF('Historic - uncorrected'!U106&lt;0,"",'Historic - corrected'!$B$10/V$10*'Historic - uncorrected'!U106)</f>
        <v>2.2745162708883031</v>
      </c>
      <c r="W106" s="16">
        <f>IF('Historic - uncorrected'!V106&lt;0,"",'Historic - corrected'!$B$10/W$10*'Historic - uncorrected'!V106)</f>
        <v>3.87434456928839</v>
      </c>
      <c r="X106" s="16">
        <f>IF('Historic - uncorrected'!W106&lt;0,"",'Historic - corrected'!$B$10/X$10*'Historic - uncorrected'!W106)</f>
        <v>1.2639907135874879</v>
      </c>
      <c r="Y106" s="16">
        <f>IF('Historic - uncorrected'!X106&lt;0,"",'Historic - corrected'!$B$10/Y$10*'Historic - uncorrected'!X106)</f>
        <v>0</v>
      </c>
      <c r="Z106" s="16">
        <f>IF('Historic - uncorrected'!Y106&lt;0,"",'Historic - corrected'!$B$10/Z$10*'Historic - uncorrected'!Y106)</f>
        <v>2.7867726293103452</v>
      </c>
      <c r="AA106" s="16">
        <f>IF('Historic - uncorrected'!Z106&lt;0,"",'Historic - corrected'!$B$10/AA$10*'Historic - uncorrected'!Z106)</f>
        <v>3.6918272662384015</v>
      </c>
      <c r="AB106" s="16">
        <f>IF('Historic - uncorrected'!AA106&lt;0,"",'Historic - corrected'!$B$10/AB$10*'Historic - uncorrected'!AA106)</f>
        <v>0</v>
      </c>
      <c r="AC106" s="16">
        <f>IF('Historic - uncorrected'!AB106&lt;0,"",'Historic - corrected'!$B$10/AC$10*'Historic - uncorrected'!AB106)</f>
        <v>1.5673484848484851</v>
      </c>
      <c r="AD106" s="16">
        <f>IF('Historic - uncorrected'!AC106&lt;0,"",'Historic - corrected'!$B$10/AD$10*'Historic - uncorrected'!AC106)</f>
        <v>0.95782407407407422</v>
      </c>
      <c r="AE106" s="16">
        <f>IF('Historic - uncorrected'!AD106&lt;0,"",'Historic - corrected'!$B$10/AE$10*'Historic - uncorrected'!AD106)</f>
        <v>7.7362713675213683</v>
      </c>
      <c r="AF106" s="16">
        <f>IF('Historic - uncorrected'!AE106&lt;0,"",'Historic - corrected'!$B$10/AF$10*'Historic - uncorrected'!AE106)</f>
        <v>0</v>
      </c>
      <c r="AG106" s="16">
        <f>IF('Historic - uncorrected'!AF106&lt;0,"",'Historic - corrected'!$B$10/AG$10*'Historic - uncorrected'!AF106)</f>
        <v>0</v>
      </c>
      <c r="AH106" s="16">
        <f>IF('Historic - uncorrected'!AG106&lt;0,"",'Historic - corrected'!$B$10/AH$10*'Historic - uncorrected'!AG106)</f>
        <v>0</v>
      </c>
      <c r="AI106" s="16">
        <f>IF('Historic - uncorrected'!AH106&lt;0,"",'Historic - corrected'!$B$10/AI$10*'Historic - uncorrected'!AH106)</f>
        <v>0</v>
      </c>
      <c r="AJ106" s="16">
        <f>IF('Historic - uncorrected'!AI106&lt;0,"",'Historic - corrected'!$B$10/AJ$10*'Historic - uncorrected'!AI106)</f>
        <v>0</v>
      </c>
      <c r="AK106" s="16">
        <f>IF('Historic - uncorrected'!AJ106&lt;0,"",'Historic - corrected'!$B$10/AK$10*'Historic - uncorrected'!AJ106)</f>
        <v>0</v>
      </c>
      <c r="AL106" s="16">
        <f>IF('Historic - uncorrected'!AK106&lt;0,"",'Historic - corrected'!$B$10/AL$10*'Historic - uncorrected'!AK106)</f>
        <v>0</v>
      </c>
      <c r="AM106" s="16">
        <f>IF('Historic - uncorrected'!AL106&lt;0,"",'Historic - corrected'!$B$10/AM$10*'Historic - uncorrected'!AL106)</f>
        <v>0</v>
      </c>
      <c r="AN106" s="13">
        <f t="shared" ref="AN106:AN109" si="15">COUNTIF(C106:AM106,"&gt;0")</f>
        <v>25</v>
      </c>
    </row>
    <row r="107" spans="1:40" x14ac:dyDescent="0.25">
      <c r="A107" s="7" t="s">
        <v>126</v>
      </c>
      <c r="B107" s="15">
        <f t="shared" si="10"/>
        <v>1.3104161014052187</v>
      </c>
      <c r="C107" s="16">
        <v>0</v>
      </c>
      <c r="D107" s="16">
        <v>0</v>
      </c>
      <c r="E107" s="16">
        <f>IF('Historic - uncorrected'!D107&lt;0,"",'Historic - corrected'!$B$10/E$10*'Historic - uncorrected'!D107)</f>
        <v>0</v>
      </c>
      <c r="F107" s="16">
        <f>IF('Historic - uncorrected'!E107&lt;0,"",'Historic - corrected'!$B$10/F$10*'Historic - uncorrected'!E107)</f>
        <v>2.2896193005754761</v>
      </c>
      <c r="G107" s="16">
        <f>IF('Historic - uncorrected'!F107&lt;0,"",'Historic - corrected'!$B$10/G$10*'Historic - uncorrected'!F107)</f>
        <v>9.8556592987804894</v>
      </c>
      <c r="H107" s="16">
        <f>IF('Historic - uncorrected'!G107&lt;0,"",'Historic - corrected'!$B$10/H$10*'Historic - uncorrected'!G107)</f>
        <v>3.2394050104384138</v>
      </c>
      <c r="I107" s="16">
        <f>IF('Historic - uncorrected'!H107&lt;0,"",'Historic - corrected'!$B$10/I$10*'Historic - uncorrected'!H107)</f>
        <v>2.3784104843654199</v>
      </c>
      <c r="J107" s="16">
        <f>IF('Historic - uncorrected'!I107&lt;0,"",'Historic - corrected'!$B$10/J$10*'Historic - uncorrected'!I107)</f>
        <v>2.0149006622516561</v>
      </c>
      <c r="K107" s="16">
        <f>IF('Historic - uncorrected'!J107&lt;0,"",'Historic - corrected'!$B$10/K$10*'Historic - uncorrected'!J107)</f>
        <v>0.93700181159420304</v>
      </c>
      <c r="L107" s="16">
        <f>IF('Historic - uncorrected'!K107&lt;0,"",'Historic - corrected'!$B$10/L$10*'Historic - uncorrected'!K107)</f>
        <v>7.0659153005464495</v>
      </c>
      <c r="M107" s="16">
        <f>IF('Historic - uncorrected'!L107&lt;0,"",'Historic - corrected'!$B$10/M$10*'Historic - uncorrected'!L107)</f>
        <v>8.5562448304383807</v>
      </c>
      <c r="N107" s="16">
        <f>IF('Historic - uncorrected'!M107&lt;0,"",'Historic - corrected'!$B$10/N$10*'Historic - uncorrected'!M107)</f>
        <v>0</v>
      </c>
      <c r="O107" s="16">
        <f>IF('Historic - uncorrected'!N107&lt;0,"",'Historic - corrected'!$B$10/O$10*'Historic - uncorrected'!N107)</f>
        <v>2.8734722222222224</v>
      </c>
      <c r="P107" s="16">
        <f>IF('Historic - uncorrected'!O107&lt;0,"",'Historic - corrected'!$B$10/P$10*'Historic - uncorrected'!O107)</f>
        <v>2.8356633771929829</v>
      </c>
      <c r="Q107" s="16">
        <f>IF('Historic - uncorrected'!P107&lt;0,"",'Historic - corrected'!$B$10/Q$10*'Historic - uncorrected'!P107)</f>
        <v>1.7774054982817873</v>
      </c>
      <c r="R107" s="16">
        <f>IF('Historic - uncorrected'!Q107&lt;0,"",'Historic - corrected'!$B$10/R$10*'Historic - uncorrected'!Q107)</f>
        <v>0</v>
      </c>
      <c r="S107" s="16">
        <f>IF('Historic - uncorrected'!R107&lt;0,"",'Historic - corrected'!$B$10/S$10*'Historic - uncorrected'!R107)</f>
        <v>0</v>
      </c>
      <c r="T107" s="16">
        <f>IF('Historic - uncorrected'!S107&lt;0,"",'Historic - corrected'!$B$10/T$10*'Historic - uncorrected'!S107)</f>
        <v>0</v>
      </c>
      <c r="U107" s="16">
        <f>IF('Historic - uncorrected'!T107&lt;0,"",'Historic - corrected'!$B$10/U$10*'Historic - uncorrected'!T107)</f>
        <v>0.90360761705101333</v>
      </c>
      <c r="V107" s="16">
        <f>IF('Historic - uncorrected'!U107&lt;0,"",'Historic - corrected'!$B$10/V$10*'Historic - uncorrected'!U107)</f>
        <v>1.1372581354441516</v>
      </c>
      <c r="W107" s="16">
        <f>IF('Historic - uncorrected'!V107&lt;0,"",'Historic - corrected'!$B$10/W$10*'Historic - uncorrected'!V107)</f>
        <v>0</v>
      </c>
      <c r="X107" s="16">
        <f>IF('Historic - uncorrected'!W107&lt;0,"",'Historic - corrected'!$B$10/X$10*'Historic - uncorrected'!W107)</f>
        <v>0</v>
      </c>
      <c r="Y107" s="16">
        <f>IF('Historic - uncorrected'!X107&lt;0,"",'Historic - corrected'!$B$10/Y$10*'Historic - uncorrected'!X107)</f>
        <v>0</v>
      </c>
      <c r="Z107" s="16">
        <f>IF('Historic - uncorrected'!Y107&lt;0,"",'Historic - corrected'!$B$10/Z$10*'Historic - uncorrected'!Y107)</f>
        <v>0</v>
      </c>
      <c r="AA107" s="16">
        <f>IF('Historic - uncorrected'!Z107&lt;0,"",'Historic - corrected'!$B$10/AA$10*'Historic - uncorrected'!Z107)</f>
        <v>0</v>
      </c>
      <c r="AB107" s="16">
        <f>IF('Historic - uncorrected'!AA107&lt;0,"",'Historic - corrected'!$B$10/AB$10*'Historic - uncorrected'!AA107)</f>
        <v>0</v>
      </c>
      <c r="AC107" s="16">
        <f>IF('Historic - uncorrected'!AB107&lt;0,"",'Historic - corrected'!$B$10/AC$10*'Historic - uncorrected'!AB107)</f>
        <v>0</v>
      </c>
      <c r="AD107" s="16">
        <f>IF('Historic - uncorrected'!AC107&lt;0,"",'Historic - corrected'!$B$10/AD$10*'Historic - uncorrected'!AC107)</f>
        <v>0</v>
      </c>
      <c r="AE107" s="16">
        <f>IF('Historic - uncorrected'!AD107&lt;0,"",'Historic - corrected'!$B$10/AE$10*'Historic - uncorrected'!AD107)</f>
        <v>0</v>
      </c>
      <c r="AF107" s="16">
        <f>IF('Historic - uncorrected'!AE107&lt;0,"",'Historic - corrected'!$B$10/AF$10*'Historic - uncorrected'!AE107)</f>
        <v>0</v>
      </c>
      <c r="AG107" s="16">
        <f>IF('Historic - uncorrected'!AF107&lt;0,"",'Historic - corrected'!$B$10/AG$10*'Historic - uncorrected'!AF107)</f>
        <v>0</v>
      </c>
      <c r="AH107" s="16">
        <f>IF('Historic - uncorrected'!AG107&lt;0,"",'Historic - corrected'!$B$10/AH$10*'Historic - uncorrected'!AG107)</f>
        <v>0</v>
      </c>
      <c r="AI107" s="16">
        <f>IF('Historic - uncorrected'!AH107&lt;0,"",'Historic - corrected'!$B$10/AI$10*'Historic - uncorrected'!AH107)</f>
        <v>0</v>
      </c>
      <c r="AJ107" s="16">
        <f>IF('Historic - uncorrected'!AI107&lt;0,"",'Historic - corrected'!$B$10/AJ$10*'Historic - uncorrected'!AI107)</f>
        <v>0</v>
      </c>
      <c r="AK107" s="16">
        <f>IF('Historic - uncorrected'!AJ107&lt;0,"",'Historic - corrected'!$B$10/AK$10*'Historic - uncorrected'!AJ107)</f>
        <v>0</v>
      </c>
      <c r="AL107" s="16">
        <f>IF('Historic - uncorrected'!AK107&lt;0,"",'Historic - corrected'!$B$10/AL$10*'Historic - uncorrected'!AK107)</f>
        <v>0</v>
      </c>
      <c r="AM107" s="16">
        <f>IF('Historic - uncorrected'!AL107&lt;0,"",'Historic - corrected'!$B$10/AM$10*'Historic - uncorrected'!AL107)</f>
        <v>0</v>
      </c>
      <c r="AN107" s="13">
        <f t="shared" si="15"/>
        <v>13</v>
      </c>
    </row>
    <row r="108" spans="1:40" x14ac:dyDescent="0.25">
      <c r="A108" s="7" t="s">
        <v>127</v>
      </c>
      <c r="B108" s="15">
        <f t="shared" si="10"/>
        <v>0.27114052900815477</v>
      </c>
      <c r="C108" s="16">
        <v>0</v>
      </c>
      <c r="D108" s="16">
        <v>0</v>
      </c>
      <c r="E108" s="16">
        <f>IF('Historic - uncorrected'!D108&lt;0,"",'Historic - corrected'!$B$10/E$10*'Historic - uncorrected'!D108)</f>
        <v>0</v>
      </c>
      <c r="F108" s="16">
        <f>IF('Historic - uncorrected'!E108&lt;0,"",'Historic - corrected'!$B$10/F$10*'Historic - uncorrected'!E108)</f>
        <v>0</v>
      </c>
      <c r="G108" s="16">
        <f>IF('Historic - uncorrected'!F108&lt;0,"",'Historic - corrected'!$B$10/G$10*'Historic - uncorrected'!F108)</f>
        <v>0</v>
      </c>
      <c r="H108" s="16">
        <f>IF('Historic - uncorrected'!G108&lt;0,"",'Historic - corrected'!$B$10/H$10*'Historic - uncorrected'!G108)</f>
        <v>0</v>
      </c>
      <c r="I108" s="16">
        <f>IF('Historic - uncorrected'!H108&lt;0,"",'Historic - corrected'!$B$10/I$10*'Historic - uncorrected'!H108)</f>
        <v>0</v>
      </c>
      <c r="J108" s="16">
        <f>IF('Historic - uncorrected'!I108&lt;0,"",'Historic - corrected'!$B$10/J$10*'Historic - uncorrected'!I108)</f>
        <v>0</v>
      </c>
      <c r="K108" s="16">
        <f>IF('Historic - uncorrected'!J108&lt;0,"",'Historic - corrected'!$B$10/K$10*'Historic - uncorrected'!J108)</f>
        <v>1.8740036231884061</v>
      </c>
      <c r="L108" s="16">
        <f>IF('Historic - uncorrected'!K108&lt;0,"",'Historic - corrected'!$B$10/L$10*'Historic - uncorrected'!K108)</f>
        <v>0</v>
      </c>
      <c r="M108" s="16">
        <f>IF('Historic - uncorrected'!L108&lt;0,"",'Historic - corrected'!$B$10/M$10*'Historic - uncorrected'!L108)</f>
        <v>1.0695306038047976</v>
      </c>
      <c r="N108" s="16">
        <f>IF('Historic - uncorrected'!M108&lt;0,"",'Historic - corrected'!$B$10/N$10*'Historic - uncorrected'!M108)</f>
        <v>1.937172284644195</v>
      </c>
      <c r="O108" s="16">
        <f>IF('Historic - uncorrected'!N108&lt;0,"",'Historic - corrected'!$B$10/O$10*'Historic - uncorrected'!N108)</f>
        <v>0</v>
      </c>
      <c r="P108" s="16">
        <f>IF('Historic - uncorrected'!O108&lt;0,"",'Historic - corrected'!$B$10/P$10*'Historic - uncorrected'!O108)</f>
        <v>0</v>
      </c>
      <c r="Q108" s="16">
        <f>IF('Historic - uncorrected'!P108&lt;0,"",'Historic - corrected'!$B$10/Q$10*'Historic - uncorrected'!P108)</f>
        <v>0</v>
      </c>
      <c r="R108" s="16">
        <f>IF('Historic - uncorrected'!Q108&lt;0,"",'Historic - corrected'!$B$10/R$10*'Historic - uncorrected'!Q108)</f>
        <v>2.688279625779626</v>
      </c>
      <c r="S108" s="16">
        <f>IF('Historic - uncorrected'!R108&lt;0,"",'Historic - corrected'!$B$10/S$10*'Historic - uncorrected'!R108)</f>
        <v>0</v>
      </c>
      <c r="T108" s="16">
        <f>IF('Historic - uncorrected'!S108&lt;0,"",'Historic - corrected'!$B$10/T$10*'Historic - uncorrected'!S108)</f>
        <v>0</v>
      </c>
      <c r="U108" s="16">
        <f>IF('Historic - uncorrected'!T108&lt;0,"",'Historic - corrected'!$B$10/U$10*'Historic - uncorrected'!T108)</f>
        <v>0</v>
      </c>
      <c r="V108" s="16">
        <f>IF('Historic - uncorrected'!U108&lt;0,"",'Historic - corrected'!$B$10/V$10*'Historic - uncorrected'!U108)</f>
        <v>1.1372581354441516</v>
      </c>
      <c r="W108" s="16">
        <f>IF('Historic - uncorrected'!V108&lt;0,"",'Historic - corrected'!$B$10/W$10*'Historic - uncorrected'!V108)</f>
        <v>0</v>
      </c>
      <c r="X108" s="16">
        <f>IF('Historic - uncorrected'!W108&lt;0,"",'Historic - corrected'!$B$10/X$10*'Historic - uncorrected'!W108)</f>
        <v>0</v>
      </c>
      <c r="Y108" s="16">
        <f>IF('Historic - uncorrected'!X108&lt;0,"",'Historic - corrected'!$B$10/Y$10*'Historic - uncorrected'!X108)</f>
        <v>0</v>
      </c>
      <c r="Z108" s="16">
        <f>IF('Historic - uncorrected'!Y108&lt;0,"",'Historic - corrected'!$B$10/Z$10*'Historic - uncorrected'!Y108)</f>
        <v>0</v>
      </c>
      <c r="AA108" s="16">
        <f>IF('Historic - uncorrected'!Z108&lt;0,"",'Historic - corrected'!$B$10/AA$10*'Historic - uncorrected'!Z108)</f>
        <v>0</v>
      </c>
      <c r="AB108" s="16">
        <f>IF('Historic - uncorrected'!AA108&lt;0,"",'Historic - corrected'!$B$10/AB$10*'Historic - uncorrected'!AA108)</f>
        <v>0</v>
      </c>
      <c r="AC108" s="16">
        <f>IF('Historic - uncorrected'!AB108&lt;0,"",'Historic - corrected'!$B$10/AC$10*'Historic - uncorrected'!AB108)</f>
        <v>0.78367424242424255</v>
      </c>
      <c r="AD108" s="16">
        <f>IF('Historic - uncorrected'!AC108&lt;0,"",'Historic - corrected'!$B$10/AD$10*'Historic - uncorrected'!AC108)</f>
        <v>0</v>
      </c>
      <c r="AE108" s="16">
        <f>IF('Historic - uncorrected'!AD108&lt;0,"",'Historic - corrected'!$B$10/AE$10*'Historic - uncorrected'!AD108)</f>
        <v>0</v>
      </c>
      <c r="AF108" s="16">
        <f>IF('Historic - uncorrected'!AE108&lt;0,"",'Historic - corrected'!$B$10/AF$10*'Historic - uncorrected'!AE108)</f>
        <v>0</v>
      </c>
      <c r="AG108" s="16">
        <f>IF('Historic - uncorrected'!AF108&lt;0,"",'Historic - corrected'!$B$10/AG$10*'Historic - uncorrected'!AF108)</f>
        <v>0</v>
      </c>
      <c r="AH108" s="16">
        <f>IF('Historic - uncorrected'!AG108&lt;0,"",'Historic - corrected'!$B$10/AH$10*'Historic - uncorrected'!AG108)</f>
        <v>0</v>
      </c>
      <c r="AI108" s="16">
        <f>IF('Historic - uncorrected'!AH108&lt;0,"",'Historic - corrected'!$B$10/AI$10*'Historic - uncorrected'!AH108)</f>
        <v>0</v>
      </c>
      <c r="AJ108" s="16">
        <f>IF('Historic - uncorrected'!AI108&lt;0,"",'Historic - corrected'!$B$10/AJ$10*'Historic - uncorrected'!AI108)</f>
        <v>0</v>
      </c>
      <c r="AK108" s="16">
        <f>IF('Historic - uncorrected'!AJ108&lt;0,"",'Historic - corrected'!$B$10/AK$10*'Historic - uncorrected'!AJ108)</f>
        <v>0</v>
      </c>
      <c r="AL108" s="16">
        <f>IF('Historic - uncorrected'!AK108&lt;0,"",'Historic - corrected'!$B$10/AL$10*'Historic - uncorrected'!AK108)</f>
        <v>0</v>
      </c>
      <c r="AM108" s="16">
        <f>IF('Historic - uncorrected'!AL108&lt;0,"",'Historic - corrected'!$B$10/AM$10*'Historic - uncorrected'!AL108)</f>
        <v>0</v>
      </c>
      <c r="AN108" s="13">
        <f t="shared" si="15"/>
        <v>6</v>
      </c>
    </row>
    <row r="109" spans="1:40" x14ac:dyDescent="0.25">
      <c r="A109" s="7" t="s">
        <v>128</v>
      </c>
      <c r="B109" s="15">
        <f t="shared" si="10"/>
        <v>51.998211554699495</v>
      </c>
      <c r="C109" s="16">
        <v>0</v>
      </c>
      <c r="D109" s="16">
        <v>0</v>
      </c>
      <c r="E109" s="16">
        <f>IF('Historic - uncorrected'!D109&lt;0,"",'Historic - corrected'!$B$10/E$10*'Historic - uncorrected'!D109)</f>
        <v>24.301879404855129</v>
      </c>
      <c r="F109" s="16">
        <f>IF('Historic - uncorrected'!E109&lt;0,"",'Historic - corrected'!$B$10/F$10*'Historic - uncorrected'!E109)</f>
        <v>22.89619300575476</v>
      </c>
      <c r="G109" s="16">
        <f>IF('Historic - uncorrected'!F109&lt;0,"",'Historic - corrected'!$B$10/G$10*'Historic - uncorrected'!F109)</f>
        <v>34.49480754573171</v>
      </c>
      <c r="H109" s="16">
        <f>IF('Historic - uncorrected'!G109&lt;0,"",'Historic - corrected'!$B$10/H$10*'Historic - uncorrected'!G109)</f>
        <v>31.314248434237999</v>
      </c>
      <c r="I109" s="16">
        <f>IF('Historic - uncorrected'!H109&lt;0,"",'Historic - corrected'!$B$10/I$10*'Historic - uncorrected'!H109)</f>
        <v>32.504943286327403</v>
      </c>
      <c r="J109" s="16">
        <f>IF('Historic - uncorrected'!I109&lt;0,"",'Historic - corrected'!$B$10/J$10*'Historic - uncorrected'!I109)</f>
        <v>97.722682119205317</v>
      </c>
      <c r="K109" s="16">
        <f>IF('Historic - uncorrected'!J109&lt;0,"",'Historic - corrected'!$B$10/K$10*'Historic - uncorrected'!J109)</f>
        <v>16.866032608695654</v>
      </c>
      <c r="L109" s="16">
        <f>IF('Historic - uncorrected'!K109&lt;0,"",'Historic - corrected'!$B$10/L$10*'Historic - uncorrected'!K109)</f>
        <v>16.15066354410617</v>
      </c>
      <c r="M109" s="16">
        <f>IF('Historic - uncorrected'!L109&lt;0,"",'Historic - corrected'!$B$10/M$10*'Historic - uncorrected'!L109)</f>
        <v>35.294509925558323</v>
      </c>
      <c r="N109" s="16">
        <f>IF('Historic - uncorrected'!M109&lt;0,"",'Historic - corrected'!$B$10/N$10*'Historic - uncorrected'!M109)</f>
        <v>82.329822097378283</v>
      </c>
      <c r="O109" s="16">
        <f>IF('Historic - uncorrected'!N109&lt;0,"",'Historic - corrected'!$B$10/O$10*'Historic - uncorrected'!N109)</f>
        <v>175.28180555555559</v>
      </c>
      <c r="P109" s="16">
        <f>IF('Historic - uncorrected'!O109&lt;0,"",'Historic - corrected'!$B$10/P$10*'Historic - uncorrected'!O109)</f>
        <v>155.96148574561406</v>
      </c>
      <c r="Q109" s="16">
        <f>IF('Historic - uncorrected'!P109&lt;0,"",'Historic - corrected'!$B$10/Q$10*'Historic - uncorrected'!P109)</f>
        <v>0.88870274914089364</v>
      </c>
      <c r="R109" s="16">
        <f>IF('Historic - uncorrected'!Q109&lt;0,"",'Historic - corrected'!$B$10/R$10*'Historic - uncorrected'!Q109)</f>
        <v>18.817957380457383</v>
      </c>
      <c r="S109" s="16">
        <f>IF('Historic - uncorrected'!R109&lt;0,"",'Historic - corrected'!$B$10/S$10*'Historic - uncorrected'!R109)</f>
        <v>110.14976851851854</v>
      </c>
      <c r="T109" s="16">
        <f>IF('Historic - uncorrected'!S109&lt;0,"",'Historic - corrected'!$B$10/T$10*'Historic - uncorrected'!S109)</f>
        <v>271.23736651411139</v>
      </c>
      <c r="U109" s="16">
        <f>IF('Historic - uncorrected'!T109&lt;0,"",'Historic - corrected'!$B$10/U$10*'Historic - uncorrected'!T109)</f>
        <v>25.301013277428375</v>
      </c>
      <c r="V109" s="16">
        <f>IF('Historic - uncorrected'!U109&lt;0,"",'Historic - corrected'!$B$10/V$10*'Historic - uncorrected'!U109)</f>
        <v>18.196130167106425</v>
      </c>
      <c r="W109" s="16">
        <f>IF('Historic - uncorrected'!V109&lt;0,"",'Historic - corrected'!$B$10/W$10*'Historic - uncorrected'!V109)</f>
        <v>158.84812734082399</v>
      </c>
      <c r="X109" s="16">
        <f>IF('Historic - uncorrected'!W109&lt;0,"",'Historic - corrected'!$B$10/X$10*'Historic - uncorrected'!W109)</f>
        <v>44.239674975562075</v>
      </c>
      <c r="Y109" s="16">
        <f>IF('Historic - uncorrected'!X109&lt;0,"",'Historic - corrected'!$B$10/Y$10*'Historic - uncorrected'!X109)</f>
        <v>24.35145951035782</v>
      </c>
      <c r="Z109" s="16">
        <f>IF('Historic - uncorrected'!Y109&lt;0,"",'Historic - corrected'!$B$10/Z$10*'Historic - uncorrected'!Y109)</f>
        <v>13.933863146551728</v>
      </c>
      <c r="AA109" s="16">
        <f>IF('Historic - uncorrected'!Z109&lt;0,"",'Historic - corrected'!$B$10/AA$10*'Historic - uncorrected'!Z109)</f>
        <v>49.839668094218418</v>
      </c>
      <c r="AB109" s="16">
        <f>IF('Historic - uncorrected'!AA109&lt;0,"",'Historic - corrected'!$B$10/AB$10*'Historic - uncorrected'!AA109)</f>
        <v>30.091803559206028</v>
      </c>
      <c r="AC109" s="16">
        <f>IF('Historic - uncorrected'!AB109&lt;0,"",'Historic - corrected'!$B$10/AC$10*'Historic - uncorrected'!AB109)</f>
        <v>45.453106060606068</v>
      </c>
      <c r="AD109" s="16">
        <f>IF('Historic - uncorrected'!AC109&lt;0,"",'Historic - corrected'!$B$10/AD$10*'Historic - uncorrected'!AC109)</f>
        <v>44.059907407407415</v>
      </c>
      <c r="AE109" s="16">
        <f>IF('Historic - uncorrected'!AD109&lt;0,"",'Historic - corrected'!$B$10/AE$10*'Historic - uncorrected'!AD109)</f>
        <v>36.470993589743593</v>
      </c>
      <c r="AF109" s="16">
        <f>IF('Historic - uncorrected'!AE109&lt;0,"",'Historic - corrected'!$B$10/AF$10*'Historic - uncorrected'!AE109)</f>
        <v>4.5370614035087726</v>
      </c>
      <c r="AG109" s="16">
        <f>IF('Historic - uncorrected'!AF109&lt;0,"",'Historic - corrected'!$B$10/AG$10*'Historic - uncorrected'!AF109)</f>
        <v>32.279093245227614</v>
      </c>
      <c r="AH109" s="16">
        <f>IF('Historic - uncorrected'!AG109&lt;0,"",'Historic - corrected'!$B$10/AH$10*'Historic - uncorrected'!AG109)</f>
        <v>2.5205896686159845</v>
      </c>
      <c r="AI109" s="16">
        <f>IF('Historic - uncorrected'!AH109&lt;0,"",'Historic - corrected'!$B$10/AI$10*'Historic - uncorrected'!AH109)</f>
        <v>19.641455696202534</v>
      </c>
      <c r="AJ109" s="16">
        <f>IF('Historic - uncorrected'!AI109&lt;0,"",'Historic - corrected'!$B$10/AJ$10*'Historic - uncorrected'!AI109)</f>
        <v>49.397893258426976</v>
      </c>
      <c r="AK109" s="16">
        <f>IF('Historic - uncorrected'!AJ109&lt;0,"",'Historic - corrected'!$B$10/AK$10*'Historic - uncorrected'!AJ109)</f>
        <v>8.410162601626018</v>
      </c>
      <c r="AL109" s="16">
        <f>IF('Historic - uncorrected'!AK109&lt;0,"",'Historic - corrected'!$B$10/AL$10*'Historic - uncorrected'!AK109)</f>
        <v>16.316246056782337</v>
      </c>
      <c r="AM109" s="16">
        <f>IF('Historic - uncorrected'!AL109&lt;0,"",'Historic - corrected'!$B$10/AM$10*'Historic - uncorrected'!AL109)</f>
        <v>69.836286919831238</v>
      </c>
      <c r="AN109" s="13">
        <f t="shared" si="15"/>
        <v>35</v>
      </c>
    </row>
    <row r="110" spans="1:40" hidden="1" x14ac:dyDescent="0.25">
      <c r="A110" s="7" t="s">
        <v>129</v>
      </c>
      <c r="B110" s="15">
        <f t="shared" si="10"/>
        <v>0</v>
      </c>
      <c r="C110" s="16">
        <v>0</v>
      </c>
      <c r="D110" s="16">
        <v>0</v>
      </c>
      <c r="E110" s="16">
        <f>IF('Historic - uncorrected'!D110&lt;0,"",'Historic - corrected'!$B$10/E$10*'Historic - uncorrected'!D110)</f>
        <v>0</v>
      </c>
      <c r="F110" s="16">
        <f>IF('Historic - uncorrected'!E110&lt;0,"",'Historic - corrected'!$B$10/F$10*'Historic - uncorrected'!E110)</f>
        <v>0</v>
      </c>
      <c r="G110" s="16">
        <f>IF('Historic - uncorrected'!F110&lt;0,"",'Historic - corrected'!$B$10/G$10*'Historic - uncorrected'!F110)</f>
        <v>0</v>
      </c>
      <c r="H110" s="16">
        <f>IF('Historic - uncorrected'!G110&lt;0,"",'Historic - corrected'!$B$10/H$10*'Historic - uncorrected'!G110)</f>
        <v>0</v>
      </c>
      <c r="I110" s="16">
        <f>IF('Historic - uncorrected'!H110&lt;0,"",'Historic - corrected'!$B$10/I$10*'Historic - uncorrected'!H110)</f>
        <v>0</v>
      </c>
      <c r="J110" s="16">
        <f>IF('Historic - uncorrected'!I110&lt;0,"",'Historic - corrected'!$B$10/J$10*'Historic - uncorrected'!I110)</f>
        <v>0</v>
      </c>
      <c r="K110" s="16">
        <f>IF('Historic - uncorrected'!J110&lt;0,"",'Historic - corrected'!$B$10/K$10*'Historic - uncorrected'!J110)</f>
        <v>0</v>
      </c>
      <c r="L110" s="16">
        <f>IF('Historic - uncorrected'!K110&lt;0,"",'Historic - corrected'!$B$10/L$10*'Historic - uncorrected'!K110)</f>
        <v>0</v>
      </c>
      <c r="M110" s="16">
        <f>IF('Historic - uncorrected'!L110&lt;0,"",'Historic - corrected'!$B$10/M$10*'Historic - uncorrected'!L110)</f>
        <v>0</v>
      </c>
      <c r="N110" s="16">
        <f>IF('Historic - uncorrected'!M110&lt;0,"",'Historic - corrected'!$B$10/N$10*'Historic - uncorrected'!M110)</f>
        <v>0</v>
      </c>
      <c r="O110" s="16">
        <f>IF('Historic - uncorrected'!N110&lt;0,"",'Historic - corrected'!$B$10/O$10*'Historic - uncorrected'!N110)</f>
        <v>0</v>
      </c>
      <c r="P110" s="16">
        <f>IF('Historic - uncorrected'!O110&lt;0,"",'Historic - corrected'!$B$10/P$10*'Historic - uncorrected'!O110)</f>
        <v>0</v>
      </c>
      <c r="Q110" s="16">
        <f>IF('Historic - uncorrected'!P110&lt;0,"",'Historic - corrected'!$B$10/Q$10*'Historic - uncorrected'!P110)</f>
        <v>0</v>
      </c>
      <c r="R110" s="16">
        <f>IF('Historic - uncorrected'!Q110&lt;0,"",'Historic - corrected'!$B$10/R$10*'Historic - uncorrected'!Q110)</f>
        <v>0</v>
      </c>
      <c r="S110" s="16">
        <f>IF('Historic - uncorrected'!R110&lt;0,"",'Historic - corrected'!$B$10/S$10*'Historic - uncorrected'!R110)</f>
        <v>0</v>
      </c>
      <c r="T110" s="16">
        <f>IF('Historic - uncorrected'!S110&lt;0,"",'Historic - corrected'!$B$10/T$10*'Historic - uncorrected'!S110)</f>
        <v>0</v>
      </c>
      <c r="U110" s="16">
        <f>IF('Historic - uncorrected'!T110&lt;0,"",'Historic - corrected'!$B$10/U$10*'Historic - uncorrected'!T110)</f>
        <v>0</v>
      </c>
      <c r="V110" s="16">
        <f>IF('Historic - uncorrected'!U110&lt;0,"",'Historic - corrected'!$B$10/V$10*'Historic - uncorrected'!U110)</f>
        <v>0</v>
      </c>
      <c r="W110" s="16">
        <f>IF('Historic - uncorrected'!V110&lt;0,"",'Historic - corrected'!$B$10/W$10*'Historic - uncorrected'!V110)</f>
        <v>0</v>
      </c>
      <c r="X110" s="16">
        <f>IF('Historic - uncorrected'!W110&lt;0,"",'Historic - corrected'!$B$10/X$10*'Historic - uncorrected'!W110)</f>
        <v>0</v>
      </c>
      <c r="Y110" s="16">
        <f>IF('Historic - uncorrected'!X110&lt;0,"",'Historic - corrected'!$B$10/Y$10*'Historic - uncorrected'!X110)</f>
        <v>0</v>
      </c>
      <c r="Z110" s="16">
        <f>IF('Historic - uncorrected'!Y110&lt;0,"",'Historic - corrected'!$B$10/Z$10*'Historic - uncorrected'!Y110)</f>
        <v>0</v>
      </c>
      <c r="AA110" s="16">
        <f>IF('Historic - uncorrected'!Z110&lt;0,"",'Historic - corrected'!$B$10/AA$10*'Historic - uncorrected'!Z110)</f>
        <v>0</v>
      </c>
      <c r="AB110" s="16">
        <f>IF('Historic - uncorrected'!AA110&lt;0,"",'Historic - corrected'!$B$10/AB$10*'Historic - uncorrected'!AA110)</f>
        <v>0</v>
      </c>
      <c r="AC110" s="16">
        <f>IF('Historic - uncorrected'!AB110&lt;0,"",'Historic - corrected'!$B$10/AC$10*'Historic - uncorrected'!AB110)</f>
        <v>0</v>
      </c>
      <c r="AD110" s="16">
        <f>IF('Historic - uncorrected'!AC110&lt;0,"",'Historic - corrected'!$B$10/AD$10*'Historic - uncorrected'!AC110)</f>
        <v>0</v>
      </c>
      <c r="AE110" s="16">
        <f>IF('Historic - uncorrected'!AD110&lt;0,"",'Historic - corrected'!$B$10/AE$10*'Historic - uncorrected'!AD110)</f>
        <v>0</v>
      </c>
      <c r="AF110" s="16">
        <f>IF('Historic - uncorrected'!AE110&lt;0,"",'Historic - corrected'!$B$10/AF$10*'Historic - uncorrected'!AE110)</f>
        <v>0</v>
      </c>
      <c r="AG110" s="16">
        <f>IF('Historic - uncorrected'!AF110&lt;0,"",'Historic - corrected'!$B$10/AG$10*'Historic - uncorrected'!AF110)</f>
        <v>0</v>
      </c>
      <c r="AH110" s="16">
        <f>IF('Historic - uncorrected'!AG110&lt;0,"",'Historic - corrected'!$B$10/AH$10*'Historic - uncorrected'!AG110)</f>
        <v>0</v>
      </c>
      <c r="AI110" s="16">
        <f>IF('Historic - uncorrected'!AH110&lt;0,"",'Historic - corrected'!$B$10/AI$10*'Historic - uncorrected'!AH110)</f>
        <v>0</v>
      </c>
      <c r="AJ110" s="16">
        <f>IF('Historic - uncorrected'!AI110&lt;0,"",'Historic - corrected'!$B$10/AJ$10*'Historic - uncorrected'!AI110)</f>
        <v>0</v>
      </c>
      <c r="AK110" s="16">
        <f>IF('Historic - uncorrected'!AJ110&lt;0,"",'Historic - corrected'!$B$10/AK$10*'Historic - uncorrected'!AJ110)</f>
        <v>0</v>
      </c>
      <c r="AL110" s="16">
        <f>IF('Historic - uncorrected'!AK110&lt;0,"",'Historic - corrected'!$B$10/AL$10*'Historic - uncorrected'!AK110)</f>
        <v>0</v>
      </c>
      <c r="AM110" s="16">
        <f>IF('Historic - uncorrected'!AL110&lt;0,"",'Historic - corrected'!$B$10/AM$10*'Historic - uncorrected'!AL110)</f>
        <v>0</v>
      </c>
      <c r="AN110" s="13">
        <f t="shared" si="11"/>
        <v>0</v>
      </c>
    </row>
    <row r="111" spans="1:40" hidden="1" x14ac:dyDescent="0.25">
      <c r="A111" s="7" t="s">
        <v>130</v>
      </c>
      <c r="B111" s="15">
        <f t="shared" si="10"/>
        <v>0</v>
      </c>
      <c r="C111" s="16">
        <v>0</v>
      </c>
      <c r="D111" s="16">
        <v>0</v>
      </c>
      <c r="E111" s="16">
        <f>IF('Historic - uncorrected'!D111&lt;0,"",'Historic - corrected'!$B$10/E$10*'Historic - uncorrected'!D111)</f>
        <v>0</v>
      </c>
      <c r="F111" s="16">
        <f>IF('Historic - uncorrected'!E111&lt;0,"",'Historic - corrected'!$B$10/F$10*'Historic - uncorrected'!E111)</f>
        <v>0</v>
      </c>
      <c r="G111" s="16">
        <f>IF('Historic - uncorrected'!F111&lt;0,"",'Historic - corrected'!$B$10/G$10*'Historic - uncorrected'!F111)</f>
        <v>0</v>
      </c>
      <c r="H111" s="16">
        <f>IF('Historic - uncorrected'!G111&lt;0,"",'Historic - corrected'!$B$10/H$10*'Historic - uncorrected'!G111)</f>
        <v>0</v>
      </c>
      <c r="I111" s="16">
        <f>IF('Historic - uncorrected'!H111&lt;0,"",'Historic - corrected'!$B$10/I$10*'Historic - uncorrected'!H111)</f>
        <v>0</v>
      </c>
      <c r="J111" s="16">
        <f>IF('Historic - uncorrected'!I111&lt;0,"",'Historic - corrected'!$B$10/J$10*'Historic - uncorrected'!I111)</f>
        <v>0</v>
      </c>
      <c r="K111" s="16">
        <f>IF('Historic - uncorrected'!J111&lt;0,"",'Historic - corrected'!$B$10/K$10*'Historic - uncorrected'!J111)</f>
        <v>0</v>
      </c>
      <c r="L111" s="16">
        <f>IF('Historic - uncorrected'!K111&lt;0,"",'Historic - corrected'!$B$10/L$10*'Historic - uncorrected'!K111)</f>
        <v>0</v>
      </c>
      <c r="M111" s="16">
        <f>IF('Historic - uncorrected'!L111&lt;0,"",'Historic - corrected'!$B$10/M$10*'Historic - uncorrected'!L111)</f>
        <v>0</v>
      </c>
      <c r="N111" s="16">
        <f>IF('Historic - uncorrected'!M111&lt;0,"",'Historic - corrected'!$B$10/N$10*'Historic - uncorrected'!M111)</f>
        <v>0</v>
      </c>
      <c r="O111" s="16">
        <f>IF('Historic - uncorrected'!N111&lt;0,"",'Historic - corrected'!$B$10/O$10*'Historic - uncorrected'!N111)</f>
        <v>0</v>
      </c>
      <c r="P111" s="16">
        <f>IF('Historic - uncorrected'!O111&lt;0,"",'Historic - corrected'!$B$10/P$10*'Historic - uncorrected'!O111)</f>
        <v>0</v>
      </c>
      <c r="Q111" s="16">
        <f>IF('Historic - uncorrected'!P111&lt;0,"",'Historic - corrected'!$B$10/Q$10*'Historic - uncorrected'!P111)</f>
        <v>0</v>
      </c>
      <c r="R111" s="16">
        <f>IF('Historic - uncorrected'!Q111&lt;0,"",'Historic - corrected'!$B$10/R$10*'Historic - uncorrected'!Q111)</f>
        <v>0</v>
      </c>
      <c r="S111" s="16">
        <f>IF('Historic - uncorrected'!R111&lt;0,"",'Historic - corrected'!$B$10/S$10*'Historic - uncorrected'!R111)</f>
        <v>0</v>
      </c>
      <c r="T111" s="16">
        <f>IF('Historic - uncorrected'!S111&lt;0,"",'Historic - corrected'!$B$10/T$10*'Historic - uncorrected'!S111)</f>
        <v>0</v>
      </c>
      <c r="U111" s="16">
        <f>IF('Historic - uncorrected'!T111&lt;0,"",'Historic - corrected'!$B$10/U$10*'Historic - uncorrected'!T111)</f>
        <v>0</v>
      </c>
      <c r="V111" s="16">
        <f>IF('Historic - uncorrected'!U111&lt;0,"",'Historic - corrected'!$B$10/V$10*'Historic - uncorrected'!U111)</f>
        <v>0</v>
      </c>
      <c r="W111" s="16">
        <f>IF('Historic - uncorrected'!V111&lt;0,"",'Historic - corrected'!$B$10/W$10*'Historic - uncorrected'!V111)</f>
        <v>0</v>
      </c>
      <c r="X111" s="16">
        <f>IF('Historic - uncorrected'!W111&lt;0,"",'Historic - corrected'!$B$10/X$10*'Historic - uncorrected'!W111)</f>
        <v>0</v>
      </c>
      <c r="Y111" s="16">
        <f>IF('Historic - uncorrected'!X111&lt;0,"",'Historic - corrected'!$B$10/Y$10*'Historic - uncorrected'!X111)</f>
        <v>0</v>
      </c>
      <c r="Z111" s="16">
        <f>IF('Historic - uncorrected'!Y111&lt;0,"",'Historic - corrected'!$B$10/Z$10*'Historic - uncorrected'!Y111)</f>
        <v>0</v>
      </c>
      <c r="AA111" s="16">
        <f>IF('Historic - uncorrected'!Z111&lt;0,"",'Historic - corrected'!$B$10/AA$10*'Historic - uncorrected'!Z111)</f>
        <v>0</v>
      </c>
      <c r="AB111" s="16">
        <f>IF('Historic - uncorrected'!AA111&lt;0,"",'Historic - corrected'!$B$10/AB$10*'Historic - uncorrected'!AA111)</f>
        <v>0</v>
      </c>
      <c r="AC111" s="16">
        <f>IF('Historic - uncorrected'!AB111&lt;0,"",'Historic - corrected'!$B$10/AC$10*'Historic - uncorrected'!AB111)</f>
        <v>0</v>
      </c>
      <c r="AD111" s="16">
        <f>IF('Historic - uncorrected'!AC111&lt;0,"",'Historic - corrected'!$B$10/AD$10*'Historic - uncorrected'!AC111)</f>
        <v>0</v>
      </c>
      <c r="AE111" s="16">
        <f>IF('Historic - uncorrected'!AD111&lt;0,"",'Historic - corrected'!$B$10/AE$10*'Historic - uncorrected'!AD111)</f>
        <v>0</v>
      </c>
      <c r="AF111" s="16">
        <f>IF('Historic - uncorrected'!AE111&lt;0,"",'Historic - corrected'!$B$10/AF$10*'Historic - uncorrected'!AE111)</f>
        <v>0</v>
      </c>
      <c r="AG111" s="16">
        <f>IF('Historic - uncorrected'!AF111&lt;0,"",'Historic - corrected'!$B$10/AG$10*'Historic - uncorrected'!AF111)</f>
        <v>0</v>
      </c>
      <c r="AH111" s="16">
        <f>IF('Historic - uncorrected'!AG111&lt;0,"",'Historic - corrected'!$B$10/AH$10*'Historic - uncorrected'!AG111)</f>
        <v>0</v>
      </c>
      <c r="AI111" s="16">
        <f>IF('Historic - uncorrected'!AH111&lt;0,"",'Historic - corrected'!$B$10/AI$10*'Historic - uncorrected'!AH111)</f>
        <v>0</v>
      </c>
      <c r="AJ111" s="16">
        <f>IF('Historic - uncorrected'!AI111&lt;0,"",'Historic - corrected'!$B$10/AJ$10*'Historic - uncorrected'!AI111)</f>
        <v>0</v>
      </c>
      <c r="AK111" s="16">
        <f>IF('Historic - uncorrected'!AJ111&lt;0,"",'Historic - corrected'!$B$10/AK$10*'Historic - uncorrected'!AJ111)</f>
        <v>0</v>
      </c>
      <c r="AL111" s="16">
        <f>IF('Historic - uncorrected'!AK111&lt;0,"",'Historic - corrected'!$B$10/AL$10*'Historic - uncorrected'!AK111)</f>
        <v>0</v>
      </c>
      <c r="AM111" s="16">
        <f>IF('Historic - uncorrected'!AL111&lt;0,"",'Historic - corrected'!$B$10/AM$10*'Historic - uncorrected'!AL111)</f>
        <v>0</v>
      </c>
      <c r="AN111" s="13">
        <f t="shared" si="11"/>
        <v>0</v>
      </c>
    </row>
    <row r="112" spans="1:40" hidden="1" x14ac:dyDescent="0.25">
      <c r="A112" s="7" t="s">
        <v>131</v>
      </c>
      <c r="B112" s="15">
        <f t="shared" si="10"/>
        <v>0</v>
      </c>
      <c r="C112" s="16">
        <v>0</v>
      </c>
      <c r="D112" s="16">
        <v>0</v>
      </c>
      <c r="E112" s="16">
        <f>IF('Historic - uncorrected'!D112&lt;0,"",'Historic - corrected'!$B$10/E$10*'Historic - uncorrected'!D112)</f>
        <v>0</v>
      </c>
      <c r="F112" s="16">
        <f>IF('Historic - uncorrected'!E112&lt;0,"",'Historic - corrected'!$B$10/F$10*'Historic - uncorrected'!E112)</f>
        <v>0</v>
      </c>
      <c r="G112" s="16">
        <f>IF('Historic - uncorrected'!F112&lt;0,"",'Historic - corrected'!$B$10/G$10*'Historic - uncorrected'!F112)</f>
        <v>0</v>
      </c>
      <c r="H112" s="16">
        <f>IF('Historic - uncorrected'!G112&lt;0,"",'Historic - corrected'!$B$10/H$10*'Historic - uncorrected'!G112)</f>
        <v>0</v>
      </c>
      <c r="I112" s="16">
        <f>IF('Historic - uncorrected'!H112&lt;0,"",'Historic - corrected'!$B$10/I$10*'Historic - uncorrected'!H112)</f>
        <v>0</v>
      </c>
      <c r="J112" s="16">
        <f>IF('Historic - uncorrected'!I112&lt;0,"",'Historic - corrected'!$B$10/J$10*'Historic - uncorrected'!I112)</f>
        <v>0</v>
      </c>
      <c r="K112" s="16">
        <f>IF('Historic - uncorrected'!J112&lt;0,"",'Historic - corrected'!$B$10/K$10*'Historic - uncorrected'!J112)</f>
        <v>0</v>
      </c>
      <c r="L112" s="16">
        <f>IF('Historic - uncorrected'!K112&lt;0,"",'Historic - corrected'!$B$10/L$10*'Historic - uncorrected'!K112)</f>
        <v>0</v>
      </c>
      <c r="M112" s="16">
        <f>IF('Historic - uncorrected'!L112&lt;0,"",'Historic - corrected'!$B$10/M$10*'Historic - uncorrected'!L112)</f>
        <v>0</v>
      </c>
      <c r="N112" s="16">
        <f>IF('Historic - uncorrected'!M112&lt;0,"",'Historic - corrected'!$B$10/N$10*'Historic - uncorrected'!M112)</f>
        <v>0</v>
      </c>
      <c r="O112" s="16">
        <f>IF('Historic - uncorrected'!N112&lt;0,"",'Historic - corrected'!$B$10/O$10*'Historic - uncorrected'!N112)</f>
        <v>0</v>
      </c>
      <c r="P112" s="16">
        <f>IF('Historic - uncorrected'!O112&lt;0,"",'Historic - corrected'!$B$10/P$10*'Historic - uncorrected'!O112)</f>
        <v>0</v>
      </c>
      <c r="Q112" s="16">
        <f>IF('Historic - uncorrected'!P112&lt;0,"",'Historic - corrected'!$B$10/Q$10*'Historic - uncorrected'!P112)</f>
        <v>0</v>
      </c>
      <c r="R112" s="16">
        <f>IF('Historic - uncorrected'!Q112&lt;0,"",'Historic - corrected'!$B$10/R$10*'Historic - uncorrected'!Q112)</f>
        <v>0</v>
      </c>
      <c r="S112" s="16">
        <f>IF('Historic - uncorrected'!R112&lt;0,"",'Historic - corrected'!$B$10/S$10*'Historic - uncorrected'!R112)</f>
        <v>0</v>
      </c>
      <c r="T112" s="16">
        <f>IF('Historic - uncorrected'!S112&lt;0,"",'Historic - corrected'!$B$10/T$10*'Historic - uncorrected'!S112)</f>
        <v>0</v>
      </c>
      <c r="U112" s="16">
        <f>IF('Historic - uncorrected'!T112&lt;0,"",'Historic - corrected'!$B$10/U$10*'Historic - uncorrected'!T112)</f>
        <v>0</v>
      </c>
      <c r="V112" s="16">
        <f>IF('Historic - uncorrected'!U112&lt;0,"",'Historic - corrected'!$B$10/V$10*'Historic - uncorrected'!U112)</f>
        <v>0</v>
      </c>
      <c r="W112" s="16">
        <f>IF('Historic - uncorrected'!V112&lt;0,"",'Historic - corrected'!$B$10/W$10*'Historic - uncorrected'!V112)</f>
        <v>0</v>
      </c>
      <c r="X112" s="16">
        <f>IF('Historic - uncorrected'!W112&lt;0,"",'Historic - corrected'!$B$10/X$10*'Historic - uncorrected'!W112)</f>
        <v>0</v>
      </c>
      <c r="Y112" s="16">
        <f>IF('Historic - uncorrected'!X112&lt;0,"",'Historic - corrected'!$B$10/Y$10*'Historic - uncorrected'!X112)</f>
        <v>0</v>
      </c>
      <c r="Z112" s="16">
        <f>IF('Historic - uncorrected'!Y112&lt;0,"",'Historic - corrected'!$B$10/Z$10*'Historic - uncorrected'!Y112)</f>
        <v>0</v>
      </c>
      <c r="AA112" s="16">
        <f>IF('Historic - uncorrected'!Z112&lt;0,"",'Historic - corrected'!$B$10/AA$10*'Historic - uncorrected'!Z112)</f>
        <v>0</v>
      </c>
      <c r="AB112" s="16">
        <f>IF('Historic - uncorrected'!AA112&lt;0,"",'Historic - corrected'!$B$10/AB$10*'Historic - uncorrected'!AA112)</f>
        <v>0</v>
      </c>
      <c r="AC112" s="16">
        <f>IF('Historic - uncorrected'!AB112&lt;0,"",'Historic - corrected'!$B$10/AC$10*'Historic - uncorrected'!AB112)</f>
        <v>0</v>
      </c>
      <c r="AD112" s="16">
        <f>IF('Historic - uncorrected'!AC112&lt;0,"",'Historic - corrected'!$B$10/AD$10*'Historic - uncorrected'!AC112)</f>
        <v>0</v>
      </c>
      <c r="AE112" s="16">
        <f>IF('Historic - uncorrected'!AD112&lt;0,"",'Historic - corrected'!$B$10/AE$10*'Historic - uncorrected'!AD112)</f>
        <v>0</v>
      </c>
      <c r="AF112" s="16">
        <f>IF('Historic - uncorrected'!AE112&lt;0,"",'Historic - corrected'!$B$10/AF$10*'Historic - uncorrected'!AE112)</f>
        <v>0</v>
      </c>
      <c r="AG112" s="16">
        <f>IF('Historic - uncorrected'!AF112&lt;0,"",'Historic - corrected'!$B$10/AG$10*'Historic - uncorrected'!AF112)</f>
        <v>0</v>
      </c>
      <c r="AH112" s="16">
        <f>IF('Historic - uncorrected'!AG112&lt;0,"",'Historic - corrected'!$B$10/AH$10*'Historic - uncorrected'!AG112)</f>
        <v>0</v>
      </c>
      <c r="AI112" s="16">
        <f>IF('Historic - uncorrected'!AH112&lt;0,"",'Historic - corrected'!$B$10/AI$10*'Historic - uncorrected'!AH112)</f>
        <v>0</v>
      </c>
      <c r="AJ112" s="16">
        <f>IF('Historic - uncorrected'!AI112&lt;0,"",'Historic - corrected'!$B$10/AJ$10*'Historic - uncorrected'!AI112)</f>
        <v>0</v>
      </c>
      <c r="AK112" s="16">
        <f>IF('Historic - uncorrected'!AJ112&lt;0,"",'Historic - corrected'!$B$10/AK$10*'Historic - uncorrected'!AJ112)</f>
        <v>0</v>
      </c>
      <c r="AL112" s="16">
        <f>IF('Historic - uncorrected'!AK112&lt;0,"",'Historic - corrected'!$B$10/AL$10*'Historic - uncorrected'!AK112)</f>
        <v>0</v>
      </c>
      <c r="AM112" s="16">
        <f>IF('Historic - uncorrected'!AL112&lt;0,"",'Historic - corrected'!$B$10/AM$10*'Historic - uncorrected'!AL112)</f>
        <v>0</v>
      </c>
      <c r="AN112" s="13">
        <f t="shared" si="11"/>
        <v>0</v>
      </c>
    </row>
    <row r="113" spans="1:40" x14ac:dyDescent="0.25">
      <c r="A113" s="7" t="s">
        <v>132</v>
      </c>
      <c r="B113" s="15">
        <f t="shared" si="10"/>
        <v>0.10439065053336045</v>
      </c>
      <c r="C113" s="16">
        <v>0</v>
      </c>
      <c r="D113" s="16">
        <v>0</v>
      </c>
      <c r="E113" s="16">
        <f>IF('Historic - uncorrected'!D113&lt;0,"",'Historic - corrected'!$B$10/E$10*'Historic - uncorrected'!D113)</f>
        <v>0</v>
      </c>
      <c r="F113" s="16">
        <f>IF('Historic - uncorrected'!E113&lt;0,"",'Historic - corrected'!$B$10/F$10*'Historic - uncorrected'!E113)</f>
        <v>0</v>
      </c>
      <c r="G113" s="16">
        <f>IF('Historic - uncorrected'!F113&lt;0,"",'Historic - corrected'!$B$10/G$10*'Historic - uncorrected'!F113)</f>
        <v>0</v>
      </c>
      <c r="H113" s="16">
        <f>IF('Historic - uncorrected'!G113&lt;0,"",'Historic - corrected'!$B$10/H$10*'Historic - uncorrected'!G113)</f>
        <v>0</v>
      </c>
      <c r="I113" s="16">
        <f>IF('Historic - uncorrected'!H113&lt;0,"",'Historic - corrected'!$B$10/I$10*'Historic - uncorrected'!H113)</f>
        <v>0.79280349478847334</v>
      </c>
      <c r="J113" s="16">
        <f>IF('Historic - uncorrected'!I113&lt;0,"",'Historic - corrected'!$B$10/J$10*'Historic - uncorrected'!I113)</f>
        <v>0</v>
      </c>
      <c r="K113" s="16">
        <f>IF('Historic - uncorrected'!J113&lt;0,"",'Historic - corrected'!$B$10/K$10*'Historic - uncorrected'!J113)</f>
        <v>0</v>
      </c>
      <c r="L113" s="16">
        <f>IF('Historic - uncorrected'!K113&lt;0,"",'Historic - corrected'!$B$10/L$10*'Historic - uncorrected'!K113)</f>
        <v>0</v>
      </c>
      <c r="M113" s="16">
        <f>IF('Historic - uncorrected'!L113&lt;0,"",'Historic - corrected'!$B$10/M$10*'Historic - uncorrected'!L113)</f>
        <v>0</v>
      </c>
      <c r="N113" s="16">
        <f>IF('Historic - uncorrected'!M113&lt;0,"",'Historic - corrected'!$B$10/N$10*'Historic - uncorrected'!M113)</f>
        <v>0</v>
      </c>
      <c r="O113" s="16">
        <f>IF('Historic - uncorrected'!N113&lt;0,"",'Historic - corrected'!$B$10/O$10*'Historic - uncorrected'!N113)</f>
        <v>0.95782407407407422</v>
      </c>
      <c r="P113" s="16">
        <f>IF('Historic - uncorrected'!O113&lt;0,"",'Historic - corrected'!$B$10/P$10*'Historic - uncorrected'!O113)</f>
        <v>0.94522112573099426</v>
      </c>
      <c r="Q113" s="16">
        <f>IF('Historic - uncorrected'!P113&lt;0,"",'Historic - corrected'!$B$10/Q$10*'Historic - uncorrected'!P113)</f>
        <v>0</v>
      </c>
      <c r="R113" s="16">
        <f>IF('Historic - uncorrected'!Q113&lt;0,"",'Historic - corrected'!$B$10/R$10*'Historic - uncorrected'!Q113)</f>
        <v>0</v>
      </c>
      <c r="S113" s="16">
        <f>IF('Historic - uncorrected'!R113&lt;0,"",'Historic - corrected'!$B$10/S$10*'Historic - uncorrected'!R113)</f>
        <v>0.95782407407407422</v>
      </c>
      <c r="T113" s="16">
        <f>IF('Historic - uncorrected'!S113&lt;0,"",'Historic - corrected'!$B$10/T$10*'Historic - uncorrected'!S113)</f>
        <v>0</v>
      </c>
      <c r="U113" s="16">
        <f>IF('Historic - uncorrected'!T113&lt;0,"",'Historic - corrected'!$B$10/U$10*'Historic - uncorrected'!T113)</f>
        <v>0</v>
      </c>
      <c r="V113" s="16">
        <f>IF('Historic - uncorrected'!U113&lt;0,"",'Historic - corrected'!$B$10/V$10*'Historic - uncorrected'!U113)</f>
        <v>0</v>
      </c>
      <c r="W113" s="16">
        <f>IF('Historic - uncorrected'!V113&lt;0,"",'Historic - corrected'!$B$10/W$10*'Historic - uncorrected'!V113)</f>
        <v>0</v>
      </c>
      <c r="X113" s="16">
        <f>IF('Historic - uncorrected'!W113&lt;0,"",'Historic - corrected'!$B$10/X$10*'Historic - uncorrected'!W113)</f>
        <v>0</v>
      </c>
      <c r="Y113" s="16">
        <f>IF('Historic - uncorrected'!X113&lt;0,"",'Historic - corrected'!$B$10/Y$10*'Historic - uncorrected'!X113)</f>
        <v>0</v>
      </c>
      <c r="Z113" s="16">
        <f>IF('Historic - uncorrected'!Y113&lt;0,"",'Historic - corrected'!$B$10/Z$10*'Historic - uncorrected'!Y113)</f>
        <v>0</v>
      </c>
      <c r="AA113" s="16">
        <f>IF('Historic - uncorrected'!Z113&lt;0,"",'Historic - corrected'!$B$10/AA$10*'Historic - uncorrected'!Z113)</f>
        <v>0</v>
      </c>
      <c r="AB113" s="16">
        <f>IF('Historic - uncorrected'!AA113&lt;0,"",'Historic - corrected'!$B$10/AB$10*'Historic - uncorrected'!AA113)</f>
        <v>0</v>
      </c>
      <c r="AC113" s="16">
        <f>IF('Historic - uncorrected'!AB113&lt;0,"",'Historic - corrected'!$B$10/AC$10*'Historic - uncorrected'!AB113)</f>
        <v>0</v>
      </c>
      <c r="AD113" s="16">
        <f>IF('Historic - uncorrected'!AC113&lt;0,"",'Historic - corrected'!$B$10/AD$10*'Historic - uncorrected'!AC113)</f>
        <v>0</v>
      </c>
      <c r="AE113" s="16">
        <f>IF('Historic - uncorrected'!AD113&lt;0,"",'Historic - corrected'!$B$10/AE$10*'Historic - uncorrected'!AD113)</f>
        <v>0</v>
      </c>
      <c r="AF113" s="16">
        <f>IF('Historic - uncorrected'!AE113&lt;0,"",'Historic - corrected'!$B$10/AF$10*'Historic - uncorrected'!AE113)</f>
        <v>0</v>
      </c>
      <c r="AG113" s="16">
        <f>IF('Historic - uncorrected'!AF113&lt;0,"",'Historic - corrected'!$B$10/AG$10*'Historic - uncorrected'!AF113)</f>
        <v>0</v>
      </c>
      <c r="AH113" s="16">
        <f>IF('Historic - uncorrected'!AG113&lt;0,"",'Historic - corrected'!$B$10/AH$10*'Historic - uncorrected'!AG113)</f>
        <v>0</v>
      </c>
      <c r="AI113" s="16">
        <f>IF('Historic - uncorrected'!AH113&lt;0,"",'Historic - corrected'!$B$10/AI$10*'Historic - uncorrected'!AH113)</f>
        <v>0</v>
      </c>
      <c r="AJ113" s="16">
        <f>IF('Historic - uncorrected'!AI113&lt;0,"",'Historic - corrected'!$B$10/AJ$10*'Historic - uncorrected'!AI113)</f>
        <v>0</v>
      </c>
      <c r="AK113" s="16">
        <f>IF('Historic - uncorrected'!AJ113&lt;0,"",'Historic - corrected'!$B$10/AK$10*'Historic - uncorrected'!AJ113)</f>
        <v>0</v>
      </c>
      <c r="AL113" s="16">
        <f>IF('Historic - uncorrected'!AK113&lt;0,"",'Historic - corrected'!$B$10/AL$10*'Historic - uncorrected'!AK113)</f>
        <v>0</v>
      </c>
      <c r="AM113" s="16">
        <f>IF('Historic - uncorrected'!AL113&lt;0,"",'Historic - corrected'!$B$10/AM$10*'Historic - uncorrected'!AL113)</f>
        <v>0</v>
      </c>
      <c r="AN113" s="13">
        <f t="shared" ref="AN113:AN114" si="16">COUNTIF(C113:AM113,"&gt;0")</f>
        <v>4</v>
      </c>
    </row>
    <row r="114" spans="1:40" x14ac:dyDescent="0.25">
      <c r="A114" s="7" t="s">
        <v>133</v>
      </c>
      <c r="B114" s="15">
        <f t="shared" si="10"/>
        <v>5.3209545674093459E-2</v>
      </c>
      <c r="C114" s="16">
        <v>0</v>
      </c>
      <c r="D114" s="16">
        <v>0</v>
      </c>
      <c r="E114" s="16">
        <f>IF('Historic - uncorrected'!D114&lt;0,"",'Historic - corrected'!$B$10/E$10*'Historic - uncorrected'!D114)</f>
        <v>0</v>
      </c>
      <c r="F114" s="16">
        <f>IF('Historic - uncorrected'!E114&lt;0,"",'Historic - corrected'!$B$10/F$10*'Historic - uncorrected'!E114)</f>
        <v>0</v>
      </c>
      <c r="G114" s="16">
        <f>IF('Historic - uncorrected'!F114&lt;0,"",'Historic - corrected'!$B$10/G$10*'Historic - uncorrected'!F114)</f>
        <v>0</v>
      </c>
      <c r="H114" s="16">
        <f>IF('Historic - uncorrected'!G114&lt;0,"",'Historic - corrected'!$B$10/H$10*'Historic - uncorrected'!G114)</f>
        <v>0</v>
      </c>
      <c r="I114" s="16">
        <f>IF('Historic - uncorrected'!H114&lt;0,"",'Historic - corrected'!$B$10/I$10*'Historic - uncorrected'!H114)</f>
        <v>0.79280349478847334</v>
      </c>
      <c r="J114" s="16">
        <f>IF('Historic - uncorrected'!I114&lt;0,"",'Historic - corrected'!$B$10/J$10*'Historic - uncorrected'!I114)</f>
        <v>0</v>
      </c>
      <c r="K114" s="16">
        <f>IF('Historic - uncorrected'!J114&lt;0,"",'Historic - corrected'!$B$10/K$10*'Historic - uncorrected'!J114)</f>
        <v>0</v>
      </c>
      <c r="L114" s="16">
        <f>IF('Historic - uncorrected'!K114&lt;0,"",'Historic - corrected'!$B$10/L$10*'Historic - uncorrected'!K114)</f>
        <v>0</v>
      </c>
      <c r="M114" s="16">
        <f>IF('Historic - uncorrected'!L114&lt;0,"",'Historic - corrected'!$B$10/M$10*'Historic - uncorrected'!L114)</f>
        <v>1.0695306038047976</v>
      </c>
      <c r="N114" s="16">
        <f>IF('Historic - uncorrected'!M114&lt;0,"",'Historic - corrected'!$B$10/N$10*'Historic - uncorrected'!M114)</f>
        <v>0</v>
      </c>
      <c r="O114" s="16">
        <f>IF('Historic - uncorrected'!N114&lt;0,"",'Historic - corrected'!$B$10/O$10*'Historic - uncorrected'!N114)</f>
        <v>0</v>
      </c>
      <c r="P114" s="16">
        <f>IF('Historic - uncorrected'!O114&lt;0,"",'Historic - corrected'!$B$10/P$10*'Historic - uncorrected'!O114)</f>
        <v>0</v>
      </c>
      <c r="Q114" s="16">
        <f>IF('Historic - uncorrected'!P114&lt;0,"",'Historic - corrected'!$B$10/Q$10*'Historic - uncorrected'!P114)</f>
        <v>0</v>
      </c>
      <c r="R114" s="16">
        <f>IF('Historic - uncorrected'!Q114&lt;0,"",'Historic - corrected'!$B$10/R$10*'Historic - uncorrected'!Q114)</f>
        <v>0</v>
      </c>
      <c r="S114" s="16">
        <f>IF('Historic - uncorrected'!R114&lt;0,"",'Historic - corrected'!$B$10/S$10*'Historic - uncorrected'!R114)</f>
        <v>0</v>
      </c>
      <c r="T114" s="16">
        <f>IF('Historic - uncorrected'!S114&lt;0,"",'Historic - corrected'!$B$10/T$10*'Historic - uncorrected'!S114)</f>
        <v>0</v>
      </c>
      <c r="U114" s="16">
        <f>IF('Historic - uncorrected'!T114&lt;0,"",'Historic - corrected'!$B$10/U$10*'Historic - uncorrected'!T114)</f>
        <v>0</v>
      </c>
      <c r="V114" s="16">
        <f>IF('Historic - uncorrected'!U114&lt;0,"",'Historic - corrected'!$B$10/V$10*'Historic - uncorrected'!U114)</f>
        <v>0</v>
      </c>
      <c r="W114" s="16">
        <f>IF('Historic - uncorrected'!V114&lt;0,"",'Historic - corrected'!$B$10/W$10*'Historic - uncorrected'!V114)</f>
        <v>0</v>
      </c>
      <c r="X114" s="16">
        <f>IF('Historic - uncorrected'!W114&lt;0,"",'Historic - corrected'!$B$10/X$10*'Historic - uncorrected'!W114)</f>
        <v>0</v>
      </c>
      <c r="Y114" s="16">
        <f>IF('Historic - uncorrected'!X114&lt;0,"",'Historic - corrected'!$B$10/Y$10*'Historic - uncorrected'!X114)</f>
        <v>0</v>
      </c>
      <c r="Z114" s="16">
        <f>IF('Historic - uncorrected'!Y114&lt;0,"",'Historic - corrected'!$B$10/Z$10*'Historic - uncorrected'!Y114)</f>
        <v>0</v>
      </c>
      <c r="AA114" s="16">
        <f>IF('Historic - uncorrected'!Z114&lt;0,"",'Historic - corrected'!$B$10/AA$10*'Historic - uncorrected'!Z114)</f>
        <v>0</v>
      </c>
      <c r="AB114" s="16">
        <f>IF('Historic - uncorrected'!AA114&lt;0,"",'Historic - corrected'!$B$10/AB$10*'Historic - uncorrected'!AA114)</f>
        <v>0</v>
      </c>
      <c r="AC114" s="16">
        <f>IF('Historic - uncorrected'!AB114&lt;0,"",'Historic - corrected'!$B$10/AC$10*'Historic - uncorrected'!AB114)</f>
        <v>0</v>
      </c>
      <c r="AD114" s="16">
        <f>IF('Historic - uncorrected'!AC114&lt;0,"",'Historic - corrected'!$B$10/AD$10*'Historic - uncorrected'!AC114)</f>
        <v>0</v>
      </c>
      <c r="AE114" s="16">
        <f>IF('Historic - uncorrected'!AD114&lt;0,"",'Historic - corrected'!$B$10/AE$10*'Historic - uncorrected'!AD114)</f>
        <v>0</v>
      </c>
      <c r="AF114" s="16">
        <f>IF('Historic - uncorrected'!AE114&lt;0,"",'Historic - corrected'!$B$10/AF$10*'Historic - uncorrected'!AE114)</f>
        <v>0</v>
      </c>
      <c r="AG114" s="16">
        <f>IF('Historic - uncorrected'!AF114&lt;0,"",'Historic - corrected'!$B$10/AG$10*'Historic - uncorrected'!AF114)</f>
        <v>0</v>
      </c>
      <c r="AH114" s="16">
        <f>IF('Historic - uncorrected'!AG114&lt;0,"",'Historic - corrected'!$B$10/AH$10*'Historic - uncorrected'!AG114)</f>
        <v>0</v>
      </c>
      <c r="AI114" s="16">
        <f>IF('Historic - uncorrected'!AH114&lt;0,"",'Historic - corrected'!$B$10/AI$10*'Historic - uncorrected'!AH114)</f>
        <v>0</v>
      </c>
      <c r="AJ114" s="16">
        <f>IF('Historic - uncorrected'!AI114&lt;0,"",'Historic - corrected'!$B$10/AJ$10*'Historic - uncorrected'!AI114)</f>
        <v>0</v>
      </c>
      <c r="AK114" s="16">
        <f>IF('Historic - uncorrected'!AJ114&lt;0,"",'Historic - corrected'!$B$10/AK$10*'Historic - uncorrected'!AJ114)</f>
        <v>0</v>
      </c>
      <c r="AL114" s="16">
        <f>IF('Historic - uncorrected'!AK114&lt;0,"",'Historic - corrected'!$B$10/AL$10*'Historic - uncorrected'!AK114)</f>
        <v>0</v>
      </c>
      <c r="AM114" s="16">
        <f>IF('Historic - uncorrected'!AL114&lt;0,"",'Historic - corrected'!$B$10/AM$10*'Historic - uncorrected'!AL114)</f>
        <v>0</v>
      </c>
      <c r="AN114" s="13">
        <f t="shared" si="16"/>
        <v>2</v>
      </c>
    </row>
    <row r="115" spans="1:40" hidden="1" x14ac:dyDescent="0.25">
      <c r="A115" s="7" t="s">
        <v>134</v>
      </c>
      <c r="B115" s="15">
        <f t="shared" si="10"/>
        <v>0</v>
      </c>
      <c r="C115" s="16">
        <v>0</v>
      </c>
      <c r="D115" s="16">
        <v>0</v>
      </c>
      <c r="E115" s="16">
        <f>IF('Historic - uncorrected'!D115&lt;0,"",'Historic - corrected'!$B$10/E$10*'Historic - uncorrected'!D115)</f>
        <v>0</v>
      </c>
      <c r="F115" s="16">
        <f>IF('Historic - uncorrected'!E115&lt;0,"",'Historic - corrected'!$B$10/F$10*'Historic - uncorrected'!E115)</f>
        <v>0</v>
      </c>
      <c r="G115" s="16">
        <f>IF('Historic - uncorrected'!F115&lt;0,"",'Historic - corrected'!$B$10/G$10*'Historic - uncorrected'!F115)</f>
        <v>0</v>
      </c>
      <c r="H115" s="16">
        <f>IF('Historic - uncorrected'!G115&lt;0,"",'Historic - corrected'!$B$10/H$10*'Historic - uncorrected'!G115)</f>
        <v>0</v>
      </c>
      <c r="I115" s="16">
        <f>IF('Historic - uncorrected'!H115&lt;0,"",'Historic - corrected'!$B$10/I$10*'Historic - uncorrected'!H115)</f>
        <v>0</v>
      </c>
      <c r="J115" s="16">
        <f>IF('Historic - uncorrected'!I115&lt;0,"",'Historic - corrected'!$B$10/J$10*'Historic - uncorrected'!I115)</f>
        <v>0</v>
      </c>
      <c r="K115" s="16">
        <f>IF('Historic - uncorrected'!J115&lt;0,"",'Historic - corrected'!$B$10/K$10*'Historic - uncorrected'!J115)</f>
        <v>0</v>
      </c>
      <c r="L115" s="16">
        <f>IF('Historic - uncorrected'!K115&lt;0,"",'Historic - corrected'!$B$10/L$10*'Historic - uncorrected'!K115)</f>
        <v>0</v>
      </c>
      <c r="M115" s="16">
        <f>IF('Historic - uncorrected'!L115&lt;0,"",'Historic - corrected'!$B$10/M$10*'Historic - uncorrected'!L115)</f>
        <v>0</v>
      </c>
      <c r="N115" s="16">
        <f>IF('Historic - uncorrected'!M115&lt;0,"",'Historic - corrected'!$B$10/N$10*'Historic - uncorrected'!M115)</f>
        <v>0</v>
      </c>
      <c r="O115" s="16">
        <f>IF('Historic - uncorrected'!N115&lt;0,"",'Historic - corrected'!$B$10/O$10*'Historic - uncorrected'!N115)</f>
        <v>0</v>
      </c>
      <c r="P115" s="16">
        <f>IF('Historic - uncorrected'!O115&lt;0,"",'Historic - corrected'!$B$10/P$10*'Historic - uncorrected'!O115)</f>
        <v>0</v>
      </c>
      <c r="Q115" s="16">
        <f>IF('Historic - uncorrected'!P115&lt;0,"",'Historic - corrected'!$B$10/Q$10*'Historic - uncorrected'!P115)</f>
        <v>0</v>
      </c>
      <c r="R115" s="16">
        <f>IF('Historic - uncorrected'!Q115&lt;0,"",'Historic - corrected'!$B$10/R$10*'Historic - uncorrected'!Q115)</f>
        <v>0</v>
      </c>
      <c r="S115" s="16">
        <f>IF('Historic - uncorrected'!R115&lt;0,"",'Historic - corrected'!$B$10/S$10*'Historic - uncorrected'!R115)</f>
        <v>0</v>
      </c>
      <c r="T115" s="16">
        <f>IF('Historic - uncorrected'!S115&lt;0,"",'Historic - corrected'!$B$10/T$10*'Historic - uncorrected'!S115)</f>
        <v>0</v>
      </c>
      <c r="U115" s="16">
        <f>IF('Historic - uncorrected'!T115&lt;0,"",'Historic - corrected'!$B$10/U$10*'Historic - uncorrected'!T115)</f>
        <v>0</v>
      </c>
      <c r="V115" s="16">
        <f>IF('Historic - uncorrected'!U115&lt;0,"",'Historic - corrected'!$B$10/V$10*'Historic - uncorrected'!U115)</f>
        <v>0</v>
      </c>
      <c r="W115" s="16">
        <f>IF('Historic - uncorrected'!V115&lt;0,"",'Historic - corrected'!$B$10/W$10*'Historic - uncorrected'!V115)</f>
        <v>0</v>
      </c>
      <c r="X115" s="16">
        <f>IF('Historic - uncorrected'!W115&lt;0,"",'Historic - corrected'!$B$10/X$10*'Historic - uncorrected'!W115)</f>
        <v>0</v>
      </c>
      <c r="Y115" s="16">
        <f>IF('Historic - uncorrected'!X115&lt;0,"",'Historic - corrected'!$B$10/Y$10*'Historic - uncorrected'!X115)</f>
        <v>0</v>
      </c>
      <c r="Z115" s="16">
        <f>IF('Historic - uncorrected'!Y115&lt;0,"",'Historic - corrected'!$B$10/Z$10*'Historic - uncorrected'!Y115)</f>
        <v>0</v>
      </c>
      <c r="AA115" s="16">
        <f>IF('Historic - uncorrected'!Z115&lt;0,"",'Historic - corrected'!$B$10/AA$10*'Historic - uncorrected'!Z115)</f>
        <v>0</v>
      </c>
      <c r="AB115" s="16">
        <f>IF('Historic - uncorrected'!AA115&lt;0,"",'Historic - corrected'!$B$10/AB$10*'Historic - uncorrected'!AA115)</f>
        <v>0</v>
      </c>
      <c r="AC115" s="16">
        <f>IF('Historic - uncorrected'!AB115&lt;0,"",'Historic - corrected'!$B$10/AC$10*'Historic - uncorrected'!AB115)</f>
        <v>0</v>
      </c>
      <c r="AD115" s="16">
        <f>IF('Historic - uncorrected'!AC115&lt;0,"",'Historic - corrected'!$B$10/AD$10*'Historic - uncorrected'!AC115)</f>
        <v>0</v>
      </c>
      <c r="AE115" s="16">
        <f>IF('Historic - uncorrected'!AD115&lt;0,"",'Historic - corrected'!$B$10/AE$10*'Historic - uncorrected'!AD115)</f>
        <v>0</v>
      </c>
      <c r="AF115" s="16">
        <f>IF('Historic - uncorrected'!AE115&lt;0,"",'Historic - corrected'!$B$10/AF$10*'Historic - uncorrected'!AE115)</f>
        <v>0</v>
      </c>
      <c r="AG115" s="16">
        <f>IF('Historic - uncorrected'!AF115&lt;0,"",'Historic - corrected'!$B$10/AG$10*'Historic - uncorrected'!AF115)</f>
        <v>0</v>
      </c>
      <c r="AH115" s="16">
        <f>IF('Historic - uncorrected'!AG115&lt;0,"",'Historic - corrected'!$B$10/AH$10*'Historic - uncorrected'!AG115)</f>
        <v>0</v>
      </c>
      <c r="AI115" s="16">
        <f>IF('Historic - uncorrected'!AH115&lt;0,"",'Historic - corrected'!$B$10/AI$10*'Historic - uncorrected'!AH115)</f>
        <v>0</v>
      </c>
      <c r="AJ115" s="16">
        <f>IF('Historic - uncorrected'!AI115&lt;0,"",'Historic - corrected'!$B$10/AJ$10*'Historic - uncorrected'!AI115)</f>
        <v>0</v>
      </c>
      <c r="AK115" s="16">
        <f>IF('Historic - uncorrected'!AJ115&lt;0,"",'Historic - corrected'!$B$10/AK$10*'Historic - uncorrected'!AJ115)</f>
        <v>0</v>
      </c>
      <c r="AL115" s="16">
        <f>IF('Historic - uncorrected'!AK115&lt;0,"",'Historic - corrected'!$B$10/AL$10*'Historic - uncorrected'!AK115)</f>
        <v>0</v>
      </c>
      <c r="AM115" s="16">
        <f>IF('Historic - uncorrected'!AL115&lt;0,"",'Historic - corrected'!$B$10/AM$10*'Historic - uncorrected'!AL115)</f>
        <v>0</v>
      </c>
      <c r="AN115" s="13">
        <f t="shared" si="11"/>
        <v>0</v>
      </c>
    </row>
    <row r="116" spans="1:40" x14ac:dyDescent="0.25">
      <c r="A116" s="7" t="s">
        <v>135</v>
      </c>
      <c r="B116" s="15">
        <f t="shared" si="10"/>
        <v>3.3160467882451083</v>
      </c>
      <c r="C116" s="16">
        <v>0</v>
      </c>
      <c r="D116" s="16">
        <v>0</v>
      </c>
      <c r="E116" s="16">
        <f>IF('Historic - uncorrected'!D116&lt;0,"",'Historic - corrected'!$B$10/E$10*'Historic - uncorrected'!D116)</f>
        <v>0</v>
      </c>
      <c r="F116" s="16">
        <f>IF('Historic - uncorrected'!E116&lt;0,"",'Historic - corrected'!$B$10/F$10*'Historic - uncorrected'!E116)</f>
        <v>2.2896193005754761</v>
      </c>
      <c r="G116" s="16">
        <f>IF('Historic - uncorrected'!F116&lt;0,"",'Historic - corrected'!$B$10/G$10*'Historic - uncorrected'!F116)</f>
        <v>0</v>
      </c>
      <c r="H116" s="16">
        <f>IF('Historic - uncorrected'!G116&lt;0,"",'Historic - corrected'!$B$10/H$10*'Historic - uncorrected'!G116)</f>
        <v>0</v>
      </c>
      <c r="I116" s="16">
        <f>IF('Historic - uncorrected'!H116&lt;0,"",'Historic - corrected'!$B$10/I$10*'Historic - uncorrected'!H116)</f>
        <v>0</v>
      </c>
      <c r="J116" s="16">
        <f>IF('Historic - uncorrected'!I116&lt;0,"",'Historic - corrected'!$B$10/J$10*'Historic - uncorrected'!I116)</f>
        <v>3.0223509933774841</v>
      </c>
      <c r="K116" s="16">
        <f>IF('Historic - uncorrected'!J116&lt;0,"",'Historic - corrected'!$B$10/K$10*'Historic - uncorrected'!J116)</f>
        <v>1.8740036231884061</v>
      </c>
      <c r="L116" s="16">
        <f>IF('Historic - uncorrected'!K116&lt;0,"",'Historic - corrected'!$B$10/L$10*'Historic - uncorrected'!K116)</f>
        <v>7.0659153005464495</v>
      </c>
      <c r="M116" s="16">
        <f>IF('Historic - uncorrected'!L116&lt;0,"",'Historic - corrected'!$B$10/M$10*'Historic - uncorrected'!L116)</f>
        <v>1.0695306038047976</v>
      </c>
      <c r="N116" s="16">
        <f>IF('Historic - uncorrected'!M116&lt;0,"",'Historic - corrected'!$B$10/N$10*'Historic - uncorrected'!M116)</f>
        <v>0</v>
      </c>
      <c r="O116" s="16">
        <f>IF('Historic - uncorrected'!N116&lt;0,"",'Historic - corrected'!$B$10/O$10*'Historic - uncorrected'!N116)</f>
        <v>0.95782407407407422</v>
      </c>
      <c r="P116" s="16">
        <f>IF('Historic - uncorrected'!O116&lt;0,"",'Historic - corrected'!$B$10/P$10*'Historic - uncorrected'!O116)</f>
        <v>0.94522112573099426</v>
      </c>
      <c r="Q116" s="16">
        <f>IF('Historic - uncorrected'!P116&lt;0,"",'Historic - corrected'!$B$10/Q$10*'Historic - uncorrected'!P116)</f>
        <v>31.104596219931278</v>
      </c>
      <c r="R116" s="16">
        <f>IF('Historic - uncorrected'!Q116&lt;0,"",'Historic - corrected'!$B$10/R$10*'Historic - uncorrected'!Q116)</f>
        <v>0.89609320859320873</v>
      </c>
      <c r="S116" s="16">
        <f>IF('Historic - uncorrected'!R116&lt;0,"",'Historic - corrected'!$B$10/S$10*'Historic - uncorrected'!R116)</f>
        <v>0.95782407407407422</v>
      </c>
      <c r="T116" s="16">
        <f>IF('Historic - uncorrected'!S116&lt;0,"",'Historic - corrected'!$B$10/T$10*'Historic - uncorrected'!S116)</f>
        <v>1.972635392829901</v>
      </c>
      <c r="U116" s="16">
        <f>IF('Historic - uncorrected'!T116&lt;0,"",'Historic - corrected'!$B$10/U$10*'Historic - uncorrected'!T116)</f>
        <v>1.8072152341020267</v>
      </c>
      <c r="V116" s="16">
        <f>IF('Historic - uncorrected'!U116&lt;0,"",'Historic - corrected'!$B$10/V$10*'Historic - uncorrected'!U116)</f>
        <v>1.1372581354441516</v>
      </c>
      <c r="W116" s="16">
        <f>IF('Historic - uncorrected'!V116&lt;0,"",'Historic - corrected'!$B$10/W$10*'Historic - uncorrected'!V116)</f>
        <v>16.465964419475657</v>
      </c>
      <c r="X116" s="16">
        <f>IF('Historic - uncorrected'!W116&lt;0,"",'Historic - corrected'!$B$10/X$10*'Historic - uncorrected'!W116)</f>
        <v>0</v>
      </c>
      <c r="Y116" s="16">
        <f>IF('Historic - uncorrected'!X116&lt;0,"",'Historic - corrected'!$B$10/Y$10*'Historic - uncorrected'!X116)</f>
        <v>0</v>
      </c>
      <c r="Z116" s="16">
        <f>IF('Historic - uncorrected'!Y116&lt;0,"",'Historic - corrected'!$B$10/Z$10*'Historic - uncorrected'!Y116)</f>
        <v>0.92892420977011514</v>
      </c>
      <c r="AA116" s="16">
        <f>IF('Historic - uncorrected'!Z116&lt;0,"",'Historic - corrected'!$B$10/AA$10*'Historic - uncorrected'!Z116)</f>
        <v>0</v>
      </c>
      <c r="AB116" s="16">
        <f>IF('Historic - uncorrected'!AA116&lt;0,"",'Historic - corrected'!$B$10/AB$10*'Historic - uncorrected'!AA116)</f>
        <v>0</v>
      </c>
      <c r="AC116" s="16">
        <f>IF('Historic - uncorrected'!AB116&lt;0,"",'Historic - corrected'!$B$10/AC$10*'Historic - uncorrected'!AB116)</f>
        <v>6.2693939393939404</v>
      </c>
      <c r="AD116" s="16">
        <f>IF('Historic - uncorrected'!AC116&lt;0,"",'Historic - corrected'!$B$10/AD$10*'Historic - uncorrected'!AC116)</f>
        <v>0.95782407407407422</v>
      </c>
      <c r="AE116" s="16">
        <f>IF('Historic - uncorrected'!AD116&lt;0,"",'Historic - corrected'!$B$10/AE$10*'Historic - uncorrected'!AD116)</f>
        <v>0</v>
      </c>
      <c r="AF116" s="16">
        <f>IF('Historic - uncorrected'!AE116&lt;0,"",'Historic - corrected'!$B$10/AF$10*'Historic - uncorrected'!AE116)</f>
        <v>0.9074122807017545</v>
      </c>
      <c r="AG116" s="16">
        <f>IF('Historic - uncorrected'!AF116&lt;0,"",'Historic - corrected'!$B$10/AG$10*'Historic - uncorrected'!AF116)</f>
        <v>4.7469254772393548</v>
      </c>
      <c r="AH116" s="16">
        <f>IF('Historic - uncorrected'!AG116&lt;0,"",'Historic - corrected'!$B$10/AH$10*'Historic - uncorrected'!AG116)</f>
        <v>1.2602948343079923</v>
      </c>
      <c r="AI116" s="16">
        <f>IF('Historic - uncorrected'!AH116&lt;0,"",'Historic - corrected'!$B$10/AI$10*'Historic - uncorrected'!AH116)</f>
        <v>24.006223628691988</v>
      </c>
      <c r="AJ116" s="16" t="str">
        <f>IF('Historic - uncorrected'!AI116&lt;0,"",'Historic - corrected'!$B$10/AJ$10*'Historic - uncorrected'!AI116)</f>
        <v/>
      </c>
      <c r="AK116" s="16">
        <f>IF('Historic - uncorrected'!AJ116&lt;0,"",'Historic - corrected'!$B$10/AK$10*'Historic - uncorrected'!AJ116)</f>
        <v>2.1025406504065045</v>
      </c>
      <c r="AL116" s="16">
        <f>IF('Historic - uncorrected'!AK116&lt;0,"",'Historic - corrected'!$B$10/AL$10*'Historic - uncorrected'!AK116)</f>
        <v>0</v>
      </c>
      <c r="AM116" s="16">
        <f>IF('Historic - uncorrected'!AL116&lt;0,"",'Historic - corrected'!$B$10/AM$10*'Historic - uncorrected'!AL116)</f>
        <v>0</v>
      </c>
      <c r="AN116" s="13">
        <f t="shared" ref="AN116:AN121" si="17">COUNTIF(C116:AM116,"&gt;0")</f>
        <v>22</v>
      </c>
    </row>
    <row r="117" spans="1:40" x14ac:dyDescent="0.25">
      <c r="A117" s="7" t="s">
        <v>136</v>
      </c>
      <c r="B117" s="15">
        <f t="shared" si="10"/>
        <v>0.1356264422068387</v>
      </c>
      <c r="C117" s="16">
        <v>0</v>
      </c>
      <c r="D117" s="16">
        <v>0</v>
      </c>
      <c r="E117" s="16">
        <f>IF('Historic - uncorrected'!D117&lt;0,"",'Historic - corrected'!$B$10/E$10*'Historic - uncorrected'!D117)</f>
        <v>0</v>
      </c>
      <c r="F117" s="16">
        <f>IF('Historic - uncorrected'!E117&lt;0,"",'Historic - corrected'!$B$10/F$10*'Historic - uncorrected'!E117)</f>
        <v>0</v>
      </c>
      <c r="G117" s="16">
        <f>IF('Historic - uncorrected'!F117&lt;0,"",'Historic - corrected'!$B$10/G$10*'Historic - uncorrected'!F117)</f>
        <v>0</v>
      </c>
      <c r="H117" s="16">
        <f>IF('Historic - uncorrected'!G117&lt;0,"",'Historic - corrected'!$B$10/H$10*'Historic - uncorrected'!G117)</f>
        <v>0</v>
      </c>
      <c r="I117" s="16">
        <f>IF('Historic - uncorrected'!H117&lt;0,"",'Historic - corrected'!$B$10/I$10*'Historic - uncorrected'!H117)</f>
        <v>0</v>
      </c>
      <c r="J117" s="16">
        <f>IF('Historic - uncorrected'!I117&lt;0,"",'Historic - corrected'!$B$10/J$10*'Historic - uncorrected'!I117)</f>
        <v>0</v>
      </c>
      <c r="K117" s="16">
        <f>IF('Historic - uncorrected'!J117&lt;0,"",'Historic - corrected'!$B$10/K$10*'Historic - uncorrected'!J117)</f>
        <v>0</v>
      </c>
      <c r="L117" s="16">
        <f>IF('Historic - uncorrected'!K117&lt;0,"",'Historic - corrected'!$B$10/L$10*'Historic - uncorrected'!K117)</f>
        <v>0</v>
      </c>
      <c r="M117" s="16">
        <f>IF('Historic - uncorrected'!L117&lt;0,"",'Historic - corrected'!$B$10/M$10*'Historic - uncorrected'!L117)</f>
        <v>0</v>
      </c>
      <c r="N117" s="16">
        <f>IF('Historic - uncorrected'!M117&lt;0,"",'Historic - corrected'!$B$10/N$10*'Historic - uncorrected'!M117)</f>
        <v>0</v>
      </c>
      <c r="O117" s="16">
        <f>IF('Historic - uncorrected'!N117&lt;0,"",'Historic - corrected'!$B$10/O$10*'Historic - uncorrected'!N117)</f>
        <v>0</v>
      </c>
      <c r="P117" s="16">
        <f>IF('Historic - uncorrected'!O117&lt;0,"",'Historic - corrected'!$B$10/P$10*'Historic - uncorrected'!O117)</f>
        <v>0</v>
      </c>
      <c r="Q117" s="16">
        <f>IF('Historic - uncorrected'!P117&lt;0,"",'Historic - corrected'!$B$10/Q$10*'Historic - uncorrected'!P117)</f>
        <v>0</v>
      </c>
      <c r="R117" s="16">
        <f>IF('Historic - uncorrected'!Q117&lt;0,"",'Historic - corrected'!$B$10/R$10*'Historic - uncorrected'!Q117)</f>
        <v>0</v>
      </c>
      <c r="S117" s="16">
        <f>IF('Historic - uncorrected'!R117&lt;0,"",'Historic - corrected'!$B$10/S$10*'Historic - uncorrected'!R117)</f>
        <v>0</v>
      </c>
      <c r="T117" s="16">
        <f>IF('Historic - uncorrected'!S117&lt;0,"",'Historic - corrected'!$B$10/T$10*'Historic - uncorrected'!S117)</f>
        <v>0</v>
      </c>
      <c r="U117" s="16">
        <f>IF('Historic - uncorrected'!T117&lt;0,"",'Historic - corrected'!$B$10/U$10*'Historic - uncorrected'!T117)</f>
        <v>0</v>
      </c>
      <c r="V117" s="16">
        <f>IF('Historic - uncorrected'!U117&lt;0,"",'Historic - corrected'!$B$10/V$10*'Historic - uncorrected'!U117)</f>
        <v>0</v>
      </c>
      <c r="W117" s="16">
        <f>IF('Historic - uncorrected'!V117&lt;0,"",'Historic - corrected'!$B$10/W$10*'Historic - uncorrected'!V117)</f>
        <v>0</v>
      </c>
      <c r="X117" s="16">
        <f>IF('Historic - uncorrected'!W117&lt;0,"",'Historic - corrected'!$B$10/X$10*'Historic - uncorrected'!W117)</f>
        <v>0</v>
      </c>
      <c r="Y117" s="16">
        <f>IF('Historic - uncorrected'!X117&lt;0,"",'Historic - corrected'!$B$10/Y$10*'Historic - uncorrected'!X117)</f>
        <v>0</v>
      </c>
      <c r="Z117" s="16">
        <f>IF('Historic - uncorrected'!Y117&lt;0,"",'Historic - corrected'!$B$10/Z$10*'Historic - uncorrected'!Y117)</f>
        <v>0</v>
      </c>
      <c r="AA117" s="16">
        <f>IF('Historic - uncorrected'!Z117&lt;0,"",'Historic - corrected'!$B$10/AA$10*'Historic - uncorrected'!Z117)</f>
        <v>0</v>
      </c>
      <c r="AB117" s="16">
        <f>IF('Historic - uncorrected'!AA117&lt;0,"",'Historic - corrected'!$B$10/AB$10*'Historic - uncorrected'!AA117)</f>
        <v>0</v>
      </c>
      <c r="AC117" s="16">
        <f>IF('Historic - uncorrected'!AB117&lt;0,"",'Historic - corrected'!$B$10/AC$10*'Historic - uncorrected'!AB117)</f>
        <v>0</v>
      </c>
      <c r="AD117" s="16">
        <f>IF('Historic - uncorrected'!AC117&lt;0,"",'Historic - corrected'!$B$10/AD$10*'Historic - uncorrected'!AC117)</f>
        <v>0</v>
      </c>
      <c r="AE117" s="16">
        <f>IF('Historic - uncorrected'!AD117&lt;0,"",'Historic - corrected'!$B$10/AE$10*'Historic - uncorrected'!AD117)</f>
        <v>0</v>
      </c>
      <c r="AF117" s="16">
        <f>IF('Historic - uncorrected'!AE117&lt;0,"",'Historic - corrected'!$B$10/AF$10*'Historic - uncorrected'!AE117)</f>
        <v>0</v>
      </c>
      <c r="AG117" s="16">
        <f>IF('Historic - uncorrected'!AF117&lt;0,"",'Historic - corrected'!$B$10/AG$10*'Historic - uncorrected'!AF117)</f>
        <v>4.7469254772393548</v>
      </c>
      <c r="AH117" s="16">
        <f>IF('Historic - uncorrected'!AG117&lt;0,"",'Historic - corrected'!$B$10/AH$10*'Historic - uncorrected'!AG117)</f>
        <v>0</v>
      </c>
      <c r="AI117" s="16">
        <f>IF('Historic - uncorrected'!AH117&lt;0,"",'Historic - corrected'!$B$10/AI$10*'Historic - uncorrected'!AH117)</f>
        <v>0</v>
      </c>
      <c r="AJ117" s="16">
        <f>IF('Historic - uncorrected'!AI117&lt;0,"",'Historic - corrected'!$B$10/AJ$10*'Historic - uncorrected'!AI117)</f>
        <v>0</v>
      </c>
      <c r="AK117" s="16">
        <f>IF('Historic - uncorrected'!AJ117&lt;0,"",'Historic - corrected'!$B$10/AK$10*'Historic - uncorrected'!AJ117)</f>
        <v>0</v>
      </c>
      <c r="AL117" s="16">
        <f>IF('Historic - uncorrected'!AK117&lt;0,"",'Historic - corrected'!$B$10/AL$10*'Historic - uncorrected'!AK117)</f>
        <v>0</v>
      </c>
      <c r="AM117" s="16">
        <f>IF('Historic - uncorrected'!AL117&lt;0,"",'Historic - corrected'!$B$10/AM$10*'Historic - uncorrected'!AL117)</f>
        <v>0</v>
      </c>
      <c r="AN117" s="13">
        <f t="shared" si="17"/>
        <v>1</v>
      </c>
    </row>
    <row r="118" spans="1:40" x14ac:dyDescent="0.25">
      <c r="A118" s="7" t="s">
        <v>137</v>
      </c>
      <c r="B118" s="15">
        <f t="shared" si="10"/>
        <v>228.05825528361297</v>
      </c>
      <c r="C118" s="16">
        <v>0</v>
      </c>
      <c r="D118" s="16">
        <v>0</v>
      </c>
      <c r="E118" s="16">
        <f>IF('Historic - uncorrected'!D118&lt;0,"",'Historic - corrected'!$B$10/E$10*'Historic - uncorrected'!D118)</f>
        <v>3.0377349256068911</v>
      </c>
      <c r="F118" s="16">
        <f>IF('Historic - uncorrected'!E118&lt;0,"",'Historic - corrected'!$B$10/F$10*'Historic - uncorrected'!E118)</f>
        <v>140.81158698539178</v>
      </c>
      <c r="G118" s="16">
        <f>IF('Historic - uncorrected'!F118&lt;0,"",'Historic - corrected'!$B$10/G$10*'Historic - uncorrected'!F118)</f>
        <v>67.018483231707322</v>
      </c>
      <c r="H118" s="16">
        <f>IF('Historic - uncorrected'!G118&lt;0,"",'Historic - corrected'!$B$10/H$10*'Historic - uncorrected'!G118)</f>
        <v>83.144728601252623</v>
      </c>
      <c r="I118" s="16">
        <f>IF('Historic - uncorrected'!H118&lt;0,"",'Historic - corrected'!$B$10/I$10*'Historic - uncorrected'!H118)</f>
        <v>3.1712139791538934</v>
      </c>
      <c r="J118" s="16">
        <f>IF('Historic - uncorrected'!I118&lt;0,"",'Historic - corrected'!$B$10/J$10*'Historic - uncorrected'!I118)</f>
        <v>55.409768211920543</v>
      </c>
      <c r="K118" s="16">
        <f>IF('Historic - uncorrected'!J118&lt;0,"",'Historic - corrected'!$B$10/K$10*'Historic - uncorrected'!J118)</f>
        <v>33.732065217391309</v>
      </c>
      <c r="L118" s="16">
        <f>IF('Historic - uncorrected'!K118&lt;0,"",'Historic - corrected'!$B$10/L$10*'Historic - uncorrected'!K118)</f>
        <v>0</v>
      </c>
      <c r="M118" s="16">
        <f>IF('Historic - uncorrected'!L118&lt;0,"",'Historic - corrected'!$B$10/M$10*'Historic - uncorrected'!L118)</f>
        <v>36.364040529363116</v>
      </c>
      <c r="N118" s="16">
        <f>IF('Historic - uncorrected'!M118&lt;0,"",'Historic - corrected'!$B$10/N$10*'Historic - uncorrected'!M118)</f>
        <v>182.09419475655432</v>
      </c>
      <c r="O118" s="16">
        <f>IF('Historic - uncorrected'!N118&lt;0,"",'Historic - corrected'!$B$10/O$10*'Historic - uncorrected'!N118)</f>
        <v>64.174212962962969</v>
      </c>
      <c r="P118" s="16">
        <f>IF('Historic - uncorrected'!O118&lt;0,"",'Historic - corrected'!$B$10/P$10*'Historic - uncorrected'!O118)</f>
        <v>177.70157163742692</v>
      </c>
      <c r="Q118" s="16">
        <f>IF('Historic - uncorrected'!P118&lt;0,"",'Historic - corrected'!$B$10/Q$10*'Historic - uncorrected'!P118)</f>
        <v>9.7757302405498301</v>
      </c>
      <c r="R118" s="16">
        <f>IF('Historic - uncorrected'!Q118&lt;0,"",'Historic - corrected'!$B$10/R$10*'Historic - uncorrected'!Q118)</f>
        <v>649.66757623007629</v>
      </c>
      <c r="S118" s="16">
        <f>IF('Historic - uncorrected'!R118&lt;0,"",'Historic - corrected'!$B$10/S$10*'Historic - uncorrected'!R118)</f>
        <v>0</v>
      </c>
      <c r="T118" s="16">
        <f>IF('Historic - uncorrected'!S118&lt;0,"",'Historic - corrected'!$B$10/T$10*'Historic - uncorrected'!S118)</f>
        <v>2287.27073798627</v>
      </c>
      <c r="U118" s="16">
        <f>IF('Historic - uncorrected'!T118&lt;0,"",'Historic - corrected'!$B$10/U$10*'Historic - uncorrected'!T118)</f>
        <v>0</v>
      </c>
      <c r="V118" s="16">
        <f>IF('Historic - uncorrected'!U118&lt;0,"",'Historic - corrected'!$B$10/V$10*'Historic - uncorrected'!U118)</f>
        <v>0</v>
      </c>
      <c r="W118" s="16">
        <f>IF('Historic - uncorrected'!V118&lt;0,"",'Historic - corrected'!$B$10/W$10*'Historic - uncorrected'!V118)</f>
        <v>24.214653558052436</v>
      </c>
      <c r="X118" s="16">
        <f>IF('Historic - uncorrected'!W118&lt;0,"",'Historic - corrected'!$B$10/X$10*'Historic - uncorrected'!W118)</f>
        <v>375.4052419354839</v>
      </c>
      <c r="Y118" s="16">
        <f>IF('Historic - uncorrected'!X118&lt;0,"",'Historic - corrected'!$B$10/Y$10*'Historic - uncorrected'!X118)</f>
        <v>1115.2968455743883</v>
      </c>
      <c r="Z118" s="16">
        <f>IF('Historic - uncorrected'!Y118&lt;0,"",'Historic - corrected'!$B$10/Z$10*'Historic - uncorrected'!Y118)</f>
        <v>42.730513649425298</v>
      </c>
      <c r="AA118" s="16">
        <f>IF('Historic - uncorrected'!Z118&lt;0,"",'Historic - corrected'!$B$10/AA$10*'Historic - uncorrected'!Z118)</f>
        <v>0</v>
      </c>
      <c r="AB118" s="16">
        <f>IF('Historic - uncorrected'!AA118&lt;0,"",'Historic - corrected'!$B$10/AB$10*'Historic - uncorrected'!AA118)</f>
        <v>60.183607118412056</v>
      </c>
      <c r="AC118" s="16" t="str">
        <f>IF('Historic - uncorrected'!AB118&lt;0,"",'Historic - corrected'!$B$10/AC$10*'Historic - uncorrected'!AB118)</f>
        <v/>
      </c>
      <c r="AD118" s="16">
        <f>IF('Historic - uncorrected'!AC118&lt;0,"",'Historic - corrected'!$B$10/AD$10*'Historic - uncorrected'!AC118)</f>
        <v>8.6204166666666673</v>
      </c>
      <c r="AE118" s="16" t="str">
        <f>IF('Historic - uncorrected'!AD118&lt;0,"",'Historic - corrected'!$B$10/AE$10*'Historic - uncorrected'!AD118)</f>
        <v/>
      </c>
      <c r="AF118" s="16">
        <f>IF('Historic - uncorrected'!AE118&lt;0,"",'Historic - corrected'!$B$10/AF$10*'Historic - uncorrected'!AE118)</f>
        <v>203.26035087719302</v>
      </c>
      <c r="AG118" s="16">
        <f>IF('Historic - uncorrected'!AF118&lt;0,"",'Historic - corrected'!$B$10/AG$10*'Historic - uncorrected'!AF118)</f>
        <v>525.0099577826727</v>
      </c>
      <c r="AH118" s="16">
        <f>IF('Historic - uncorrected'!AG118&lt;0,"",'Historic - corrected'!$B$10/AH$10*'Historic - uncorrected'!AG118)</f>
        <v>40.329434697855753</v>
      </c>
      <c r="AI118" s="16">
        <f>IF('Historic - uncorrected'!AH118&lt;0,"",'Historic - corrected'!$B$10/AI$10*'Historic - uncorrected'!AH118)</f>
        <v>1048.6354957805909</v>
      </c>
      <c r="AJ118" s="16">
        <f>IF('Historic - uncorrected'!AI118&lt;0,"",'Historic - corrected'!$B$10/AJ$10*'Historic - uncorrected'!AI118)</f>
        <v>33.90051498127341</v>
      </c>
      <c r="AK118" s="16">
        <f>IF('Historic - uncorrected'!AJ118&lt;0,"",'Historic - corrected'!$B$10/AK$10*'Historic - uncorrected'!AJ118)</f>
        <v>11.563973577235775</v>
      </c>
      <c r="AL118" s="16">
        <f>IF('Historic - uncorrected'!AK118&lt;0,"",'Historic - corrected'!$B$10/AL$10*'Historic - uncorrected'!AK118)</f>
        <v>66.62467139852788</v>
      </c>
      <c r="AM118" s="16">
        <f>IF('Historic - uncorrected'!AL118&lt;0,"",'Historic - corrected'!$B$10/AM$10*'Historic - uncorrected'!AL118)</f>
        <v>176.77310126582282</v>
      </c>
      <c r="AN118" s="13">
        <f t="shared" si="17"/>
        <v>28</v>
      </c>
    </row>
    <row r="119" spans="1:40" x14ac:dyDescent="0.25">
      <c r="A119" s="7" t="s">
        <v>138</v>
      </c>
      <c r="B119" s="15">
        <f t="shared" si="10"/>
        <v>1.3478262312939893</v>
      </c>
      <c r="C119" s="16">
        <v>0</v>
      </c>
      <c r="D119" s="16">
        <v>0</v>
      </c>
      <c r="E119" s="16">
        <f>IF('Historic - uncorrected'!D119&lt;0,"",'Historic - corrected'!$B$10/E$10*'Historic - uncorrected'!D119)</f>
        <v>0</v>
      </c>
      <c r="F119" s="16">
        <f>IF('Historic - uncorrected'!E119&lt;0,"",'Historic - corrected'!$B$10/F$10*'Historic - uncorrected'!E119)</f>
        <v>0</v>
      </c>
      <c r="G119" s="16">
        <f>IF('Historic - uncorrected'!F119&lt;0,"",'Historic - corrected'!$B$10/G$10*'Historic - uncorrected'!F119)</f>
        <v>0</v>
      </c>
      <c r="H119" s="16">
        <f>IF('Historic - uncorrected'!G119&lt;0,"",'Historic - corrected'!$B$10/H$10*'Historic - uncorrected'!G119)</f>
        <v>0</v>
      </c>
      <c r="I119" s="16">
        <f>IF('Historic - uncorrected'!H119&lt;0,"",'Historic - corrected'!$B$10/I$10*'Historic - uncorrected'!H119)</f>
        <v>0</v>
      </c>
      <c r="J119" s="16">
        <f>IF('Historic - uncorrected'!I119&lt;0,"",'Historic - corrected'!$B$10/J$10*'Historic - uncorrected'!I119)</f>
        <v>0</v>
      </c>
      <c r="K119" s="16">
        <f>IF('Historic - uncorrected'!J119&lt;0,"",'Historic - corrected'!$B$10/K$10*'Historic - uncorrected'!J119)</f>
        <v>0</v>
      </c>
      <c r="L119" s="16">
        <f>IF('Historic - uncorrected'!K119&lt;0,"",'Historic - corrected'!$B$10/L$10*'Historic - uncorrected'!K119)</f>
        <v>0</v>
      </c>
      <c r="M119" s="16">
        <f>IF('Historic - uncorrected'!L119&lt;0,"",'Historic - corrected'!$B$10/M$10*'Historic - uncorrected'!L119)</f>
        <v>0</v>
      </c>
      <c r="N119" s="16">
        <f>IF('Historic - uncorrected'!M119&lt;0,"",'Historic - corrected'!$B$10/N$10*'Historic - uncorrected'!M119)</f>
        <v>0</v>
      </c>
      <c r="O119" s="16">
        <f>IF('Historic - uncorrected'!N119&lt;0,"",'Historic - corrected'!$B$10/O$10*'Historic - uncorrected'!N119)</f>
        <v>0</v>
      </c>
      <c r="P119" s="16">
        <f>IF('Historic - uncorrected'!O119&lt;0,"",'Historic - corrected'!$B$10/P$10*'Historic - uncorrected'!O119)</f>
        <v>0</v>
      </c>
      <c r="Q119" s="16">
        <f>IF('Historic - uncorrected'!P119&lt;0,"",'Historic - corrected'!$B$10/Q$10*'Historic - uncorrected'!P119)</f>
        <v>2.6661082474226809</v>
      </c>
      <c r="R119" s="16">
        <f>IF('Historic - uncorrected'!Q119&lt;0,"",'Historic - corrected'!$B$10/R$10*'Historic - uncorrected'!Q119)</f>
        <v>0</v>
      </c>
      <c r="S119" s="16">
        <f>IF('Historic - uncorrected'!R119&lt;0,"",'Historic - corrected'!$B$10/S$10*'Historic - uncorrected'!R119)</f>
        <v>0</v>
      </c>
      <c r="T119" s="16">
        <f>IF('Historic - uncorrected'!S119&lt;0,"",'Historic - corrected'!$B$10/T$10*'Historic - uncorrected'!S119)</f>
        <v>0</v>
      </c>
      <c r="U119" s="16">
        <f>IF('Historic - uncorrected'!T119&lt;0,"",'Historic - corrected'!$B$10/U$10*'Historic - uncorrected'!T119)</f>
        <v>15.361329489867227</v>
      </c>
      <c r="V119" s="16">
        <f>IF('Historic - uncorrected'!U119&lt;0,"",'Historic - corrected'!$B$10/V$10*'Historic - uncorrected'!U119)</f>
        <v>0</v>
      </c>
      <c r="W119" s="16">
        <f>IF('Historic - uncorrected'!V119&lt;0,"",'Historic - corrected'!$B$10/W$10*'Historic - uncorrected'!V119)</f>
        <v>0</v>
      </c>
      <c r="X119" s="16">
        <f>IF('Historic - uncorrected'!W119&lt;0,"",'Historic - corrected'!$B$10/X$10*'Historic - uncorrected'!W119)</f>
        <v>0</v>
      </c>
      <c r="Y119" s="16">
        <f>IF('Historic - uncorrected'!X119&lt;0,"",'Historic - corrected'!$B$10/Y$10*'Historic - uncorrected'!X119)</f>
        <v>0</v>
      </c>
      <c r="Z119" s="16">
        <f>IF('Historic - uncorrected'!Y119&lt;0,"",'Historic - corrected'!$B$10/Z$10*'Historic - uncorrected'!Y119)</f>
        <v>0</v>
      </c>
      <c r="AA119" s="16">
        <f>IF('Historic - uncorrected'!Z119&lt;0,"",'Historic - corrected'!$B$10/AA$10*'Historic - uncorrected'!Z119)</f>
        <v>0</v>
      </c>
      <c r="AB119" s="16">
        <f>IF('Historic - uncorrected'!AA119&lt;0,"",'Historic - corrected'!$B$10/AB$10*'Historic - uncorrected'!AA119)</f>
        <v>0</v>
      </c>
      <c r="AC119" s="16">
        <f>IF('Historic - uncorrected'!AB119&lt;0,"",'Historic - corrected'!$B$10/AC$10*'Historic - uncorrected'!AB119)</f>
        <v>0</v>
      </c>
      <c r="AD119" s="16">
        <f>IF('Historic - uncorrected'!AC119&lt;0,"",'Historic - corrected'!$B$10/AD$10*'Historic - uncorrected'!AC119)</f>
        <v>0</v>
      </c>
      <c r="AE119" s="16">
        <f>IF('Historic - uncorrected'!AD119&lt;0,"",'Historic - corrected'!$B$10/AE$10*'Historic - uncorrected'!AD119)</f>
        <v>0</v>
      </c>
      <c r="AF119" s="16">
        <f>IF('Historic - uncorrected'!AE119&lt;0,"",'Historic - corrected'!$B$10/AF$10*'Historic - uncorrected'!AE119)</f>
        <v>0</v>
      </c>
      <c r="AG119" s="16">
        <f>IF('Historic - uncorrected'!AF119&lt;0,"",'Historic - corrected'!$B$10/AG$10*'Historic - uncorrected'!AF119)</f>
        <v>19.937087004405292</v>
      </c>
      <c r="AH119" s="16">
        <f>IF('Historic - uncorrected'!AG119&lt;0,"",'Historic - corrected'!$B$10/AH$10*'Historic - uncorrected'!AG119)</f>
        <v>0</v>
      </c>
      <c r="AI119" s="16">
        <f>IF('Historic - uncorrected'!AH119&lt;0,"",'Historic - corrected'!$B$10/AI$10*'Historic - uncorrected'!AH119)</f>
        <v>0</v>
      </c>
      <c r="AJ119" s="16">
        <f>IF('Historic - uncorrected'!AI119&lt;0,"",'Historic - corrected'!$B$10/AJ$10*'Historic - uncorrected'!AI119)</f>
        <v>0</v>
      </c>
      <c r="AK119" s="16">
        <f>IF('Historic - uncorrected'!AJ119&lt;0,"",'Historic - corrected'!$B$10/AK$10*'Historic - uncorrected'!AJ119)</f>
        <v>1.0512703252032523</v>
      </c>
      <c r="AL119" s="16">
        <f>IF('Historic - uncorrected'!AK119&lt;0,"",'Historic - corrected'!$B$10/AL$10*'Historic - uncorrected'!AK119)</f>
        <v>8.1581230283911683</v>
      </c>
      <c r="AM119" s="16">
        <f>IF('Historic - uncorrected'!AL119&lt;0,"",'Historic - corrected'!$B$10/AM$10*'Historic - uncorrected'!AL119)</f>
        <v>0</v>
      </c>
      <c r="AN119" s="13">
        <f t="shared" si="17"/>
        <v>5</v>
      </c>
    </row>
    <row r="120" spans="1:40" x14ac:dyDescent="0.25">
      <c r="A120" s="7" t="s">
        <v>139</v>
      </c>
      <c r="B120" s="15">
        <f t="shared" si="10"/>
        <v>1065.1353340272951</v>
      </c>
      <c r="C120" s="16">
        <v>0</v>
      </c>
      <c r="D120" s="16">
        <v>0</v>
      </c>
      <c r="E120" s="16">
        <f>IF('Historic - uncorrected'!D120&lt;0,"",'Historic - corrected'!$B$10/E$10*'Historic - uncorrected'!D120)</f>
        <v>606.53440681284258</v>
      </c>
      <c r="F120" s="16">
        <f>IF('Historic - uncorrected'!E120&lt;0,"",'Historic - corrected'!$B$10/F$10*'Historic - uncorrected'!E120)</f>
        <v>990.26034749889345</v>
      </c>
      <c r="G120" s="16">
        <f>IF('Historic - uncorrected'!F120&lt;0,"",'Historic - corrected'!$B$10/G$10*'Historic - uncorrected'!F120)</f>
        <v>1304.8892911585367</v>
      </c>
      <c r="H120" s="16">
        <f>IF('Historic - uncorrected'!G120&lt;0,"",'Historic - corrected'!$B$10/H$10*'Historic - uncorrected'!G120)</f>
        <v>159.81064718162841</v>
      </c>
      <c r="I120" s="16">
        <f>IF('Historic - uncorrected'!H120&lt;0,"",'Historic - corrected'!$B$10/I$10*'Historic - uncorrected'!H120)</f>
        <v>1564.9940987124464</v>
      </c>
      <c r="J120" s="16">
        <f>IF('Historic - uncorrected'!I120&lt;0,"",'Historic - corrected'!$B$10/J$10*'Historic - uncorrected'!I120)</f>
        <v>149.10264900662256</v>
      </c>
      <c r="K120" s="16">
        <f>IF('Historic - uncorrected'!J120&lt;0,"",'Historic - corrected'!$B$10/K$10*'Historic - uncorrected'!J120)</f>
        <v>1804.6654891304352</v>
      </c>
      <c r="L120" s="16">
        <f>IF('Historic - uncorrected'!K120&lt;0,"",'Historic - corrected'!$B$10/L$10*'Historic - uncorrected'!K120)</f>
        <v>1537.3412861046061</v>
      </c>
      <c r="M120" s="16">
        <f>IF('Historic - uncorrected'!L120&lt;0,"",'Historic - corrected'!$B$10/M$10*'Historic - uncorrected'!L120)</f>
        <v>20.321081472291155</v>
      </c>
      <c r="N120" s="16">
        <f>IF('Historic - uncorrected'!M120&lt;0,"",'Historic - corrected'!$B$10/N$10*'Historic - uncorrected'!M120)</f>
        <v>154.00519662921351</v>
      </c>
      <c r="O120" s="16">
        <f>IF('Historic - uncorrected'!N120&lt;0,"",'Historic - corrected'!$B$10/O$10*'Historic - uncorrected'!N120)</f>
        <v>129.30625000000001</v>
      </c>
      <c r="P120" s="16">
        <f>IF('Historic - uncorrected'!O120&lt;0,"",'Historic - corrected'!$B$10/P$10*'Historic - uncorrected'!O120)</f>
        <v>1348.8305464181287</v>
      </c>
      <c r="Q120" s="16">
        <f>IF('Historic - uncorrected'!P120&lt;0,"",'Historic - corrected'!$B$10/Q$10*'Historic - uncorrected'!P120)</f>
        <v>10.664432989690724</v>
      </c>
      <c r="R120" s="16">
        <f>IF('Historic - uncorrected'!Q120&lt;0,"",'Historic - corrected'!$B$10/R$10*'Historic - uncorrected'!Q120)</f>
        <v>871.89869196119207</v>
      </c>
      <c r="S120" s="16">
        <f>IF('Historic - uncorrected'!R120&lt;0,"",'Historic - corrected'!$B$10/S$10*'Historic - uncorrected'!R120)</f>
        <v>1169.5031944444447</v>
      </c>
      <c r="T120" s="16">
        <f>IF('Historic - uncorrected'!S120&lt;0,"",'Historic - corrected'!$B$10/T$10*'Historic - uncorrected'!S120)</f>
        <v>221.92148169336386</v>
      </c>
      <c r="U120" s="16">
        <f>IF('Historic - uncorrected'!T120&lt;0,"",'Historic - corrected'!$B$10/U$10*'Historic - uncorrected'!T120)</f>
        <v>159.03494060097836</v>
      </c>
      <c r="V120" s="16">
        <f>IF('Historic - uncorrected'!U120&lt;0,"",'Historic - corrected'!$B$10/V$10*'Historic - uncorrected'!U120)</f>
        <v>1579.6515501319266</v>
      </c>
      <c r="W120" s="16">
        <f>IF('Historic - uncorrected'!V120&lt;0,"",'Historic - corrected'!$B$10/W$10*'Historic - uncorrected'!V120)</f>
        <v>2088.2717228464421</v>
      </c>
      <c r="X120" s="16">
        <f>IF('Historic - uncorrected'!W120&lt;0,"",'Historic - corrected'!$B$10/X$10*'Historic - uncorrected'!W120)</f>
        <v>1869.4422653958948</v>
      </c>
      <c r="Y120" s="16">
        <f>IF('Historic - uncorrected'!X120&lt;0,"",'Historic - corrected'!$B$10/Y$10*'Historic - uncorrected'!X120)</f>
        <v>208.44849340866296</v>
      </c>
      <c r="Z120" s="16">
        <f>IF('Historic - uncorrected'!Y120&lt;0,"",'Historic - corrected'!$B$10/Z$10*'Historic - uncorrected'!Y120)</f>
        <v>2093.7951688218395</v>
      </c>
      <c r="AA120" s="16">
        <f>IF('Historic - uncorrected'!Z120&lt;0,"",'Historic - corrected'!$B$10/AA$10*'Historic - uncorrected'!Z120)</f>
        <v>2166.1796484653819</v>
      </c>
      <c r="AB120" s="16">
        <f>IF('Historic - uncorrected'!AA120&lt;0,"",'Historic - corrected'!$B$10/AB$10*'Historic - uncorrected'!AA120)</f>
        <v>1518.7510266940453</v>
      </c>
      <c r="AC120" s="16">
        <f>IF('Historic - uncorrected'!AB120&lt;0,"",'Historic - corrected'!$B$10/AC$10*'Historic - uncorrected'!AB120)</f>
        <v>213.15939393939396</v>
      </c>
      <c r="AD120" s="16">
        <f>IF('Historic - uncorrected'!AC120&lt;0,"",'Historic - corrected'!$B$10/AD$10*'Historic - uncorrected'!AC120)</f>
        <v>1590.9457870370372</v>
      </c>
      <c r="AE120" s="16">
        <f>IF('Historic - uncorrected'!AD120&lt;0,"",'Historic - corrected'!$B$10/AE$10*'Historic - uncorrected'!AD120)</f>
        <v>1102.9712606837609</v>
      </c>
      <c r="AF120" s="16">
        <f>IF('Historic - uncorrected'!AE120&lt;0,"",'Historic - corrected'!$B$10/AF$10*'Historic - uncorrected'!AE120)</f>
        <v>1956.3808771929828</v>
      </c>
      <c r="AG120" s="16">
        <f>IF('Historic - uncorrected'!AF120&lt;0,"",'Historic - corrected'!$B$10/AG$10*'Historic - uncorrected'!AF120)</f>
        <v>2080.1027441262854</v>
      </c>
      <c r="AH120" s="16">
        <f>IF('Historic - uncorrected'!AG120&lt;0,"",'Historic - corrected'!$B$10/AH$10*'Historic - uncorrected'!AG120)</f>
        <v>1131.7447612085771</v>
      </c>
      <c r="AI120" s="16">
        <f>IF('Historic - uncorrected'!AH120&lt;0,"",'Historic - corrected'!$B$10/AI$10*'Historic - uncorrected'!AH120)</f>
        <v>178.95548523206756</v>
      </c>
      <c r="AJ120" s="16">
        <f>IF('Historic - uncorrected'!AI120&lt;0,"",'Historic - corrected'!$B$10/AJ$10*'Historic - uncorrected'!AI120)</f>
        <v>139.47640449438205</v>
      </c>
      <c r="AK120" s="16">
        <f>IF('Historic - uncorrected'!AJ120&lt;0,"",'Historic - corrected'!$B$10/AK$10*'Historic - uncorrected'!AJ120)</f>
        <v>1341.4209349593498</v>
      </c>
      <c r="AL120" s="16">
        <f>IF('Historic - uncorrected'!AK120&lt;0,"",'Historic - corrected'!$B$10/AL$10*'Historic - uncorrected'!AK120)</f>
        <v>1734.9608307045219</v>
      </c>
      <c r="AM120" s="16">
        <f>IF('Historic - uncorrected'!AL120&lt;0,"",'Historic - corrected'!$B$10/AM$10*'Historic - uncorrected'!AL120)</f>
        <v>2081.994303797469</v>
      </c>
      <c r="AN120" s="13">
        <f t="shared" si="17"/>
        <v>35</v>
      </c>
    </row>
    <row r="121" spans="1:40" x14ac:dyDescent="0.25">
      <c r="A121" s="7" t="s">
        <v>140</v>
      </c>
      <c r="B121" s="15">
        <f t="shared" si="10"/>
        <v>0.19625308290646939</v>
      </c>
      <c r="C121" s="16">
        <v>0</v>
      </c>
      <c r="D121" s="16">
        <v>0</v>
      </c>
      <c r="E121" s="16">
        <f>IF('Historic - uncorrected'!D121&lt;0,"",'Historic - corrected'!$B$10/E$10*'Historic - uncorrected'!D121)</f>
        <v>0</v>
      </c>
      <c r="F121" s="16">
        <f>IF('Historic - uncorrected'!E121&lt;0,"",'Historic - corrected'!$B$10/F$10*'Historic - uncorrected'!E121)</f>
        <v>6.8688579017264288</v>
      </c>
      <c r="G121" s="16">
        <f>IF('Historic - uncorrected'!F121&lt;0,"",'Historic - corrected'!$B$10/G$10*'Historic - uncorrected'!F121)</f>
        <v>0</v>
      </c>
      <c r="H121" s="16">
        <f>IF('Historic - uncorrected'!G121&lt;0,"",'Historic - corrected'!$B$10/H$10*'Historic - uncorrected'!G121)</f>
        <v>0</v>
      </c>
      <c r="I121" s="16">
        <f>IF('Historic - uncorrected'!H121&lt;0,"",'Historic - corrected'!$B$10/I$10*'Historic - uncorrected'!H121)</f>
        <v>0</v>
      </c>
      <c r="J121" s="16">
        <f>IF('Historic - uncorrected'!I121&lt;0,"",'Historic - corrected'!$B$10/J$10*'Historic - uncorrected'!I121)</f>
        <v>0</v>
      </c>
      <c r="K121" s="16">
        <f>IF('Historic - uncorrected'!J121&lt;0,"",'Historic - corrected'!$B$10/K$10*'Historic - uncorrected'!J121)</f>
        <v>0</v>
      </c>
      <c r="L121" s="16">
        <f>IF('Historic - uncorrected'!K121&lt;0,"",'Historic - corrected'!$B$10/L$10*'Historic - uncorrected'!K121)</f>
        <v>0</v>
      </c>
      <c r="M121" s="16">
        <f>IF('Historic - uncorrected'!L121&lt;0,"",'Historic - corrected'!$B$10/M$10*'Historic - uncorrected'!L121)</f>
        <v>0</v>
      </c>
      <c r="N121" s="16">
        <f>IF('Historic - uncorrected'!M121&lt;0,"",'Historic - corrected'!$B$10/N$10*'Historic - uncorrected'!M121)</f>
        <v>0</v>
      </c>
      <c r="O121" s="16">
        <f>IF('Historic - uncorrected'!N121&lt;0,"",'Historic - corrected'!$B$10/O$10*'Historic - uncorrected'!N121)</f>
        <v>0</v>
      </c>
      <c r="P121" s="16">
        <f>IF('Historic - uncorrected'!O121&lt;0,"",'Historic - corrected'!$B$10/P$10*'Historic - uncorrected'!O121)</f>
        <v>0</v>
      </c>
      <c r="Q121" s="16">
        <f>IF('Historic - uncorrected'!P121&lt;0,"",'Historic - corrected'!$B$10/Q$10*'Historic - uncorrected'!P121)</f>
        <v>0</v>
      </c>
      <c r="R121" s="16">
        <f>IF('Historic - uncorrected'!Q121&lt;0,"",'Historic - corrected'!$B$10/R$10*'Historic - uncorrected'!Q121)</f>
        <v>0</v>
      </c>
      <c r="S121" s="16">
        <f>IF('Historic - uncorrected'!R121&lt;0,"",'Historic - corrected'!$B$10/S$10*'Historic - uncorrected'!R121)</f>
        <v>0</v>
      </c>
      <c r="T121" s="16">
        <f>IF('Historic - uncorrected'!S121&lt;0,"",'Historic - corrected'!$B$10/T$10*'Historic - uncorrected'!S121)</f>
        <v>0</v>
      </c>
      <c r="U121" s="16">
        <f>IF('Historic - uncorrected'!T121&lt;0,"",'Historic - corrected'!$B$10/U$10*'Historic - uncorrected'!T121)</f>
        <v>0</v>
      </c>
      <c r="V121" s="16">
        <f>IF('Historic - uncorrected'!U121&lt;0,"",'Historic - corrected'!$B$10/V$10*'Historic - uncorrected'!U121)</f>
        <v>0</v>
      </c>
      <c r="W121" s="16">
        <f>IF('Historic - uncorrected'!V121&lt;0,"",'Historic - corrected'!$B$10/W$10*'Historic - uncorrected'!V121)</f>
        <v>0</v>
      </c>
      <c r="X121" s="16">
        <f>IF('Historic - uncorrected'!W121&lt;0,"",'Historic - corrected'!$B$10/X$10*'Historic - uncorrected'!W121)</f>
        <v>0</v>
      </c>
      <c r="Y121" s="16">
        <f>IF('Historic - uncorrected'!X121&lt;0,"",'Historic - corrected'!$B$10/Y$10*'Historic - uncorrected'!X121)</f>
        <v>0</v>
      </c>
      <c r="Z121" s="16">
        <f>IF('Historic - uncorrected'!Y121&lt;0,"",'Historic - corrected'!$B$10/Z$10*'Historic - uncorrected'!Y121)</f>
        <v>0</v>
      </c>
      <c r="AA121" s="16">
        <f>IF('Historic - uncorrected'!Z121&lt;0,"",'Historic - corrected'!$B$10/AA$10*'Historic - uncorrected'!Z121)</f>
        <v>0</v>
      </c>
      <c r="AB121" s="16">
        <f>IF('Historic - uncorrected'!AA121&lt;0,"",'Historic - corrected'!$B$10/AB$10*'Historic - uncorrected'!AA121)</f>
        <v>0</v>
      </c>
      <c r="AC121" s="16">
        <f>IF('Historic - uncorrected'!AB121&lt;0,"",'Historic - corrected'!$B$10/AC$10*'Historic - uncorrected'!AB121)</f>
        <v>0</v>
      </c>
      <c r="AD121" s="16">
        <f>IF('Historic - uncorrected'!AC121&lt;0,"",'Historic - corrected'!$B$10/AD$10*'Historic - uncorrected'!AC121)</f>
        <v>0</v>
      </c>
      <c r="AE121" s="16">
        <f>IF('Historic - uncorrected'!AD121&lt;0,"",'Historic - corrected'!$B$10/AE$10*'Historic - uncorrected'!AD121)</f>
        <v>0</v>
      </c>
      <c r="AF121" s="16">
        <f>IF('Historic - uncorrected'!AE121&lt;0,"",'Historic - corrected'!$B$10/AF$10*'Historic - uncorrected'!AE121)</f>
        <v>0</v>
      </c>
      <c r="AG121" s="16">
        <f>IF('Historic - uncorrected'!AF121&lt;0,"",'Historic - corrected'!$B$10/AG$10*'Historic - uncorrected'!AF121)</f>
        <v>0</v>
      </c>
      <c r="AH121" s="16">
        <f>IF('Historic - uncorrected'!AG121&lt;0,"",'Historic - corrected'!$B$10/AH$10*'Historic - uncorrected'!AG121)</f>
        <v>0</v>
      </c>
      <c r="AI121" s="16">
        <f>IF('Historic - uncorrected'!AH121&lt;0,"",'Historic - corrected'!$B$10/AI$10*'Historic - uncorrected'!AH121)</f>
        <v>0</v>
      </c>
      <c r="AJ121" s="16">
        <f>IF('Historic - uncorrected'!AI121&lt;0,"",'Historic - corrected'!$B$10/AJ$10*'Historic - uncorrected'!AI121)</f>
        <v>0</v>
      </c>
      <c r="AK121" s="16">
        <f>IF('Historic - uncorrected'!AJ121&lt;0,"",'Historic - corrected'!$B$10/AK$10*'Historic - uncorrected'!AJ121)</f>
        <v>0</v>
      </c>
      <c r="AL121" s="16">
        <f>IF('Historic - uncorrected'!AK121&lt;0,"",'Historic - corrected'!$B$10/AL$10*'Historic - uncorrected'!AK121)</f>
        <v>0</v>
      </c>
      <c r="AM121" s="16">
        <f>IF('Historic - uncorrected'!AL121&lt;0,"",'Historic - corrected'!$B$10/AM$10*'Historic - uncorrected'!AL121)</f>
        <v>0</v>
      </c>
      <c r="AN121" s="13">
        <f t="shared" si="17"/>
        <v>1</v>
      </c>
    </row>
    <row r="122" spans="1:40" hidden="1" x14ac:dyDescent="0.25">
      <c r="A122" s="7" t="s">
        <v>141</v>
      </c>
      <c r="B122" s="15">
        <f t="shared" si="10"/>
        <v>0</v>
      </c>
      <c r="C122" s="16">
        <v>0</v>
      </c>
      <c r="D122" s="16">
        <v>0</v>
      </c>
      <c r="E122" s="16">
        <f>IF('Historic - uncorrected'!D122&lt;0,"",'Historic - corrected'!$B$10/E$10*'Historic - uncorrected'!D122)</f>
        <v>0</v>
      </c>
      <c r="F122" s="16">
        <f>IF('Historic - uncorrected'!E122&lt;0,"",'Historic - corrected'!$B$10/F$10*'Historic - uncorrected'!E122)</f>
        <v>0</v>
      </c>
      <c r="G122" s="16">
        <f>IF('Historic - uncorrected'!F122&lt;0,"",'Historic - corrected'!$B$10/G$10*'Historic - uncorrected'!F122)</f>
        <v>0</v>
      </c>
      <c r="H122" s="16">
        <f>IF('Historic - uncorrected'!G122&lt;0,"",'Historic - corrected'!$B$10/H$10*'Historic - uncorrected'!G122)</f>
        <v>0</v>
      </c>
      <c r="I122" s="16">
        <f>IF('Historic - uncorrected'!H122&lt;0,"",'Historic - corrected'!$B$10/I$10*'Historic - uncorrected'!H122)</f>
        <v>0</v>
      </c>
      <c r="J122" s="16">
        <f>IF('Historic - uncorrected'!I122&lt;0,"",'Historic - corrected'!$B$10/J$10*'Historic - uncorrected'!I122)</f>
        <v>0</v>
      </c>
      <c r="K122" s="16">
        <f>IF('Historic - uncorrected'!J122&lt;0,"",'Historic - corrected'!$B$10/K$10*'Historic - uncorrected'!J122)</f>
        <v>0</v>
      </c>
      <c r="L122" s="16">
        <f>IF('Historic - uncorrected'!K122&lt;0,"",'Historic - corrected'!$B$10/L$10*'Historic - uncorrected'!K122)</f>
        <v>0</v>
      </c>
      <c r="M122" s="16">
        <f>IF('Historic - uncorrected'!L122&lt;0,"",'Historic - corrected'!$B$10/M$10*'Historic - uncorrected'!L122)</f>
        <v>0</v>
      </c>
      <c r="N122" s="16">
        <f>IF('Historic - uncorrected'!M122&lt;0,"",'Historic - corrected'!$B$10/N$10*'Historic - uncorrected'!M122)</f>
        <v>0</v>
      </c>
      <c r="O122" s="16">
        <f>IF('Historic - uncorrected'!N122&lt;0,"",'Historic - corrected'!$B$10/O$10*'Historic - uncorrected'!N122)</f>
        <v>0</v>
      </c>
      <c r="P122" s="16">
        <f>IF('Historic - uncorrected'!O122&lt;0,"",'Historic - corrected'!$B$10/P$10*'Historic - uncorrected'!O122)</f>
        <v>0</v>
      </c>
      <c r="Q122" s="16">
        <f>IF('Historic - uncorrected'!P122&lt;0,"",'Historic - corrected'!$B$10/Q$10*'Historic - uncorrected'!P122)</f>
        <v>0</v>
      </c>
      <c r="R122" s="16">
        <f>IF('Historic - uncorrected'!Q122&lt;0,"",'Historic - corrected'!$B$10/R$10*'Historic - uncorrected'!Q122)</f>
        <v>0</v>
      </c>
      <c r="S122" s="16">
        <f>IF('Historic - uncorrected'!R122&lt;0,"",'Historic - corrected'!$B$10/S$10*'Historic - uncorrected'!R122)</f>
        <v>0</v>
      </c>
      <c r="T122" s="16">
        <f>IF('Historic - uncorrected'!S122&lt;0,"",'Historic - corrected'!$B$10/T$10*'Historic - uncorrected'!S122)</f>
        <v>0</v>
      </c>
      <c r="U122" s="16">
        <f>IF('Historic - uncorrected'!T122&lt;0,"",'Historic - corrected'!$B$10/U$10*'Historic - uncorrected'!T122)</f>
        <v>0</v>
      </c>
      <c r="V122" s="16">
        <f>IF('Historic - uncorrected'!U122&lt;0,"",'Historic - corrected'!$B$10/V$10*'Historic - uncorrected'!U122)</f>
        <v>0</v>
      </c>
      <c r="W122" s="16">
        <f>IF('Historic - uncorrected'!V122&lt;0,"",'Historic - corrected'!$B$10/W$10*'Historic - uncorrected'!V122)</f>
        <v>0</v>
      </c>
      <c r="X122" s="16">
        <f>IF('Historic - uncorrected'!W122&lt;0,"",'Historic - corrected'!$B$10/X$10*'Historic - uncorrected'!W122)</f>
        <v>0</v>
      </c>
      <c r="Y122" s="16">
        <f>IF('Historic - uncorrected'!X122&lt;0,"",'Historic - corrected'!$B$10/Y$10*'Historic - uncorrected'!X122)</f>
        <v>0</v>
      </c>
      <c r="Z122" s="16">
        <f>IF('Historic - uncorrected'!Y122&lt;0,"",'Historic - corrected'!$B$10/Z$10*'Historic - uncorrected'!Y122)</f>
        <v>0</v>
      </c>
      <c r="AA122" s="16">
        <f>IF('Historic - uncorrected'!Z122&lt;0,"",'Historic - corrected'!$B$10/AA$10*'Historic - uncorrected'!Z122)</f>
        <v>0</v>
      </c>
      <c r="AB122" s="16">
        <f>IF('Historic - uncorrected'!AA122&lt;0,"",'Historic - corrected'!$B$10/AB$10*'Historic - uncorrected'!AA122)</f>
        <v>0</v>
      </c>
      <c r="AC122" s="16">
        <f>IF('Historic - uncorrected'!AB122&lt;0,"",'Historic - corrected'!$B$10/AC$10*'Historic - uncorrected'!AB122)</f>
        <v>0</v>
      </c>
      <c r="AD122" s="16">
        <f>IF('Historic - uncorrected'!AC122&lt;0,"",'Historic - corrected'!$B$10/AD$10*'Historic - uncorrected'!AC122)</f>
        <v>0</v>
      </c>
      <c r="AE122" s="16">
        <f>IF('Historic - uncorrected'!AD122&lt;0,"",'Historic - corrected'!$B$10/AE$10*'Historic - uncorrected'!AD122)</f>
        <v>0</v>
      </c>
      <c r="AF122" s="16">
        <f>IF('Historic - uncorrected'!AE122&lt;0,"",'Historic - corrected'!$B$10/AF$10*'Historic - uncorrected'!AE122)</f>
        <v>0</v>
      </c>
      <c r="AG122" s="16">
        <f>IF('Historic - uncorrected'!AF122&lt;0,"",'Historic - corrected'!$B$10/AG$10*'Historic - uncorrected'!AF122)</f>
        <v>0</v>
      </c>
      <c r="AH122" s="16">
        <f>IF('Historic - uncorrected'!AG122&lt;0,"",'Historic - corrected'!$B$10/AH$10*'Historic - uncorrected'!AG122)</f>
        <v>0</v>
      </c>
      <c r="AI122" s="16">
        <f>IF('Historic - uncorrected'!AH122&lt;0,"",'Historic - corrected'!$B$10/AI$10*'Historic - uncorrected'!AH122)</f>
        <v>0</v>
      </c>
      <c r="AJ122" s="16">
        <f>IF('Historic - uncorrected'!AI122&lt;0,"",'Historic - corrected'!$B$10/AJ$10*'Historic - uncorrected'!AI122)</f>
        <v>0</v>
      </c>
      <c r="AK122" s="16">
        <f>IF('Historic - uncorrected'!AJ122&lt;0,"",'Historic - corrected'!$B$10/AK$10*'Historic - uncorrected'!AJ122)</f>
        <v>0</v>
      </c>
      <c r="AL122" s="16">
        <f>IF('Historic - uncorrected'!AK122&lt;0,"",'Historic - corrected'!$B$10/AL$10*'Historic - uncorrected'!AK122)</f>
        <v>0</v>
      </c>
      <c r="AM122" s="16">
        <f>IF('Historic - uncorrected'!AL122&lt;0,"",'Historic - corrected'!$B$10/AM$10*'Historic - uncorrected'!AL122)</f>
        <v>0</v>
      </c>
      <c r="AN122" s="13">
        <f t="shared" si="11"/>
        <v>0</v>
      </c>
    </row>
    <row r="123" spans="1:40" x14ac:dyDescent="0.25">
      <c r="A123" s="7" t="s">
        <v>142</v>
      </c>
      <c r="B123" s="15">
        <f t="shared" si="10"/>
        <v>9.0968103300885552</v>
      </c>
      <c r="C123" s="16">
        <v>0</v>
      </c>
      <c r="D123" s="16">
        <v>0</v>
      </c>
      <c r="E123" s="16">
        <f>IF('Historic - uncorrected'!D123&lt;0,"",'Historic - corrected'!$B$10/E$10*'Historic - uncorrected'!D123)</f>
        <v>4.0503132341425214</v>
      </c>
      <c r="F123" s="16">
        <f>IF('Historic - uncorrected'!E123&lt;0,"",'Historic - corrected'!$B$10/F$10*'Historic - uncorrected'!E123)</f>
        <v>0</v>
      </c>
      <c r="G123" s="16">
        <f>IF('Historic - uncorrected'!F123&lt;0,"",'Historic - corrected'!$B$10/G$10*'Historic - uncorrected'!F123)</f>
        <v>1.9711318597560978</v>
      </c>
      <c r="H123" s="16">
        <f>IF('Historic - uncorrected'!G123&lt;0,"",'Historic - corrected'!$B$10/H$10*'Historic - uncorrected'!G123)</f>
        <v>0</v>
      </c>
      <c r="I123" s="16">
        <f>IF('Historic - uncorrected'!H123&lt;0,"",'Historic - corrected'!$B$10/I$10*'Historic - uncorrected'!H123)</f>
        <v>0</v>
      </c>
      <c r="J123" s="16">
        <f>IF('Historic - uncorrected'!I123&lt;0,"",'Historic - corrected'!$B$10/J$10*'Historic - uncorrected'!I123)</f>
        <v>1.007450331125828</v>
      </c>
      <c r="K123" s="16">
        <f>IF('Historic - uncorrected'!J123&lt;0,"",'Historic - corrected'!$B$10/K$10*'Historic - uncorrected'!J123)</f>
        <v>0</v>
      </c>
      <c r="L123" s="16">
        <f>IF('Historic - uncorrected'!K123&lt;0,"",'Historic - corrected'!$B$10/L$10*'Historic - uncorrected'!K123)</f>
        <v>0</v>
      </c>
      <c r="M123" s="16">
        <f>IF('Historic - uncorrected'!L123&lt;0,"",'Historic - corrected'!$B$10/M$10*'Historic - uncorrected'!L123)</f>
        <v>36.364040529363116</v>
      </c>
      <c r="N123" s="16">
        <f>IF('Historic - uncorrected'!M123&lt;0,"",'Historic - corrected'!$B$10/N$10*'Historic - uncorrected'!M123)</f>
        <v>0</v>
      </c>
      <c r="O123" s="16">
        <f>IF('Historic - uncorrected'!N123&lt;0,"",'Historic - corrected'!$B$10/O$10*'Historic - uncorrected'!N123)</f>
        <v>20.114305555555557</v>
      </c>
      <c r="P123" s="16">
        <f>IF('Historic - uncorrected'!O123&lt;0,"",'Historic - corrected'!$B$10/P$10*'Historic - uncorrected'!O123)</f>
        <v>1.8904422514619885</v>
      </c>
      <c r="Q123" s="16">
        <f>IF('Historic - uncorrected'!P123&lt;0,"",'Historic - corrected'!$B$10/Q$10*'Historic - uncorrected'!P123)</f>
        <v>0</v>
      </c>
      <c r="R123" s="16">
        <f>IF('Historic - uncorrected'!Q123&lt;0,"",'Historic - corrected'!$B$10/R$10*'Historic - uncorrected'!Q123)</f>
        <v>84.232761607761617</v>
      </c>
      <c r="S123" s="16">
        <f>IF('Historic - uncorrected'!R123&lt;0,"",'Historic - corrected'!$B$10/S$10*'Historic - uncorrected'!R123)</f>
        <v>2.8734722222222224</v>
      </c>
      <c r="T123" s="16">
        <f>IF('Historic - uncorrected'!S123&lt;0,"",'Historic - corrected'!$B$10/T$10*'Historic - uncorrected'!S123)</f>
        <v>0</v>
      </c>
      <c r="U123" s="16">
        <f>IF('Historic - uncorrected'!T123&lt;0,"",'Historic - corrected'!$B$10/U$10*'Historic - uncorrected'!T123)</f>
        <v>0</v>
      </c>
      <c r="V123" s="16">
        <f>IF('Historic - uncorrected'!U123&lt;0,"",'Historic - corrected'!$B$10/V$10*'Historic - uncorrected'!U123)</f>
        <v>0</v>
      </c>
      <c r="W123" s="16">
        <f>IF('Historic - uncorrected'!V123&lt;0,"",'Historic - corrected'!$B$10/W$10*'Historic - uncorrected'!V123)</f>
        <v>0.9685861423220975</v>
      </c>
      <c r="X123" s="16">
        <f>IF('Historic - uncorrected'!W123&lt;0,"",'Historic - corrected'!$B$10/X$10*'Historic - uncorrected'!W123)</f>
        <v>15.167888563049855</v>
      </c>
      <c r="Y123" s="16">
        <f>IF('Historic - uncorrected'!X123&lt;0,"",'Historic - corrected'!$B$10/Y$10*'Historic - uncorrected'!X123)</f>
        <v>0</v>
      </c>
      <c r="Z123" s="16">
        <f>IF('Historic - uncorrected'!Y123&lt;0,"",'Historic - corrected'!$B$10/Z$10*'Historic - uncorrected'!Y123)</f>
        <v>0.92892420977011514</v>
      </c>
      <c r="AA123" s="16">
        <f>IF('Historic - uncorrected'!Z123&lt;0,"",'Historic - corrected'!$B$10/AA$10*'Historic - uncorrected'!Z123)</f>
        <v>0.92295681655960038</v>
      </c>
      <c r="AB123" s="16">
        <f>IF('Historic - uncorrected'!AA123&lt;0,"",'Historic - corrected'!$B$10/AB$10*'Historic - uncorrected'!AA123)</f>
        <v>0</v>
      </c>
      <c r="AC123" s="16">
        <f>IF('Historic - uncorrected'!AB123&lt;0,"",'Historic - corrected'!$B$10/AC$10*'Historic - uncorrected'!AB123)</f>
        <v>2.3510227272727278</v>
      </c>
      <c r="AD123" s="16">
        <f>IF('Historic - uncorrected'!AC123&lt;0,"",'Historic - corrected'!$B$10/AD$10*'Historic - uncorrected'!AC123)</f>
        <v>0.95782407407407422</v>
      </c>
      <c r="AE123" s="16">
        <f>IF('Historic - uncorrected'!AD123&lt;0,"",'Historic - corrected'!$B$10/AE$10*'Historic - uncorrected'!AD123)</f>
        <v>0</v>
      </c>
      <c r="AF123" s="16">
        <f>IF('Historic - uncorrected'!AE123&lt;0,"",'Historic - corrected'!$B$10/AF$10*'Historic - uncorrected'!AE123)</f>
        <v>3.629649122807018</v>
      </c>
      <c r="AG123" s="16">
        <f>IF('Historic - uncorrected'!AF123&lt;0,"",'Historic - corrected'!$B$10/AG$10*'Historic - uncorrected'!AF123)</f>
        <v>51.266795154185033</v>
      </c>
      <c r="AH123" s="16">
        <f>IF('Historic - uncorrected'!AG123&lt;0,"",'Historic - corrected'!$B$10/AH$10*'Historic - uncorrected'!AG123)</f>
        <v>3.7808845029239766</v>
      </c>
      <c r="AI123" s="16">
        <f>IF('Historic - uncorrected'!AH123&lt;0,"",'Historic - corrected'!$B$10/AI$10*'Historic - uncorrected'!AH123)</f>
        <v>33.826951476793255</v>
      </c>
      <c r="AJ123" s="16">
        <f>IF('Historic - uncorrected'!AI123&lt;0,"",'Historic - corrected'!$B$10/AJ$10*'Historic - uncorrected'!AI123)</f>
        <v>36.806273408239704</v>
      </c>
      <c r="AK123" s="16">
        <f>IF('Historic - uncorrected'!AJ123&lt;0,"",'Historic - corrected'!$B$10/AK$10*'Historic - uncorrected'!AJ123)</f>
        <v>0</v>
      </c>
      <c r="AL123" s="16">
        <f>IF('Historic - uncorrected'!AK123&lt;0,"",'Historic - corrected'!$B$10/AL$10*'Historic - uncorrected'!AK123)</f>
        <v>0</v>
      </c>
      <c r="AM123" s="16">
        <f>IF('Historic - uncorrected'!AL123&lt;0,"",'Historic - corrected'!$B$10/AM$10*'Historic - uncorrected'!AL123)</f>
        <v>15.276687763713083</v>
      </c>
      <c r="AN123" s="13">
        <f>COUNTIF(C123:AM123,"&gt;0")</f>
        <v>20</v>
      </c>
    </row>
    <row r="124" spans="1:40" hidden="1" x14ac:dyDescent="0.25">
      <c r="A124" s="7" t="s">
        <v>143</v>
      </c>
      <c r="B124" s="15">
        <f t="shared" si="10"/>
        <v>0</v>
      </c>
      <c r="C124" s="16">
        <v>0</v>
      </c>
      <c r="D124" s="16">
        <v>0</v>
      </c>
      <c r="E124" s="16">
        <f>IF('Historic - uncorrected'!D124&lt;0,"",'Historic - corrected'!$B$10/E$10*'Historic - uncorrected'!D124)</f>
        <v>0</v>
      </c>
      <c r="F124" s="16">
        <f>IF('Historic - uncorrected'!E124&lt;0,"",'Historic - corrected'!$B$10/F$10*'Historic - uncorrected'!E124)</f>
        <v>0</v>
      </c>
      <c r="G124" s="16">
        <f>IF('Historic - uncorrected'!F124&lt;0,"",'Historic - corrected'!$B$10/G$10*'Historic - uncorrected'!F124)</f>
        <v>0</v>
      </c>
      <c r="H124" s="16">
        <f>IF('Historic - uncorrected'!G124&lt;0,"",'Historic - corrected'!$B$10/H$10*'Historic - uncorrected'!G124)</f>
        <v>0</v>
      </c>
      <c r="I124" s="16">
        <f>IF('Historic - uncorrected'!H124&lt;0,"",'Historic - corrected'!$B$10/I$10*'Historic - uncorrected'!H124)</f>
        <v>0</v>
      </c>
      <c r="J124" s="16">
        <f>IF('Historic - uncorrected'!I124&lt;0,"",'Historic - corrected'!$B$10/J$10*'Historic - uncorrected'!I124)</f>
        <v>0</v>
      </c>
      <c r="K124" s="16">
        <f>IF('Historic - uncorrected'!J124&lt;0,"",'Historic - corrected'!$B$10/K$10*'Historic - uncorrected'!J124)</f>
        <v>0</v>
      </c>
      <c r="L124" s="16">
        <f>IF('Historic - uncorrected'!K124&lt;0,"",'Historic - corrected'!$B$10/L$10*'Historic - uncorrected'!K124)</f>
        <v>0</v>
      </c>
      <c r="M124" s="16">
        <f>IF('Historic - uncorrected'!L124&lt;0,"",'Historic - corrected'!$B$10/M$10*'Historic - uncorrected'!L124)</f>
        <v>0</v>
      </c>
      <c r="N124" s="16">
        <f>IF('Historic - uncorrected'!M124&lt;0,"",'Historic - corrected'!$B$10/N$10*'Historic - uncorrected'!M124)</f>
        <v>0</v>
      </c>
      <c r="O124" s="16">
        <f>IF('Historic - uncorrected'!N124&lt;0,"",'Historic - corrected'!$B$10/O$10*'Historic - uncorrected'!N124)</f>
        <v>0</v>
      </c>
      <c r="P124" s="16">
        <f>IF('Historic - uncorrected'!O124&lt;0,"",'Historic - corrected'!$B$10/P$10*'Historic - uncorrected'!O124)</f>
        <v>0</v>
      </c>
      <c r="Q124" s="16">
        <f>IF('Historic - uncorrected'!P124&lt;0,"",'Historic - corrected'!$B$10/Q$10*'Historic - uncorrected'!P124)</f>
        <v>0</v>
      </c>
      <c r="R124" s="16">
        <f>IF('Historic - uncorrected'!Q124&lt;0,"",'Historic - corrected'!$B$10/R$10*'Historic - uncorrected'!Q124)</f>
        <v>0</v>
      </c>
      <c r="S124" s="16">
        <f>IF('Historic - uncorrected'!R124&lt;0,"",'Historic - corrected'!$B$10/S$10*'Historic - uncorrected'!R124)</f>
        <v>0</v>
      </c>
      <c r="T124" s="16">
        <f>IF('Historic - uncorrected'!S124&lt;0,"",'Historic - corrected'!$B$10/T$10*'Historic - uncorrected'!S124)</f>
        <v>0</v>
      </c>
      <c r="U124" s="16">
        <f>IF('Historic - uncorrected'!T124&lt;0,"",'Historic - corrected'!$B$10/U$10*'Historic - uncorrected'!T124)</f>
        <v>0</v>
      </c>
      <c r="V124" s="16">
        <f>IF('Historic - uncorrected'!U124&lt;0,"",'Historic - corrected'!$B$10/V$10*'Historic - uncorrected'!U124)</f>
        <v>0</v>
      </c>
      <c r="W124" s="16">
        <f>IF('Historic - uncorrected'!V124&lt;0,"",'Historic - corrected'!$B$10/W$10*'Historic - uncorrected'!V124)</f>
        <v>0</v>
      </c>
      <c r="X124" s="16">
        <f>IF('Historic - uncorrected'!W124&lt;0,"",'Historic - corrected'!$B$10/X$10*'Historic - uncorrected'!W124)</f>
        <v>0</v>
      </c>
      <c r="Y124" s="16">
        <f>IF('Historic - uncorrected'!X124&lt;0,"",'Historic - corrected'!$B$10/Y$10*'Historic - uncorrected'!X124)</f>
        <v>0</v>
      </c>
      <c r="Z124" s="16">
        <f>IF('Historic - uncorrected'!Y124&lt;0,"",'Historic - corrected'!$B$10/Z$10*'Historic - uncorrected'!Y124)</f>
        <v>0</v>
      </c>
      <c r="AA124" s="16">
        <f>IF('Historic - uncorrected'!Z124&lt;0,"",'Historic - corrected'!$B$10/AA$10*'Historic - uncorrected'!Z124)</f>
        <v>0</v>
      </c>
      <c r="AB124" s="16">
        <f>IF('Historic - uncorrected'!AA124&lt;0,"",'Historic - corrected'!$B$10/AB$10*'Historic - uncorrected'!AA124)</f>
        <v>0</v>
      </c>
      <c r="AC124" s="16">
        <f>IF('Historic - uncorrected'!AB124&lt;0,"",'Historic - corrected'!$B$10/AC$10*'Historic - uncorrected'!AB124)</f>
        <v>0</v>
      </c>
      <c r="AD124" s="16">
        <f>IF('Historic - uncorrected'!AC124&lt;0,"",'Historic - corrected'!$B$10/AD$10*'Historic - uncorrected'!AC124)</f>
        <v>0</v>
      </c>
      <c r="AE124" s="16">
        <f>IF('Historic - uncorrected'!AD124&lt;0,"",'Historic - corrected'!$B$10/AE$10*'Historic - uncorrected'!AD124)</f>
        <v>0</v>
      </c>
      <c r="AF124" s="16">
        <f>IF('Historic - uncorrected'!AE124&lt;0,"",'Historic - corrected'!$B$10/AF$10*'Historic - uncorrected'!AE124)</f>
        <v>0</v>
      </c>
      <c r="AG124" s="16">
        <f>IF('Historic - uncorrected'!AF124&lt;0,"",'Historic - corrected'!$B$10/AG$10*'Historic - uncorrected'!AF124)</f>
        <v>0</v>
      </c>
      <c r="AH124" s="16">
        <f>IF('Historic - uncorrected'!AG124&lt;0,"",'Historic - corrected'!$B$10/AH$10*'Historic - uncorrected'!AG124)</f>
        <v>0</v>
      </c>
      <c r="AI124" s="16">
        <f>IF('Historic - uncorrected'!AH124&lt;0,"",'Historic - corrected'!$B$10/AI$10*'Historic - uncorrected'!AH124)</f>
        <v>0</v>
      </c>
      <c r="AJ124" s="16">
        <f>IF('Historic - uncorrected'!AI124&lt;0,"",'Historic - corrected'!$B$10/AJ$10*'Historic - uncorrected'!AI124)</f>
        <v>0</v>
      </c>
      <c r="AK124" s="16">
        <f>IF('Historic - uncorrected'!AJ124&lt;0,"",'Historic - corrected'!$B$10/AK$10*'Historic - uncorrected'!AJ124)</f>
        <v>0</v>
      </c>
      <c r="AL124" s="16">
        <f>IF('Historic - uncorrected'!AK124&lt;0,"",'Historic - corrected'!$B$10/AL$10*'Historic - uncorrected'!AK124)</f>
        <v>0</v>
      </c>
      <c r="AM124" s="16">
        <f>IF('Historic - uncorrected'!AL124&lt;0,"",'Historic - corrected'!$B$10/AM$10*'Historic - uncorrected'!AL124)</f>
        <v>0</v>
      </c>
      <c r="AN124" s="13">
        <f t="shared" si="11"/>
        <v>0</v>
      </c>
    </row>
    <row r="125" spans="1:40" x14ac:dyDescent="0.25">
      <c r="A125" s="7" t="s">
        <v>144</v>
      </c>
      <c r="B125" s="15">
        <f t="shared" si="10"/>
        <v>42.82625170898784</v>
      </c>
      <c r="C125" s="16">
        <v>0</v>
      </c>
      <c r="D125" s="16">
        <v>0</v>
      </c>
      <c r="E125" s="16">
        <f>IF('Historic - uncorrected'!D125&lt;0,"",'Historic - corrected'!$B$10/E$10*'Historic - uncorrected'!D125)</f>
        <v>41.515710649960845</v>
      </c>
      <c r="F125" s="16">
        <f>IF('Historic - uncorrected'!E125&lt;0,"",'Historic - corrected'!$B$10/F$10*'Historic - uncorrected'!E125)</f>
        <v>130.50830013280213</v>
      </c>
      <c r="G125" s="16">
        <f>IF('Historic - uncorrected'!F125&lt;0,"",'Historic - corrected'!$B$10/G$10*'Historic - uncorrected'!F125)</f>
        <v>149.80602134146343</v>
      </c>
      <c r="H125" s="16">
        <f>IF('Historic - uncorrected'!G125&lt;0,"",'Historic - corrected'!$B$10/H$10*'Historic - uncorrected'!G125)</f>
        <v>69.107306889352827</v>
      </c>
      <c r="I125" s="16">
        <f>IF('Historic - uncorrected'!H125&lt;0,"",'Historic - corrected'!$B$10/I$10*'Historic - uncorrected'!H125)</f>
        <v>61.838672593500924</v>
      </c>
      <c r="J125" s="16">
        <f>IF('Historic - uncorrected'!I125&lt;0,"",'Historic - corrected'!$B$10/J$10*'Historic - uncorrected'!I125)</f>
        <v>193.43046357615899</v>
      </c>
      <c r="K125" s="16">
        <f>IF('Historic - uncorrected'!J125&lt;0,"",'Historic - corrected'!$B$10/K$10*'Historic - uncorrected'!J125)</f>
        <v>79.645153985507264</v>
      </c>
      <c r="L125" s="16">
        <f>IF('Historic - uncorrected'!K125&lt;0,"",'Historic - corrected'!$B$10/L$10*'Historic - uncorrected'!K125)</f>
        <v>91.85689890710384</v>
      </c>
      <c r="M125" s="16">
        <f>IF('Historic - uncorrected'!L125&lt;0,"",'Historic - corrected'!$B$10/M$10*'Historic - uncorrected'!L125)</f>
        <v>154.01240694789084</v>
      </c>
      <c r="N125" s="16">
        <f>IF('Historic - uncorrected'!M125&lt;0,"",'Historic - corrected'!$B$10/N$10*'Historic - uncorrected'!M125)</f>
        <v>113.32457865168541</v>
      </c>
      <c r="O125" s="16">
        <f>IF('Historic - uncorrected'!N125&lt;0,"",'Historic - corrected'!$B$10/O$10*'Historic - uncorrected'!N125)</f>
        <v>49.80685185185186</v>
      </c>
      <c r="P125" s="16">
        <f>IF('Historic - uncorrected'!O125&lt;0,"",'Historic - corrected'!$B$10/P$10*'Historic - uncorrected'!O125)</f>
        <v>111.53609283625732</v>
      </c>
      <c r="Q125" s="16">
        <f>IF('Historic - uncorrected'!P125&lt;0,"",'Historic - corrected'!$B$10/Q$10*'Historic - uncorrected'!P125)</f>
        <v>63.097895189003452</v>
      </c>
      <c r="R125" s="16">
        <f>IF('Historic - uncorrected'!Q125&lt;0,"",'Historic - corrected'!$B$10/R$10*'Historic - uncorrected'!Q125)</f>
        <v>37.635914760914766</v>
      </c>
      <c r="S125" s="16">
        <f>IF('Historic - uncorrected'!R125&lt;0,"",'Historic - corrected'!$B$10/S$10*'Historic - uncorrected'!R125)</f>
        <v>1.9156481481481484</v>
      </c>
      <c r="T125" s="16">
        <f>IF('Historic - uncorrected'!S125&lt;0,"",'Historic - corrected'!$B$10/T$10*'Historic - uncorrected'!S125)</f>
        <v>13.808447749809307</v>
      </c>
      <c r="U125" s="16">
        <f>IF('Historic - uncorrected'!T125&lt;0,"",'Historic - corrected'!$B$10/U$10*'Historic - uncorrected'!T125)</f>
        <v>2.7108228511530399</v>
      </c>
      <c r="V125" s="16">
        <f>IF('Historic - uncorrected'!U125&lt;0,"",'Historic - corrected'!$B$10/V$10*'Historic - uncorrected'!U125)</f>
        <v>40.941292875989454</v>
      </c>
      <c r="W125" s="16">
        <f>IF('Historic - uncorrected'!V125&lt;0,"",'Historic - corrected'!$B$10/W$10*'Historic - uncorrected'!V125)</f>
        <v>6.7801029962546826</v>
      </c>
      <c r="X125" s="16">
        <f>IF('Historic - uncorrected'!W125&lt;0,"",'Historic - corrected'!$B$10/X$10*'Historic - uncorrected'!W125)</f>
        <v>0</v>
      </c>
      <c r="Y125" s="16">
        <f>IF('Historic - uncorrected'!X125&lt;0,"",'Historic - corrected'!$B$10/Y$10*'Historic - uncorrected'!X125)</f>
        <v>0.97405838041431281</v>
      </c>
      <c r="Z125" s="16">
        <f>IF('Historic - uncorrected'!Y125&lt;0,"",'Historic - corrected'!$B$10/Z$10*'Historic - uncorrected'!Y125)</f>
        <v>30.654498922413801</v>
      </c>
      <c r="AA125" s="16">
        <f>IF('Historic - uncorrected'!Z125&lt;0,"",'Historic - corrected'!$B$10/AA$10*'Historic - uncorrected'!Z125)</f>
        <v>4.6147840827980016</v>
      </c>
      <c r="AB125" s="16">
        <f>IF('Historic - uncorrected'!AA125&lt;0,"",'Historic - corrected'!$B$10/AB$10*'Historic - uncorrected'!AA125)</f>
        <v>18.586113963039018</v>
      </c>
      <c r="AC125" s="16">
        <f>IF('Historic - uncorrected'!AB125&lt;0,"",'Historic - corrected'!$B$10/AC$10*'Historic - uncorrected'!AB125)</f>
        <v>28.995946969696973</v>
      </c>
      <c r="AD125" s="16">
        <f>IF('Historic - uncorrected'!AC125&lt;0,"",'Historic - corrected'!$B$10/AD$10*'Historic - uncorrected'!AC125)</f>
        <v>0</v>
      </c>
      <c r="AE125" s="16">
        <f>IF('Historic - uncorrected'!AD125&lt;0,"",'Historic - corrected'!$B$10/AE$10*'Historic - uncorrected'!AD125)</f>
        <v>0</v>
      </c>
      <c r="AF125" s="16">
        <f>IF('Historic - uncorrected'!AE125&lt;0,"",'Historic - corrected'!$B$10/AF$10*'Historic - uncorrected'!AE125)</f>
        <v>1.814824561403509</v>
      </c>
      <c r="AG125" s="16">
        <f>IF('Historic - uncorrected'!AF125&lt;0,"",'Historic - corrected'!$B$10/AG$10*'Historic - uncorrected'!AF125)</f>
        <v>0</v>
      </c>
      <c r="AH125" s="16">
        <f>IF('Historic - uncorrected'!AG125&lt;0,"",'Historic - corrected'!$B$10/AH$10*'Historic - uncorrected'!AG125)</f>
        <v>0</v>
      </c>
      <c r="AI125" s="16">
        <f>IF('Historic - uncorrected'!AH125&lt;0,"",'Historic - corrected'!$B$10/AI$10*'Historic - uncorrected'!AH125)</f>
        <v>0</v>
      </c>
      <c r="AJ125" s="16">
        <f>IF('Historic - uncorrected'!AI125&lt;0,"",'Historic - corrected'!$B$10/AJ$10*'Historic - uncorrected'!AI125)</f>
        <v>0</v>
      </c>
      <c r="AK125" s="16">
        <f>IF('Historic - uncorrected'!AJ125&lt;0,"",'Historic - corrected'!$B$10/AK$10*'Historic - uncorrected'!AJ125)</f>
        <v>0</v>
      </c>
      <c r="AL125" s="16">
        <f>IF('Historic - uncorrected'!AK125&lt;0,"",'Historic - corrected'!$B$10/AL$10*'Historic - uncorrected'!AK125)</f>
        <v>0</v>
      </c>
      <c r="AM125" s="16">
        <f>IF('Historic - uncorrected'!AL125&lt;0,"",'Historic - corrected'!$B$10/AM$10*'Historic - uncorrected'!AL125)</f>
        <v>0</v>
      </c>
      <c r="AN125" s="13">
        <f t="shared" ref="AN125:AN126" si="18">COUNTIF(C125:AM125,"&gt;0")</f>
        <v>25</v>
      </c>
    </row>
    <row r="126" spans="1:40" x14ac:dyDescent="0.25">
      <c r="A126" s="7" t="s">
        <v>145</v>
      </c>
      <c r="B126" s="15">
        <f t="shared" si="10"/>
        <v>0.25326776739459417</v>
      </c>
      <c r="C126" s="16">
        <v>0</v>
      </c>
      <c r="D126" s="16">
        <v>0</v>
      </c>
      <c r="E126" s="16">
        <f>IF('Historic - uncorrected'!D126&lt;0,"",'Historic - corrected'!$B$10/E$10*'Historic - uncorrected'!D126)</f>
        <v>0</v>
      </c>
      <c r="F126" s="16">
        <f>IF('Historic - uncorrected'!E126&lt;0,"",'Historic - corrected'!$B$10/F$10*'Historic - uncorrected'!E126)</f>
        <v>0</v>
      </c>
      <c r="G126" s="16">
        <f>IF('Historic - uncorrected'!F126&lt;0,"",'Historic - corrected'!$B$10/G$10*'Historic - uncorrected'!F126)</f>
        <v>0</v>
      </c>
      <c r="H126" s="16">
        <f>IF('Historic - uncorrected'!G126&lt;0,"",'Historic - corrected'!$B$10/H$10*'Historic - uncorrected'!G126)</f>
        <v>2.1596033402922759</v>
      </c>
      <c r="I126" s="16">
        <f>IF('Historic - uncorrected'!H126&lt;0,"",'Historic - corrected'!$B$10/I$10*'Historic - uncorrected'!H126)</f>
        <v>0</v>
      </c>
      <c r="J126" s="16">
        <f>IF('Historic - uncorrected'!I126&lt;0,"",'Historic - corrected'!$B$10/J$10*'Historic - uncorrected'!I126)</f>
        <v>0</v>
      </c>
      <c r="K126" s="16">
        <f>IF('Historic - uncorrected'!J126&lt;0,"",'Historic - corrected'!$B$10/K$10*'Historic - uncorrected'!J126)</f>
        <v>0</v>
      </c>
      <c r="L126" s="16">
        <f>IF('Historic - uncorrected'!K126&lt;0,"",'Historic - corrected'!$B$10/L$10*'Historic - uncorrected'!K126)</f>
        <v>0</v>
      </c>
      <c r="M126" s="16">
        <f>IF('Historic - uncorrected'!L126&lt;0,"",'Historic - corrected'!$B$10/M$10*'Historic - uncorrected'!L126)</f>
        <v>0</v>
      </c>
      <c r="N126" s="16">
        <f>IF('Historic - uncorrected'!M126&lt;0,"",'Historic - corrected'!$B$10/N$10*'Historic - uncorrected'!M126)</f>
        <v>0</v>
      </c>
      <c r="O126" s="16">
        <f>IF('Historic - uncorrected'!N126&lt;0,"",'Historic - corrected'!$B$10/O$10*'Historic - uncorrected'!N126)</f>
        <v>6.7047685185185193</v>
      </c>
      <c r="P126" s="16">
        <f>IF('Historic - uncorrected'!O126&lt;0,"",'Historic - corrected'!$B$10/P$10*'Historic - uncorrected'!O126)</f>
        <v>0</v>
      </c>
      <c r="Q126" s="16">
        <f>IF('Historic - uncorrected'!P126&lt;0,"",'Historic - corrected'!$B$10/Q$10*'Historic - uncorrected'!P126)</f>
        <v>0</v>
      </c>
      <c r="R126" s="16">
        <f>IF('Historic - uncorrected'!Q126&lt;0,"",'Historic - corrected'!$B$10/R$10*'Historic - uncorrected'!Q126)</f>
        <v>0</v>
      </c>
      <c r="S126" s="16">
        <f>IF('Historic - uncorrected'!R126&lt;0,"",'Historic - corrected'!$B$10/S$10*'Historic - uncorrected'!R126)</f>
        <v>0</v>
      </c>
      <c r="T126" s="16">
        <f>IF('Historic - uncorrected'!S126&lt;0,"",'Historic - corrected'!$B$10/T$10*'Historic - uncorrected'!S126)</f>
        <v>0</v>
      </c>
      <c r="U126" s="16">
        <f>IF('Historic - uncorrected'!T126&lt;0,"",'Historic - corrected'!$B$10/U$10*'Historic - uncorrected'!T126)</f>
        <v>0</v>
      </c>
      <c r="V126" s="16">
        <f>IF('Historic - uncorrected'!U126&lt;0,"",'Historic - corrected'!$B$10/V$10*'Historic - uncorrected'!U126)</f>
        <v>0</v>
      </c>
      <c r="W126" s="16">
        <f>IF('Historic - uncorrected'!V126&lt;0,"",'Historic - corrected'!$B$10/W$10*'Historic - uncorrected'!V126)</f>
        <v>0</v>
      </c>
      <c r="X126" s="16">
        <f>IF('Historic - uncorrected'!W126&lt;0,"",'Historic - corrected'!$B$10/X$10*'Historic - uncorrected'!W126)</f>
        <v>0</v>
      </c>
      <c r="Y126" s="16">
        <f>IF('Historic - uncorrected'!X126&lt;0,"",'Historic - corrected'!$B$10/Y$10*'Historic - uncorrected'!X126)</f>
        <v>0</v>
      </c>
      <c r="Z126" s="16">
        <f>IF('Historic - uncorrected'!Y126&lt;0,"",'Historic - corrected'!$B$10/Z$10*'Historic - uncorrected'!Y126)</f>
        <v>0</v>
      </c>
      <c r="AA126" s="16">
        <f>IF('Historic - uncorrected'!Z126&lt;0,"",'Historic - corrected'!$B$10/AA$10*'Historic - uncorrected'!Z126)</f>
        <v>0</v>
      </c>
      <c r="AB126" s="16">
        <f>IF('Historic - uncorrected'!AA126&lt;0,"",'Historic - corrected'!$B$10/AB$10*'Historic - uncorrected'!AA126)</f>
        <v>0</v>
      </c>
      <c r="AC126" s="16">
        <f>IF('Historic - uncorrected'!AB126&lt;0,"",'Historic - corrected'!$B$10/AC$10*'Historic - uncorrected'!AB126)</f>
        <v>0</v>
      </c>
      <c r="AD126" s="16">
        <f>IF('Historic - uncorrected'!AC126&lt;0,"",'Historic - corrected'!$B$10/AD$10*'Historic - uncorrected'!AC126)</f>
        <v>0</v>
      </c>
      <c r="AE126" s="16">
        <f>IF('Historic - uncorrected'!AD126&lt;0,"",'Historic - corrected'!$B$10/AE$10*'Historic - uncorrected'!AD126)</f>
        <v>0</v>
      </c>
      <c r="AF126" s="16">
        <f>IF('Historic - uncorrected'!AE126&lt;0,"",'Historic - corrected'!$B$10/AF$10*'Historic - uncorrected'!AE126)</f>
        <v>0</v>
      </c>
      <c r="AG126" s="16">
        <f>IF('Historic - uncorrected'!AF126&lt;0,"",'Historic - corrected'!$B$10/AG$10*'Historic - uncorrected'!AF126)</f>
        <v>0</v>
      </c>
      <c r="AH126" s="16">
        <f>IF('Historic - uncorrected'!AG126&lt;0,"",'Historic - corrected'!$B$10/AH$10*'Historic - uncorrected'!AG126)</f>
        <v>0</v>
      </c>
      <c r="AI126" s="16">
        <f>IF('Historic - uncorrected'!AH126&lt;0,"",'Historic - corrected'!$B$10/AI$10*'Historic - uncorrected'!AH126)</f>
        <v>0</v>
      </c>
      <c r="AJ126" s="16">
        <f>IF('Historic - uncorrected'!AI126&lt;0,"",'Historic - corrected'!$B$10/AJ$10*'Historic - uncorrected'!AI126)</f>
        <v>0</v>
      </c>
      <c r="AK126" s="16">
        <f>IF('Historic - uncorrected'!AJ126&lt;0,"",'Historic - corrected'!$B$10/AK$10*'Historic - uncorrected'!AJ126)</f>
        <v>0</v>
      </c>
      <c r="AL126" s="16">
        <f>IF('Historic - uncorrected'!AK126&lt;0,"",'Historic - corrected'!$B$10/AL$10*'Historic - uncorrected'!AK126)</f>
        <v>0</v>
      </c>
      <c r="AM126" s="16">
        <f>IF('Historic - uncorrected'!AL126&lt;0,"",'Historic - corrected'!$B$10/AM$10*'Historic - uncorrected'!AL126)</f>
        <v>0</v>
      </c>
      <c r="AN126" s="13">
        <f t="shared" si="18"/>
        <v>2</v>
      </c>
    </row>
    <row r="127" spans="1:40" hidden="1" x14ac:dyDescent="0.25">
      <c r="A127" s="7" t="s">
        <v>146</v>
      </c>
      <c r="B127" s="15">
        <f t="shared" si="10"/>
        <v>0</v>
      </c>
      <c r="C127" s="16">
        <v>0</v>
      </c>
      <c r="D127" s="16">
        <v>0</v>
      </c>
      <c r="E127" s="16">
        <f>IF('Historic - uncorrected'!D127&lt;0,"",'Historic - corrected'!$B$10/E$10*'Historic - uncorrected'!D127)</f>
        <v>0</v>
      </c>
      <c r="F127" s="16">
        <f>IF('Historic - uncorrected'!E127&lt;0,"",'Historic - corrected'!$B$10/F$10*'Historic - uncorrected'!E127)</f>
        <v>0</v>
      </c>
      <c r="G127" s="16">
        <f>IF('Historic - uncorrected'!F127&lt;0,"",'Historic - corrected'!$B$10/G$10*'Historic - uncorrected'!F127)</f>
        <v>0</v>
      </c>
      <c r="H127" s="16">
        <f>IF('Historic - uncorrected'!G127&lt;0,"",'Historic - corrected'!$B$10/H$10*'Historic - uncorrected'!G127)</f>
        <v>0</v>
      </c>
      <c r="I127" s="16">
        <f>IF('Historic - uncorrected'!H127&lt;0,"",'Historic - corrected'!$B$10/I$10*'Historic - uncorrected'!H127)</f>
        <v>0</v>
      </c>
      <c r="J127" s="16">
        <f>IF('Historic - uncorrected'!I127&lt;0,"",'Historic - corrected'!$B$10/J$10*'Historic - uncorrected'!I127)</f>
        <v>0</v>
      </c>
      <c r="K127" s="16">
        <f>IF('Historic - uncorrected'!J127&lt;0,"",'Historic - corrected'!$B$10/K$10*'Historic - uncorrected'!J127)</f>
        <v>0</v>
      </c>
      <c r="L127" s="16">
        <f>IF('Historic - uncorrected'!K127&lt;0,"",'Historic - corrected'!$B$10/L$10*'Historic - uncorrected'!K127)</f>
        <v>0</v>
      </c>
      <c r="M127" s="16">
        <f>IF('Historic - uncorrected'!L127&lt;0,"",'Historic - corrected'!$B$10/M$10*'Historic - uncorrected'!L127)</f>
        <v>0</v>
      </c>
      <c r="N127" s="16">
        <f>IF('Historic - uncorrected'!M127&lt;0,"",'Historic - corrected'!$B$10/N$10*'Historic - uncorrected'!M127)</f>
        <v>0</v>
      </c>
      <c r="O127" s="16">
        <f>IF('Historic - uncorrected'!N127&lt;0,"",'Historic - corrected'!$B$10/O$10*'Historic - uncorrected'!N127)</f>
        <v>0</v>
      </c>
      <c r="P127" s="16">
        <f>IF('Historic - uncorrected'!O127&lt;0,"",'Historic - corrected'!$B$10/P$10*'Historic - uncorrected'!O127)</f>
        <v>0</v>
      </c>
      <c r="Q127" s="16">
        <f>IF('Historic - uncorrected'!P127&lt;0,"",'Historic - corrected'!$B$10/Q$10*'Historic - uncorrected'!P127)</f>
        <v>0</v>
      </c>
      <c r="R127" s="16">
        <f>IF('Historic - uncorrected'!Q127&lt;0,"",'Historic - corrected'!$B$10/R$10*'Historic - uncorrected'!Q127)</f>
        <v>0</v>
      </c>
      <c r="S127" s="16">
        <f>IF('Historic - uncorrected'!R127&lt;0,"",'Historic - corrected'!$B$10/S$10*'Historic - uncorrected'!R127)</f>
        <v>0</v>
      </c>
      <c r="T127" s="16">
        <f>IF('Historic - uncorrected'!S127&lt;0,"",'Historic - corrected'!$B$10/T$10*'Historic - uncorrected'!S127)</f>
        <v>0</v>
      </c>
      <c r="U127" s="16">
        <f>IF('Historic - uncorrected'!T127&lt;0,"",'Historic - corrected'!$B$10/U$10*'Historic - uncorrected'!T127)</f>
        <v>0</v>
      </c>
      <c r="V127" s="16">
        <f>IF('Historic - uncorrected'!U127&lt;0,"",'Historic - corrected'!$B$10/V$10*'Historic - uncorrected'!U127)</f>
        <v>0</v>
      </c>
      <c r="W127" s="16">
        <f>IF('Historic - uncorrected'!V127&lt;0,"",'Historic - corrected'!$B$10/W$10*'Historic - uncorrected'!V127)</f>
        <v>0</v>
      </c>
      <c r="X127" s="16">
        <f>IF('Historic - uncorrected'!W127&lt;0,"",'Historic - corrected'!$B$10/X$10*'Historic - uncorrected'!W127)</f>
        <v>0</v>
      </c>
      <c r="Y127" s="16">
        <f>IF('Historic - uncorrected'!X127&lt;0,"",'Historic - corrected'!$B$10/Y$10*'Historic - uncorrected'!X127)</f>
        <v>0</v>
      </c>
      <c r="Z127" s="16">
        <f>IF('Historic - uncorrected'!Y127&lt;0,"",'Historic - corrected'!$B$10/Z$10*'Historic - uncorrected'!Y127)</f>
        <v>0</v>
      </c>
      <c r="AA127" s="16">
        <f>IF('Historic - uncorrected'!Z127&lt;0,"",'Historic - corrected'!$B$10/AA$10*'Historic - uncorrected'!Z127)</f>
        <v>0</v>
      </c>
      <c r="AB127" s="16">
        <f>IF('Historic - uncorrected'!AA127&lt;0,"",'Historic - corrected'!$B$10/AB$10*'Historic - uncorrected'!AA127)</f>
        <v>0</v>
      </c>
      <c r="AC127" s="16">
        <f>IF('Historic - uncorrected'!AB127&lt;0,"",'Historic - corrected'!$B$10/AC$10*'Historic - uncorrected'!AB127)</f>
        <v>0</v>
      </c>
      <c r="AD127" s="16">
        <f>IF('Historic - uncorrected'!AC127&lt;0,"",'Historic - corrected'!$B$10/AD$10*'Historic - uncorrected'!AC127)</f>
        <v>0</v>
      </c>
      <c r="AE127" s="16">
        <f>IF('Historic - uncorrected'!AD127&lt;0,"",'Historic - corrected'!$B$10/AE$10*'Historic - uncorrected'!AD127)</f>
        <v>0</v>
      </c>
      <c r="AF127" s="16">
        <f>IF('Historic - uncorrected'!AE127&lt;0,"",'Historic - corrected'!$B$10/AF$10*'Historic - uncorrected'!AE127)</f>
        <v>0</v>
      </c>
      <c r="AG127" s="16">
        <f>IF('Historic - uncorrected'!AF127&lt;0,"",'Historic - corrected'!$B$10/AG$10*'Historic - uncorrected'!AF127)</f>
        <v>0</v>
      </c>
      <c r="AH127" s="16">
        <f>IF('Historic - uncorrected'!AG127&lt;0,"",'Historic - corrected'!$B$10/AH$10*'Historic - uncorrected'!AG127)</f>
        <v>0</v>
      </c>
      <c r="AI127" s="16">
        <f>IF('Historic - uncorrected'!AH127&lt;0,"",'Historic - corrected'!$B$10/AI$10*'Historic - uncorrected'!AH127)</f>
        <v>0</v>
      </c>
      <c r="AJ127" s="16">
        <f>IF('Historic - uncorrected'!AI127&lt;0,"",'Historic - corrected'!$B$10/AJ$10*'Historic - uncorrected'!AI127)</f>
        <v>0</v>
      </c>
      <c r="AK127" s="16">
        <f>IF('Historic - uncorrected'!AJ127&lt;0,"",'Historic - corrected'!$B$10/AK$10*'Historic - uncorrected'!AJ127)</f>
        <v>0</v>
      </c>
      <c r="AL127" s="16">
        <f>IF('Historic - uncorrected'!AK127&lt;0,"",'Historic - corrected'!$B$10/AL$10*'Historic - uncorrected'!AK127)</f>
        <v>0</v>
      </c>
      <c r="AM127" s="16">
        <f>IF('Historic - uncorrected'!AL127&lt;0,"",'Historic - corrected'!$B$10/AM$10*'Historic - uncorrected'!AL127)</f>
        <v>0</v>
      </c>
      <c r="AN127" s="13">
        <f t="shared" si="11"/>
        <v>0</v>
      </c>
    </row>
    <row r="128" spans="1:40" x14ac:dyDescent="0.25">
      <c r="A128" s="7" t="s">
        <v>181</v>
      </c>
      <c r="B128" s="15">
        <f t="shared" si="10"/>
        <v>195.64111515105034</v>
      </c>
      <c r="C128" s="16">
        <v>0</v>
      </c>
      <c r="D128" s="16">
        <v>0</v>
      </c>
      <c r="E128" s="16">
        <f>IF('Historic - uncorrected'!D128&lt;0,"",'Historic - corrected'!$B$10/E$10*'Historic - uncorrected'!D128)</f>
        <v>133.66033672670321</v>
      </c>
      <c r="F128" s="16">
        <f>IF('Historic - uncorrected'!E128&lt;0,"",'Historic - corrected'!$B$10/F$10*'Historic - uncorrected'!E128)</f>
        <v>11.44809650287738</v>
      </c>
      <c r="G128" s="16">
        <f>IF('Historic - uncorrected'!F128&lt;0,"",'Historic - corrected'!$B$10/G$10*'Historic - uncorrected'!F128)</f>
        <v>135.02253239329269</v>
      </c>
      <c r="H128" s="16">
        <f>IF('Historic - uncorrected'!G128&lt;0,"",'Historic - corrected'!$B$10/H$10*'Historic - uncorrected'!G128)</f>
        <v>3.2394050104384138</v>
      </c>
      <c r="I128" s="16">
        <f>IF('Historic - uncorrected'!H128&lt;0,"",'Historic - corrected'!$B$10/I$10*'Historic - uncorrected'!H128)</f>
        <v>899.83196658491727</v>
      </c>
      <c r="J128" s="16">
        <f>IF('Historic - uncorrected'!I128&lt;0,"",'Historic - corrected'!$B$10/J$10*'Historic - uncorrected'!I128)</f>
        <v>24.178807947019873</v>
      </c>
      <c r="K128" s="16">
        <f>IF('Historic - uncorrected'!J128&lt;0,"",'Historic - corrected'!$B$10/K$10*'Historic - uncorrected'!J128)</f>
        <v>0</v>
      </c>
      <c r="L128" s="16">
        <f>IF('Historic - uncorrected'!K128&lt;0,"",'Historic - corrected'!$B$10/L$10*'Historic - uncorrected'!K128)</f>
        <v>122.13939305230291</v>
      </c>
      <c r="M128" s="16">
        <f>IF('Historic - uncorrected'!L128&lt;0,"",'Historic - corrected'!$B$10/M$10*'Historic - uncorrected'!L128)</f>
        <v>131.5522642679901</v>
      </c>
      <c r="N128" s="16">
        <f>IF('Historic - uncorrected'!M128&lt;0,"",'Historic - corrected'!$B$10/N$10*'Historic - uncorrected'!M128)</f>
        <v>5.8115168539325852</v>
      </c>
      <c r="O128" s="16">
        <f>IF('Historic - uncorrected'!N128&lt;0,"",'Historic - corrected'!$B$10/O$10*'Historic - uncorrected'!N128)</f>
        <v>536.38148148148161</v>
      </c>
      <c r="P128" s="16">
        <f>IF('Historic - uncorrected'!O128&lt;0,"",'Historic - corrected'!$B$10/P$10*'Historic - uncorrected'!O128)</f>
        <v>30.247076023391816</v>
      </c>
      <c r="Q128" s="16">
        <f>IF('Historic - uncorrected'!P128&lt;0,"",'Historic - corrected'!$B$10/Q$10*'Historic - uncorrected'!P128)</f>
        <v>0</v>
      </c>
      <c r="R128" s="16">
        <f>IF('Historic - uncorrected'!Q128&lt;0,"",'Historic - corrected'!$B$10/R$10*'Historic - uncorrected'!Q128)</f>
        <v>1708.8497487872492</v>
      </c>
      <c r="S128" s="16">
        <f>IF('Historic - uncorrected'!R128&lt;0,"",'Historic - corrected'!$B$10/S$10*'Historic - uncorrected'!R128)</f>
        <v>48.849027777777785</v>
      </c>
      <c r="T128" s="16">
        <f>IF('Historic - uncorrected'!S128&lt;0,"",'Historic - corrected'!$B$10/T$10*'Historic - uncorrected'!S128)</f>
        <v>6.9042238749046536</v>
      </c>
      <c r="U128" s="16">
        <f>IF('Historic - uncorrected'!T128&lt;0,"",'Historic - corrected'!$B$10/U$10*'Historic - uncorrected'!T128)</f>
        <v>10.84329140461216</v>
      </c>
      <c r="V128" s="16">
        <f>IF('Historic - uncorrected'!U128&lt;0,"",'Historic - corrected'!$B$10/V$10*'Historic - uncorrected'!U128)</f>
        <v>377.56970096745829</v>
      </c>
      <c r="W128" s="16">
        <f>IF('Historic - uncorrected'!V128&lt;0,"",'Historic - corrected'!$B$10/W$10*'Historic - uncorrected'!V128)</f>
        <v>621.83230337078658</v>
      </c>
      <c r="X128" s="16">
        <f>IF('Historic - uncorrected'!W128&lt;0,"",'Historic - corrected'!$B$10/X$10*'Historic - uncorrected'!W128)</f>
        <v>51.823619257087003</v>
      </c>
      <c r="Y128" s="16">
        <f>IF('Historic - uncorrected'!X128&lt;0,"",'Historic - corrected'!$B$10/Y$10*'Historic - uncorrected'!X128)</f>
        <v>0</v>
      </c>
      <c r="Z128" s="16">
        <f>IF('Historic - uncorrected'!Y128&lt;0,"",'Historic - corrected'!$B$10/Z$10*'Historic - uncorrected'!Y128)</f>
        <v>62.237922054597718</v>
      </c>
      <c r="AA128" s="16">
        <f>IF('Historic - uncorrected'!Z128&lt;0,"",'Historic - corrected'!$B$10/AA$10*'Historic - uncorrected'!Z128)</f>
        <v>54.454452177016421</v>
      </c>
      <c r="AB128" s="16">
        <f>IF('Historic - uncorrected'!AA128&lt;0,"",'Historic - corrected'!$B$10/AB$10*'Historic - uncorrected'!AA128)</f>
        <v>0</v>
      </c>
      <c r="AC128" s="16">
        <f>IF('Historic - uncorrected'!AB128&lt;0,"",'Historic - corrected'!$B$10/AC$10*'Historic - uncorrected'!AB128)</f>
        <v>568.16382575757586</v>
      </c>
      <c r="AD128" s="16">
        <f>IF('Historic - uncorrected'!AC128&lt;0,"",'Historic - corrected'!$B$10/AD$10*'Historic - uncorrected'!AC128)</f>
        <v>0</v>
      </c>
      <c r="AE128" s="16">
        <f>IF('Historic - uncorrected'!AD128&lt;0,"",'Historic - corrected'!$B$10/AE$10*'Historic - uncorrected'!AD128)</f>
        <v>49.733173076923087</v>
      </c>
      <c r="AF128" s="16">
        <f>IF('Historic - uncorrected'!AE128&lt;0,"",'Historic - corrected'!$B$10/AF$10*'Historic - uncorrected'!AE128)</f>
        <v>257.70508771929826</v>
      </c>
      <c r="AG128" s="16">
        <f>IF('Historic - uncorrected'!AF128&lt;0,"",'Historic - corrected'!$B$10/AG$10*'Historic - uncorrected'!AF128)</f>
        <v>72.153267254038198</v>
      </c>
      <c r="AH128" s="16">
        <f>IF('Historic - uncorrected'!AG128&lt;0,"",'Historic - corrected'!$B$10/AH$10*'Historic - uncorrected'!AG128)</f>
        <v>0</v>
      </c>
      <c r="AI128" s="16">
        <f>IF('Historic - uncorrected'!AH128&lt;0,"",'Historic - corrected'!$B$10/AI$10*'Historic - uncorrected'!AH128)</f>
        <v>821.66756329113946</v>
      </c>
      <c r="AJ128" s="16">
        <f>IF('Historic - uncorrected'!AI128&lt;0,"",'Historic - corrected'!$B$10/AJ$10*'Historic - uncorrected'!AI128)</f>
        <v>18.403136704119852</v>
      </c>
      <c r="AK128" s="16">
        <f>IF('Historic - uncorrected'!AJ128&lt;0,"",'Historic - corrected'!$B$10/AK$10*'Historic - uncorrected'!AJ128)</f>
        <v>6.3076219512195131</v>
      </c>
      <c r="AL128" s="16">
        <f>IF('Historic - uncorrected'!AK128&lt;0,"",'Historic - corrected'!$B$10/AL$10*'Historic - uncorrected'!AK128)</f>
        <v>72.063420084121987</v>
      </c>
      <c r="AM128" s="16">
        <f>IF('Historic - uncorrected'!AL128&lt;0,"",'Historic - corrected'!$B$10/AM$10*'Historic - uncorrected'!AL128)</f>
        <v>4.3647679324894524</v>
      </c>
      <c r="AN128" s="13">
        <f>COUNTIF(C128:AM128,"&gt;0")</f>
        <v>29</v>
      </c>
    </row>
    <row r="129" spans="1:40" hidden="1" x14ac:dyDescent="0.25">
      <c r="A129" s="7" t="s">
        <v>147</v>
      </c>
      <c r="B129" s="15">
        <f t="shared" si="10"/>
        <v>0</v>
      </c>
      <c r="C129" s="16">
        <v>0</v>
      </c>
      <c r="D129" s="16">
        <v>0</v>
      </c>
      <c r="E129" s="16">
        <f>IF('Historic - uncorrected'!D129&lt;0,"",'Historic - corrected'!$B$10/E$10*'Historic - uncorrected'!D129)</f>
        <v>0</v>
      </c>
      <c r="F129" s="16">
        <f>IF('Historic - uncorrected'!E129&lt;0,"",'Historic - corrected'!$B$10/F$10*'Historic - uncorrected'!E129)</f>
        <v>0</v>
      </c>
      <c r="G129" s="16">
        <f>IF('Historic - uncorrected'!F129&lt;0,"",'Historic - corrected'!$B$10/G$10*'Historic - uncorrected'!F129)</f>
        <v>0</v>
      </c>
      <c r="H129" s="16">
        <f>IF('Historic - uncorrected'!G129&lt;0,"",'Historic - corrected'!$B$10/H$10*'Historic - uncorrected'!G129)</f>
        <v>0</v>
      </c>
      <c r="I129" s="16">
        <f>IF('Historic - uncorrected'!H129&lt;0,"",'Historic - corrected'!$B$10/I$10*'Historic - uncorrected'!H129)</f>
        <v>0</v>
      </c>
      <c r="J129" s="16">
        <f>IF('Historic - uncorrected'!I129&lt;0,"",'Historic - corrected'!$B$10/J$10*'Historic - uncorrected'!I129)</f>
        <v>0</v>
      </c>
      <c r="K129" s="16">
        <f>IF('Historic - uncorrected'!J129&lt;0,"",'Historic - corrected'!$B$10/K$10*'Historic - uncorrected'!J129)</f>
        <v>0</v>
      </c>
      <c r="L129" s="16">
        <f>IF('Historic - uncorrected'!K129&lt;0,"",'Historic - corrected'!$B$10/L$10*'Historic - uncorrected'!K129)</f>
        <v>0</v>
      </c>
      <c r="M129" s="16">
        <f>IF('Historic - uncorrected'!L129&lt;0,"",'Historic - corrected'!$B$10/M$10*'Historic - uncorrected'!L129)</f>
        <v>0</v>
      </c>
      <c r="N129" s="16">
        <f>IF('Historic - uncorrected'!M129&lt;0,"",'Historic - corrected'!$B$10/N$10*'Historic - uncorrected'!M129)</f>
        <v>0</v>
      </c>
      <c r="O129" s="16">
        <f>IF('Historic - uncorrected'!N129&lt;0,"",'Historic - corrected'!$B$10/O$10*'Historic - uncorrected'!N129)</f>
        <v>0</v>
      </c>
      <c r="P129" s="16">
        <f>IF('Historic - uncorrected'!O129&lt;0,"",'Historic - corrected'!$B$10/P$10*'Historic - uncorrected'!O129)</f>
        <v>0</v>
      </c>
      <c r="Q129" s="16">
        <f>IF('Historic - uncorrected'!P129&lt;0,"",'Historic - corrected'!$B$10/Q$10*'Historic - uncorrected'!P129)</f>
        <v>0</v>
      </c>
      <c r="R129" s="16">
        <f>IF('Historic - uncorrected'!Q129&lt;0,"",'Historic - corrected'!$B$10/R$10*'Historic - uncorrected'!Q129)</f>
        <v>0</v>
      </c>
      <c r="S129" s="16">
        <f>IF('Historic - uncorrected'!R129&lt;0,"",'Historic - corrected'!$B$10/S$10*'Historic - uncorrected'!R129)</f>
        <v>0</v>
      </c>
      <c r="T129" s="16">
        <f>IF('Historic - uncorrected'!S129&lt;0,"",'Historic - corrected'!$B$10/T$10*'Historic - uncorrected'!S129)</f>
        <v>0</v>
      </c>
      <c r="U129" s="16">
        <f>IF('Historic - uncorrected'!T129&lt;0,"",'Historic - corrected'!$B$10/U$10*'Historic - uncorrected'!T129)</f>
        <v>0</v>
      </c>
      <c r="V129" s="16">
        <f>IF('Historic - uncorrected'!U129&lt;0,"",'Historic - corrected'!$B$10/V$10*'Historic - uncorrected'!U129)</f>
        <v>0</v>
      </c>
      <c r="W129" s="16">
        <f>IF('Historic - uncorrected'!V129&lt;0,"",'Historic - corrected'!$B$10/W$10*'Historic - uncorrected'!V129)</f>
        <v>0</v>
      </c>
      <c r="X129" s="16">
        <f>IF('Historic - uncorrected'!W129&lt;0,"",'Historic - corrected'!$B$10/X$10*'Historic - uncorrected'!W129)</f>
        <v>0</v>
      </c>
      <c r="Y129" s="16">
        <f>IF('Historic - uncorrected'!X129&lt;0,"",'Historic - corrected'!$B$10/Y$10*'Historic - uncorrected'!X129)</f>
        <v>0</v>
      </c>
      <c r="Z129" s="16">
        <f>IF('Historic - uncorrected'!Y129&lt;0,"",'Historic - corrected'!$B$10/Z$10*'Historic - uncorrected'!Y129)</f>
        <v>0</v>
      </c>
      <c r="AA129" s="16">
        <f>IF('Historic - uncorrected'!Z129&lt;0,"",'Historic - corrected'!$B$10/AA$10*'Historic - uncorrected'!Z129)</f>
        <v>0</v>
      </c>
      <c r="AB129" s="16">
        <f>IF('Historic - uncorrected'!AA129&lt;0,"",'Historic - corrected'!$B$10/AB$10*'Historic - uncorrected'!AA129)</f>
        <v>0</v>
      </c>
      <c r="AC129" s="16">
        <f>IF('Historic - uncorrected'!AB129&lt;0,"",'Historic - corrected'!$B$10/AC$10*'Historic - uncorrected'!AB129)</f>
        <v>0</v>
      </c>
      <c r="AD129" s="16">
        <f>IF('Historic - uncorrected'!AC129&lt;0,"",'Historic - corrected'!$B$10/AD$10*'Historic - uncorrected'!AC129)</f>
        <v>0</v>
      </c>
      <c r="AE129" s="16">
        <f>IF('Historic - uncorrected'!AD129&lt;0,"",'Historic - corrected'!$B$10/AE$10*'Historic - uncorrected'!AD129)</f>
        <v>0</v>
      </c>
      <c r="AF129" s="16">
        <f>IF('Historic - uncorrected'!AE129&lt;0,"",'Historic - corrected'!$B$10/AF$10*'Historic - uncorrected'!AE129)</f>
        <v>0</v>
      </c>
      <c r="AG129" s="16">
        <f>IF('Historic - uncorrected'!AF129&lt;0,"",'Historic - corrected'!$B$10/AG$10*'Historic - uncorrected'!AF129)</f>
        <v>0</v>
      </c>
      <c r="AH129" s="16">
        <f>IF('Historic - uncorrected'!AG129&lt;0,"",'Historic - corrected'!$B$10/AH$10*'Historic - uncorrected'!AG129)</f>
        <v>0</v>
      </c>
      <c r="AI129" s="16">
        <f>IF('Historic - uncorrected'!AH129&lt;0,"",'Historic - corrected'!$B$10/AI$10*'Historic - uncorrected'!AH129)</f>
        <v>0</v>
      </c>
      <c r="AJ129" s="16">
        <f>IF('Historic - uncorrected'!AI129&lt;0,"",'Historic - corrected'!$B$10/AJ$10*'Historic - uncorrected'!AI129)</f>
        <v>0</v>
      </c>
      <c r="AK129" s="16">
        <f>IF('Historic - uncorrected'!AJ129&lt;0,"",'Historic - corrected'!$B$10/AK$10*'Historic - uncorrected'!AJ129)</f>
        <v>0</v>
      </c>
      <c r="AL129" s="16">
        <f>IF('Historic - uncorrected'!AK129&lt;0,"",'Historic - corrected'!$B$10/AL$10*'Historic - uncorrected'!AK129)</f>
        <v>0</v>
      </c>
      <c r="AM129" s="16">
        <f>IF('Historic - uncorrected'!AL129&lt;0,"",'Historic - corrected'!$B$10/AM$10*'Historic - uncorrected'!AL129)</f>
        <v>0</v>
      </c>
      <c r="AN129" s="13">
        <f t="shared" si="11"/>
        <v>0</v>
      </c>
    </row>
    <row r="130" spans="1:40" x14ac:dyDescent="0.25">
      <c r="A130" s="7" t="s">
        <v>148</v>
      </c>
      <c r="B130" s="15">
        <f t="shared" si="10"/>
        <v>0.57469444444444451</v>
      </c>
      <c r="C130" s="16">
        <v>0</v>
      </c>
      <c r="D130" s="16">
        <v>0</v>
      </c>
      <c r="E130" s="16">
        <f>IF('Historic - uncorrected'!D130&lt;0,"",'Historic - corrected'!$B$10/E$10*'Historic - uncorrected'!D130)</f>
        <v>0</v>
      </c>
      <c r="F130" s="16">
        <f>IF('Historic - uncorrected'!E130&lt;0,"",'Historic - corrected'!$B$10/F$10*'Historic - uncorrected'!E130)</f>
        <v>0</v>
      </c>
      <c r="G130" s="16">
        <f>IF('Historic - uncorrected'!F130&lt;0,"",'Historic - corrected'!$B$10/G$10*'Historic - uncorrected'!F130)</f>
        <v>0</v>
      </c>
      <c r="H130" s="16">
        <f>IF('Historic - uncorrected'!G130&lt;0,"",'Historic - corrected'!$B$10/H$10*'Historic - uncorrected'!G130)</f>
        <v>0</v>
      </c>
      <c r="I130" s="16">
        <f>IF('Historic - uncorrected'!H130&lt;0,"",'Historic - corrected'!$B$10/I$10*'Historic - uncorrected'!H130)</f>
        <v>0</v>
      </c>
      <c r="J130" s="16">
        <f>IF('Historic - uncorrected'!I130&lt;0,"",'Historic - corrected'!$B$10/J$10*'Historic - uncorrected'!I130)</f>
        <v>0</v>
      </c>
      <c r="K130" s="16">
        <f>IF('Historic - uncorrected'!J130&lt;0,"",'Historic - corrected'!$B$10/K$10*'Historic - uncorrected'!J130)</f>
        <v>0</v>
      </c>
      <c r="L130" s="16">
        <f>IF('Historic - uncorrected'!K130&lt;0,"",'Historic - corrected'!$B$10/L$10*'Historic - uncorrected'!K130)</f>
        <v>0</v>
      </c>
      <c r="M130" s="16">
        <f>IF('Historic - uncorrected'!L130&lt;0,"",'Historic - corrected'!$B$10/M$10*'Historic - uncorrected'!L130)</f>
        <v>0</v>
      </c>
      <c r="N130" s="16">
        <f>IF('Historic - uncorrected'!M130&lt;0,"",'Historic - corrected'!$B$10/N$10*'Historic - uncorrected'!M130)</f>
        <v>0</v>
      </c>
      <c r="O130" s="16">
        <f>IF('Historic - uncorrected'!N130&lt;0,"",'Historic - corrected'!$B$10/O$10*'Historic - uncorrected'!N130)</f>
        <v>20.114305555555557</v>
      </c>
      <c r="P130" s="16">
        <f>IF('Historic - uncorrected'!O130&lt;0,"",'Historic - corrected'!$B$10/P$10*'Historic - uncorrected'!O130)</f>
        <v>0</v>
      </c>
      <c r="Q130" s="16">
        <f>IF('Historic - uncorrected'!P130&lt;0,"",'Historic - corrected'!$B$10/Q$10*'Historic - uncorrected'!P130)</f>
        <v>0</v>
      </c>
      <c r="R130" s="16">
        <f>IF('Historic - uncorrected'!Q130&lt;0,"",'Historic - corrected'!$B$10/R$10*'Historic - uncorrected'!Q130)</f>
        <v>0</v>
      </c>
      <c r="S130" s="16">
        <f>IF('Historic - uncorrected'!R130&lt;0,"",'Historic - corrected'!$B$10/S$10*'Historic - uncorrected'!R130)</f>
        <v>0</v>
      </c>
      <c r="T130" s="16">
        <f>IF('Historic - uncorrected'!S130&lt;0,"",'Historic - corrected'!$B$10/T$10*'Historic - uncorrected'!S130)</f>
        <v>0</v>
      </c>
      <c r="U130" s="16">
        <f>IF('Historic - uncorrected'!T130&lt;0,"",'Historic - corrected'!$B$10/U$10*'Historic - uncorrected'!T130)</f>
        <v>0</v>
      </c>
      <c r="V130" s="16">
        <f>IF('Historic - uncorrected'!U130&lt;0,"",'Historic - corrected'!$B$10/V$10*'Historic - uncorrected'!U130)</f>
        <v>0</v>
      </c>
      <c r="W130" s="16">
        <f>IF('Historic - uncorrected'!V130&lt;0,"",'Historic - corrected'!$B$10/W$10*'Historic - uncorrected'!V130)</f>
        <v>0</v>
      </c>
      <c r="X130" s="16">
        <f>IF('Historic - uncorrected'!W130&lt;0,"",'Historic - corrected'!$B$10/X$10*'Historic - uncorrected'!W130)</f>
        <v>0</v>
      </c>
      <c r="Y130" s="16">
        <f>IF('Historic - uncorrected'!X130&lt;0,"",'Historic - corrected'!$B$10/Y$10*'Historic - uncorrected'!X130)</f>
        <v>0</v>
      </c>
      <c r="Z130" s="16">
        <f>IF('Historic - uncorrected'!Y130&lt;0,"",'Historic - corrected'!$B$10/Z$10*'Historic - uncorrected'!Y130)</f>
        <v>0</v>
      </c>
      <c r="AA130" s="16">
        <f>IF('Historic - uncorrected'!Z130&lt;0,"",'Historic - corrected'!$B$10/AA$10*'Historic - uncorrected'!Z130)</f>
        <v>0</v>
      </c>
      <c r="AB130" s="16">
        <f>IF('Historic - uncorrected'!AA130&lt;0,"",'Historic - corrected'!$B$10/AB$10*'Historic - uncorrected'!AA130)</f>
        <v>0</v>
      </c>
      <c r="AC130" s="16">
        <f>IF('Historic - uncorrected'!AB130&lt;0,"",'Historic - corrected'!$B$10/AC$10*'Historic - uncorrected'!AB130)</f>
        <v>0</v>
      </c>
      <c r="AD130" s="16">
        <f>IF('Historic - uncorrected'!AC130&lt;0,"",'Historic - corrected'!$B$10/AD$10*'Historic - uncorrected'!AC130)</f>
        <v>0</v>
      </c>
      <c r="AE130" s="16">
        <f>IF('Historic - uncorrected'!AD130&lt;0,"",'Historic - corrected'!$B$10/AE$10*'Historic - uncorrected'!AD130)</f>
        <v>0</v>
      </c>
      <c r="AF130" s="16">
        <f>IF('Historic - uncorrected'!AE130&lt;0,"",'Historic - corrected'!$B$10/AF$10*'Historic - uncorrected'!AE130)</f>
        <v>0</v>
      </c>
      <c r="AG130" s="16">
        <f>IF('Historic - uncorrected'!AF130&lt;0,"",'Historic - corrected'!$B$10/AG$10*'Historic - uncorrected'!AF130)</f>
        <v>0</v>
      </c>
      <c r="AH130" s="16">
        <f>IF('Historic - uncorrected'!AG130&lt;0,"",'Historic - corrected'!$B$10/AH$10*'Historic - uncorrected'!AG130)</f>
        <v>0</v>
      </c>
      <c r="AI130" s="16">
        <f>IF('Historic - uncorrected'!AH130&lt;0,"",'Historic - corrected'!$B$10/AI$10*'Historic - uncorrected'!AH130)</f>
        <v>0</v>
      </c>
      <c r="AJ130" s="16">
        <f>IF('Historic - uncorrected'!AI130&lt;0,"",'Historic - corrected'!$B$10/AJ$10*'Historic - uncorrected'!AI130)</f>
        <v>0</v>
      </c>
      <c r="AK130" s="16">
        <f>IF('Historic - uncorrected'!AJ130&lt;0,"",'Historic - corrected'!$B$10/AK$10*'Historic - uncorrected'!AJ130)</f>
        <v>0</v>
      </c>
      <c r="AL130" s="16">
        <f>IF('Historic - uncorrected'!AK130&lt;0,"",'Historic - corrected'!$B$10/AL$10*'Historic - uncorrected'!AK130)</f>
        <v>0</v>
      </c>
      <c r="AM130" s="16">
        <f>IF('Historic - uncorrected'!AL130&lt;0,"",'Historic - corrected'!$B$10/AM$10*'Historic - uncorrected'!AL130)</f>
        <v>0</v>
      </c>
      <c r="AN130" s="13">
        <f t="shared" ref="AN130:AN135" si="19">COUNTIF(C130:AM130,"&gt;0")</f>
        <v>1</v>
      </c>
    </row>
    <row r="131" spans="1:40" x14ac:dyDescent="0.25">
      <c r="A131" s="7" t="s">
        <v>149</v>
      </c>
      <c r="B131" s="15">
        <f t="shared" si="10"/>
        <v>7.5379992197024732</v>
      </c>
      <c r="C131" s="16">
        <v>0</v>
      </c>
      <c r="D131" s="16">
        <v>0</v>
      </c>
      <c r="E131" s="16">
        <f>IF('Historic - uncorrected'!D131&lt;0,"",'Historic - corrected'!$B$10/E$10*'Historic - uncorrected'!D131)</f>
        <v>0</v>
      </c>
      <c r="F131" s="16">
        <f>IF('Historic - uncorrected'!E131&lt;0,"",'Historic - corrected'!$B$10/F$10*'Historic - uncorrected'!E131)</f>
        <v>68.688579017264288</v>
      </c>
      <c r="G131" s="16">
        <f>IF('Historic - uncorrected'!F131&lt;0,"",'Historic - corrected'!$B$10/G$10*'Historic - uncorrected'!F131)</f>
        <v>0</v>
      </c>
      <c r="H131" s="16">
        <f>IF('Historic - uncorrected'!G131&lt;0,"",'Historic - corrected'!$B$10/H$10*'Historic - uncorrected'!G131)</f>
        <v>0</v>
      </c>
      <c r="I131" s="16">
        <f>IF('Historic - uncorrected'!H131&lt;0,"",'Historic - corrected'!$B$10/I$10*'Historic - uncorrected'!H131)</f>
        <v>0</v>
      </c>
      <c r="J131" s="16">
        <f>IF('Historic - uncorrected'!I131&lt;0,"",'Historic - corrected'!$B$10/J$10*'Historic - uncorrected'!I131)</f>
        <v>27.201158940397356</v>
      </c>
      <c r="K131" s="16">
        <f>IF('Historic - uncorrected'!J131&lt;0,"",'Historic - corrected'!$B$10/K$10*'Historic - uncorrected'!J131)</f>
        <v>0</v>
      </c>
      <c r="L131" s="16">
        <f>IF('Historic - uncorrected'!K131&lt;0,"",'Historic - corrected'!$B$10/L$10*'Historic - uncorrected'!K131)</f>
        <v>0</v>
      </c>
      <c r="M131" s="16">
        <f>IF('Historic - uncorrected'!L131&lt;0,"",'Historic - corrected'!$B$10/M$10*'Historic - uncorrected'!L131)</f>
        <v>5.3476530190239879</v>
      </c>
      <c r="N131" s="16">
        <f>IF('Historic - uncorrected'!M131&lt;0,"",'Historic - corrected'!$B$10/N$10*'Historic - uncorrected'!M131)</f>
        <v>32.931928838951315</v>
      </c>
      <c r="O131" s="16">
        <f>IF('Historic - uncorrected'!N131&lt;0,"",'Historic - corrected'!$B$10/O$10*'Historic - uncorrected'!N131)</f>
        <v>29.6925462962963</v>
      </c>
      <c r="P131" s="16">
        <f>IF('Historic - uncorrected'!O131&lt;0,"",'Historic - corrected'!$B$10/P$10*'Historic - uncorrected'!O131)</f>
        <v>0</v>
      </c>
      <c r="Q131" s="16">
        <f>IF('Historic - uncorrected'!P131&lt;0,"",'Historic - corrected'!$B$10/Q$10*'Historic - uncorrected'!P131)</f>
        <v>0</v>
      </c>
      <c r="R131" s="16">
        <f>IF('Historic - uncorrected'!Q131&lt;0,"",'Historic - corrected'!$B$10/R$10*'Historic - uncorrected'!Q131)</f>
        <v>30.467169092169097</v>
      </c>
      <c r="S131" s="16">
        <f>IF('Historic - uncorrected'!R131&lt;0,"",'Historic - corrected'!$B$10/S$10*'Historic - uncorrected'!R131)</f>
        <v>0</v>
      </c>
      <c r="T131" s="16">
        <f>IF('Historic - uncorrected'!S131&lt;0,"",'Historic - corrected'!$B$10/T$10*'Historic - uncorrected'!S131)</f>
        <v>6.9042238749046536</v>
      </c>
      <c r="U131" s="16">
        <f>IF('Historic - uncorrected'!T131&lt;0,"",'Historic - corrected'!$B$10/U$10*'Historic - uncorrected'!T131)</f>
        <v>33.433481830887494</v>
      </c>
      <c r="V131" s="16">
        <f>IF('Historic - uncorrected'!U131&lt;0,"",'Historic - corrected'!$B$10/V$10*'Historic - uncorrected'!U131)</f>
        <v>1.1372581354441516</v>
      </c>
      <c r="W131" s="16">
        <f>IF('Historic - uncorrected'!V131&lt;0,"",'Historic - corrected'!$B$10/W$10*'Historic - uncorrected'!V131)</f>
        <v>0</v>
      </c>
      <c r="X131" s="16">
        <f>IF('Historic - uncorrected'!W131&lt;0,"",'Historic - corrected'!$B$10/X$10*'Historic - uncorrected'!W131)</f>
        <v>0</v>
      </c>
      <c r="Y131" s="16">
        <f>IF('Historic - uncorrected'!X131&lt;0,"",'Historic - corrected'!$B$10/Y$10*'Historic - uncorrected'!X131)</f>
        <v>0</v>
      </c>
      <c r="Z131" s="16">
        <f>IF('Historic - uncorrected'!Y131&lt;0,"",'Historic - corrected'!$B$10/Z$10*'Historic - uncorrected'!Y131)</f>
        <v>0</v>
      </c>
      <c r="AA131" s="16">
        <f>IF('Historic - uncorrected'!Z131&lt;0,"",'Historic - corrected'!$B$10/AA$10*'Historic - uncorrected'!Z131)</f>
        <v>0</v>
      </c>
      <c r="AB131" s="16">
        <f>IF('Historic - uncorrected'!AA131&lt;0,"",'Historic - corrected'!$B$10/AB$10*'Historic - uncorrected'!AA131)</f>
        <v>0.8850530458590008</v>
      </c>
      <c r="AC131" s="16">
        <f>IF('Historic - uncorrected'!AB131&lt;0,"",'Historic - corrected'!$B$10/AC$10*'Historic - uncorrected'!AB131)</f>
        <v>3.1346969696969702</v>
      </c>
      <c r="AD131" s="16">
        <f>IF('Historic - uncorrected'!AC131&lt;0,"",'Historic - corrected'!$B$10/AD$10*'Historic - uncorrected'!AC131)</f>
        <v>0</v>
      </c>
      <c r="AE131" s="16">
        <f>IF('Historic - uncorrected'!AD131&lt;0,"",'Historic - corrected'!$B$10/AE$10*'Historic - uncorrected'!AD131)</f>
        <v>0</v>
      </c>
      <c r="AF131" s="16">
        <f>IF('Historic - uncorrected'!AE131&lt;0,"",'Historic - corrected'!$B$10/AF$10*'Historic - uncorrected'!AE131)</f>
        <v>0</v>
      </c>
      <c r="AG131" s="16">
        <f>IF('Historic - uncorrected'!AF131&lt;0,"",'Historic - corrected'!$B$10/AG$10*'Historic - uncorrected'!AF131)</f>
        <v>0</v>
      </c>
      <c r="AH131" s="16">
        <f>IF('Historic - uncorrected'!AG131&lt;0,"",'Historic - corrected'!$B$10/AH$10*'Historic - uncorrected'!AG131)</f>
        <v>0</v>
      </c>
      <c r="AI131" s="16">
        <f>IF('Historic - uncorrected'!AH131&lt;0,"",'Historic - corrected'!$B$10/AI$10*'Historic - uncorrected'!AH131)</f>
        <v>24.006223628691988</v>
      </c>
      <c r="AJ131" s="16">
        <f>IF('Historic - uncorrected'!AI131&lt;0,"",'Historic - corrected'!$B$10/AJ$10*'Historic - uncorrected'!AI131)</f>
        <v>0</v>
      </c>
      <c r="AK131" s="16">
        <f>IF('Historic - uncorrected'!AJ131&lt;0,"",'Historic - corrected'!$B$10/AK$10*'Historic - uncorrected'!AJ131)</f>
        <v>0</v>
      </c>
      <c r="AL131" s="16">
        <f>IF('Historic - uncorrected'!AK131&lt;0,"",'Historic - corrected'!$B$10/AL$10*'Historic - uncorrected'!AK131)</f>
        <v>0</v>
      </c>
      <c r="AM131" s="16">
        <f>IF('Historic - uncorrected'!AL131&lt;0,"",'Historic - corrected'!$B$10/AM$10*'Historic - uncorrected'!AL131)</f>
        <v>0</v>
      </c>
      <c r="AN131" s="13">
        <f t="shared" si="19"/>
        <v>12</v>
      </c>
    </row>
    <row r="132" spans="1:40" x14ac:dyDescent="0.25">
      <c r="A132" s="7" t="s">
        <v>150</v>
      </c>
      <c r="B132" s="15">
        <f t="shared" si="10"/>
        <v>2.9779999717247141</v>
      </c>
      <c r="C132" s="16">
        <v>0</v>
      </c>
      <c r="D132" s="16">
        <v>0</v>
      </c>
      <c r="E132" s="16">
        <f>IF('Historic - uncorrected'!D132&lt;0,"",'Historic - corrected'!$B$10/E$10*'Historic - uncorrected'!D132)</f>
        <v>0</v>
      </c>
      <c r="F132" s="16">
        <f>IF('Historic - uncorrected'!E132&lt;0,"",'Historic - corrected'!$B$10/F$10*'Historic - uncorrected'!E132)</f>
        <v>0</v>
      </c>
      <c r="G132" s="16">
        <f>IF('Historic - uncorrected'!F132&lt;0,"",'Historic - corrected'!$B$10/G$10*'Historic - uncorrected'!F132)</f>
        <v>0</v>
      </c>
      <c r="H132" s="16">
        <f>IF('Historic - uncorrected'!G132&lt;0,"",'Historic - corrected'!$B$10/H$10*'Historic - uncorrected'!G132)</f>
        <v>12.957620041753655</v>
      </c>
      <c r="I132" s="16">
        <f>IF('Historic - uncorrected'!H132&lt;0,"",'Historic - corrected'!$B$10/I$10*'Historic - uncorrected'!H132)</f>
        <v>0</v>
      </c>
      <c r="J132" s="16" t="str">
        <f>IF('Historic - uncorrected'!I132&lt;0,"",'Historic - corrected'!$B$10/J$10*'Historic - uncorrected'!I132)</f>
        <v/>
      </c>
      <c r="K132" s="16">
        <f>IF('Historic - uncorrected'!J132&lt;0,"",'Historic - corrected'!$B$10/K$10*'Historic - uncorrected'!J132)</f>
        <v>6.5590126811594214</v>
      </c>
      <c r="L132" s="16">
        <f>IF('Historic - uncorrected'!K132&lt;0,"",'Historic - corrected'!$B$10/L$10*'Historic - uncorrected'!K132)</f>
        <v>15.141247072599533</v>
      </c>
      <c r="M132" s="16">
        <f>IF('Historic - uncorrected'!L132&lt;0,"",'Historic - corrected'!$B$10/M$10*'Historic - uncorrected'!L132)</f>
        <v>7.4867142266335831</v>
      </c>
      <c r="N132" s="16">
        <f>IF('Historic - uncorrected'!M132&lt;0,"",'Historic - corrected'!$B$10/N$10*'Historic - uncorrected'!M132)</f>
        <v>3.87434456928839</v>
      </c>
      <c r="O132" s="16">
        <f>IF('Historic - uncorrected'!N132&lt;0,"",'Historic - corrected'!$B$10/O$10*'Historic - uncorrected'!N132)</f>
        <v>0</v>
      </c>
      <c r="P132" s="16">
        <f>IF('Historic - uncorrected'!O132&lt;0,"",'Historic - corrected'!$B$10/P$10*'Historic - uncorrected'!O132)</f>
        <v>0</v>
      </c>
      <c r="Q132" s="16">
        <f>IF('Historic - uncorrected'!P132&lt;0,"",'Historic - corrected'!$B$10/Q$10*'Historic - uncorrected'!P132)</f>
        <v>0</v>
      </c>
      <c r="R132" s="16">
        <f>IF('Historic - uncorrected'!Q132&lt;0,"",'Historic - corrected'!$B$10/R$10*'Historic - uncorrected'!Q132)</f>
        <v>0</v>
      </c>
      <c r="S132" s="16">
        <f>IF('Historic - uncorrected'!R132&lt;0,"",'Historic - corrected'!$B$10/S$10*'Historic - uncorrected'!R132)</f>
        <v>0</v>
      </c>
      <c r="T132" s="16">
        <f>IF('Historic - uncorrected'!S132&lt;0,"",'Historic - corrected'!$B$10/T$10*'Historic - uncorrected'!S132)</f>
        <v>0</v>
      </c>
      <c r="U132" s="16">
        <f>IF('Historic - uncorrected'!T132&lt;0,"",'Historic - corrected'!$B$10/U$10*'Historic - uncorrected'!T132)</f>
        <v>35.240697064989519</v>
      </c>
      <c r="V132" s="16">
        <f>IF('Historic - uncorrected'!U132&lt;0,"",'Historic - corrected'!$B$10/V$10*'Historic - uncorrected'!U132)</f>
        <v>0</v>
      </c>
      <c r="W132" s="16">
        <f>IF('Historic - uncorrected'!V132&lt;0,"",'Historic - corrected'!$B$10/W$10*'Historic - uncorrected'!V132)</f>
        <v>0</v>
      </c>
      <c r="X132" s="16">
        <f>IF('Historic - uncorrected'!W132&lt;0,"",'Historic - corrected'!$B$10/X$10*'Historic - uncorrected'!W132)</f>
        <v>0</v>
      </c>
      <c r="Y132" s="16">
        <f>IF('Historic - uncorrected'!X132&lt;0,"",'Historic - corrected'!$B$10/Y$10*'Historic - uncorrected'!X132)</f>
        <v>0</v>
      </c>
      <c r="Z132" s="16">
        <f>IF('Historic - uncorrected'!Y132&lt;0,"",'Historic - corrected'!$B$10/Z$10*'Historic - uncorrected'!Y132)</f>
        <v>0</v>
      </c>
      <c r="AA132" s="16">
        <f>IF('Historic - uncorrected'!Z132&lt;0,"",'Historic - corrected'!$B$10/AA$10*'Historic - uncorrected'!Z132)</f>
        <v>0.92295681655960038</v>
      </c>
      <c r="AB132" s="16">
        <f>IF('Historic - uncorrected'!AA132&lt;0,"",'Historic - corrected'!$B$10/AB$10*'Historic - uncorrected'!AA132)</f>
        <v>0</v>
      </c>
      <c r="AC132" s="16">
        <f>IF('Historic - uncorrected'!AB132&lt;0,"",'Historic - corrected'!$B$10/AC$10*'Historic - uncorrected'!AB132)</f>
        <v>4.7020454545454555</v>
      </c>
      <c r="AD132" s="16">
        <f>IF('Historic - uncorrected'!AC132&lt;0,"",'Historic - corrected'!$B$10/AD$10*'Historic - uncorrected'!AC132)</f>
        <v>14.367361111111114</v>
      </c>
      <c r="AE132" s="16">
        <f>IF('Historic - uncorrected'!AD132&lt;0,"",'Historic - corrected'!$B$10/AE$10*'Historic - uncorrected'!AD132)</f>
        <v>0</v>
      </c>
      <c r="AF132" s="16">
        <f>IF('Historic - uncorrected'!AE132&lt;0,"",'Historic - corrected'!$B$10/AF$10*'Historic - uncorrected'!AE132)</f>
        <v>0</v>
      </c>
      <c r="AG132" s="16">
        <f>IF('Historic - uncorrected'!AF132&lt;0,"",'Historic - corrected'!$B$10/AG$10*'Historic - uncorrected'!AF132)</f>
        <v>0</v>
      </c>
      <c r="AH132" s="16">
        <f>IF('Historic - uncorrected'!AG132&lt;0,"",'Historic - corrected'!$B$10/AH$10*'Historic - uncorrected'!AG132)</f>
        <v>0</v>
      </c>
      <c r="AI132" s="16">
        <f>IF('Historic - uncorrected'!AH132&lt;0,"",'Historic - corrected'!$B$10/AI$10*'Historic - uncorrected'!AH132)</f>
        <v>0</v>
      </c>
      <c r="AJ132" s="16">
        <f>IF('Historic - uncorrected'!AI132&lt;0,"",'Historic - corrected'!$B$10/AJ$10*'Historic - uncorrected'!AI132)</f>
        <v>0</v>
      </c>
      <c r="AK132" s="16">
        <f>IF('Historic - uncorrected'!AJ132&lt;0,"",'Historic - corrected'!$B$10/AK$10*'Historic - uncorrected'!AJ132)</f>
        <v>0</v>
      </c>
      <c r="AL132" s="16">
        <f>IF('Historic - uncorrected'!AK132&lt;0,"",'Historic - corrected'!$B$10/AL$10*'Historic - uncorrected'!AK132)</f>
        <v>0</v>
      </c>
      <c r="AM132" s="16">
        <f>IF('Historic - uncorrected'!AL132&lt;0,"",'Historic - corrected'!$B$10/AM$10*'Historic - uncorrected'!AL132)</f>
        <v>0</v>
      </c>
      <c r="AN132" s="13">
        <f t="shared" si="19"/>
        <v>9</v>
      </c>
    </row>
    <row r="133" spans="1:40" x14ac:dyDescent="0.25">
      <c r="A133" s="7" t="s">
        <v>151</v>
      </c>
      <c r="B133" s="15">
        <f t="shared" si="10"/>
        <v>0.14076278214527149</v>
      </c>
      <c r="C133" s="16">
        <v>0</v>
      </c>
      <c r="D133" s="16">
        <v>0</v>
      </c>
      <c r="E133" s="16">
        <f>IF('Historic - uncorrected'!D133&lt;0,"",'Historic - corrected'!$B$10/E$10*'Historic - uncorrected'!D133)</f>
        <v>0</v>
      </c>
      <c r="F133" s="16">
        <f>IF('Historic - uncorrected'!E133&lt;0,"",'Historic - corrected'!$B$10/F$10*'Historic - uncorrected'!E133)</f>
        <v>0</v>
      </c>
      <c r="G133" s="16">
        <f>IF('Historic - uncorrected'!F133&lt;0,"",'Historic - corrected'!$B$10/G$10*'Historic - uncorrected'!F133)</f>
        <v>0</v>
      </c>
      <c r="H133" s="16">
        <f>IF('Historic - uncorrected'!G133&lt;0,"",'Historic - corrected'!$B$10/H$10*'Historic - uncorrected'!G133)</f>
        <v>0</v>
      </c>
      <c r="I133" s="16">
        <f>IF('Historic - uncorrected'!H133&lt;0,"",'Historic - corrected'!$B$10/I$10*'Historic - uncorrected'!H133)</f>
        <v>0</v>
      </c>
      <c r="J133" s="16">
        <f>IF('Historic - uncorrected'!I133&lt;0,"",'Historic - corrected'!$B$10/J$10*'Historic - uncorrected'!I133)</f>
        <v>0</v>
      </c>
      <c r="K133" s="16">
        <f>IF('Historic - uncorrected'!J133&lt;0,"",'Historic - corrected'!$B$10/K$10*'Historic - uncorrected'!J133)</f>
        <v>0</v>
      </c>
      <c r="L133" s="16">
        <f>IF('Historic - uncorrected'!K133&lt;0,"",'Historic - corrected'!$B$10/L$10*'Historic - uncorrected'!K133)</f>
        <v>0</v>
      </c>
      <c r="M133" s="16">
        <f>IF('Historic - uncorrected'!L133&lt;0,"",'Historic - corrected'!$B$10/M$10*'Historic - uncorrected'!L133)</f>
        <v>2.1390612076095952</v>
      </c>
      <c r="N133" s="16">
        <f>IF('Historic - uncorrected'!M133&lt;0,"",'Historic - corrected'!$B$10/N$10*'Historic - uncorrected'!M133)</f>
        <v>0.9685861423220975</v>
      </c>
      <c r="O133" s="16">
        <f>IF('Historic - uncorrected'!N133&lt;0,"",'Historic - corrected'!$B$10/O$10*'Historic - uncorrected'!N133)</f>
        <v>0</v>
      </c>
      <c r="P133" s="16">
        <f>IF('Historic - uncorrected'!O133&lt;0,"",'Historic - corrected'!$B$10/P$10*'Historic - uncorrected'!O133)</f>
        <v>0</v>
      </c>
      <c r="Q133" s="16">
        <f>IF('Historic - uncorrected'!P133&lt;0,"",'Historic - corrected'!$B$10/Q$10*'Historic - uncorrected'!P133)</f>
        <v>0</v>
      </c>
      <c r="R133" s="16">
        <f>IF('Historic - uncorrected'!Q133&lt;0,"",'Historic - corrected'!$B$10/R$10*'Historic - uncorrected'!Q133)</f>
        <v>0.89609320859320873</v>
      </c>
      <c r="S133" s="16">
        <f>IF('Historic - uncorrected'!R133&lt;0,"",'Historic - corrected'!$B$10/S$10*'Historic - uncorrected'!R133)</f>
        <v>0</v>
      </c>
      <c r="T133" s="16">
        <f>IF('Historic - uncorrected'!S133&lt;0,"",'Historic - corrected'!$B$10/T$10*'Historic - uncorrected'!S133)</f>
        <v>0</v>
      </c>
      <c r="U133" s="16">
        <f>IF('Historic - uncorrected'!T133&lt;0,"",'Historic - corrected'!$B$10/U$10*'Historic - uncorrected'!T133)</f>
        <v>0</v>
      </c>
      <c r="V133" s="16">
        <f>IF('Historic - uncorrected'!U133&lt;0,"",'Historic - corrected'!$B$10/V$10*'Historic - uncorrected'!U133)</f>
        <v>0</v>
      </c>
      <c r="W133" s="16">
        <f>IF('Historic - uncorrected'!V133&lt;0,"",'Historic - corrected'!$B$10/W$10*'Historic - uncorrected'!V133)</f>
        <v>0</v>
      </c>
      <c r="X133" s="16">
        <f>IF('Historic - uncorrected'!W133&lt;0,"",'Historic - corrected'!$B$10/X$10*'Historic - uncorrected'!W133)</f>
        <v>0</v>
      </c>
      <c r="Y133" s="16">
        <f>IF('Historic - uncorrected'!X133&lt;0,"",'Historic - corrected'!$B$10/Y$10*'Historic - uncorrected'!X133)</f>
        <v>0</v>
      </c>
      <c r="Z133" s="16">
        <f>IF('Historic - uncorrected'!Y133&lt;0,"",'Historic - corrected'!$B$10/Z$10*'Historic - uncorrected'!Y133)</f>
        <v>0</v>
      </c>
      <c r="AA133" s="16">
        <f>IF('Historic - uncorrected'!Z133&lt;0,"",'Historic - corrected'!$B$10/AA$10*'Historic - uncorrected'!Z133)</f>
        <v>0.92295681655960038</v>
      </c>
      <c r="AB133" s="16">
        <f>IF('Historic - uncorrected'!AA133&lt;0,"",'Historic - corrected'!$B$10/AB$10*'Historic - uncorrected'!AA133)</f>
        <v>0</v>
      </c>
      <c r="AC133" s="16">
        <f>IF('Historic - uncorrected'!AB133&lt;0,"",'Historic - corrected'!$B$10/AC$10*'Historic - uncorrected'!AB133)</f>
        <v>0</v>
      </c>
      <c r="AD133" s="16">
        <f>IF('Historic - uncorrected'!AC133&lt;0,"",'Historic - corrected'!$B$10/AD$10*'Historic - uncorrected'!AC133)</f>
        <v>0</v>
      </c>
      <c r="AE133" s="16">
        <f>IF('Historic - uncorrected'!AD133&lt;0,"",'Historic - corrected'!$B$10/AE$10*'Historic - uncorrected'!AD133)</f>
        <v>0</v>
      </c>
      <c r="AF133" s="16">
        <f>IF('Historic - uncorrected'!AE133&lt;0,"",'Historic - corrected'!$B$10/AF$10*'Historic - uncorrected'!AE133)</f>
        <v>0</v>
      </c>
      <c r="AG133" s="16">
        <f>IF('Historic - uncorrected'!AF133&lt;0,"",'Historic - corrected'!$B$10/AG$10*'Historic - uncorrected'!AF133)</f>
        <v>0</v>
      </c>
      <c r="AH133" s="16">
        <f>IF('Historic - uncorrected'!AG133&lt;0,"",'Historic - corrected'!$B$10/AH$10*'Historic - uncorrected'!AG133)</f>
        <v>0</v>
      </c>
      <c r="AI133" s="16">
        <f>IF('Historic - uncorrected'!AH133&lt;0,"",'Historic - corrected'!$B$10/AI$10*'Historic - uncorrected'!AH133)</f>
        <v>0</v>
      </c>
      <c r="AJ133" s="16">
        <f>IF('Historic - uncorrected'!AI133&lt;0,"",'Historic - corrected'!$B$10/AJ$10*'Historic - uncorrected'!AI133)</f>
        <v>0</v>
      </c>
      <c r="AK133" s="16">
        <f>IF('Historic - uncorrected'!AJ133&lt;0,"",'Historic - corrected'!$B$10/AK$10*'Historic - uncorrected'!AJ133)</f>
        <v>0</v>
      </c>
      <c r="AL133" s="16">
        <f>IF('Historic - uncorrected'!AK133&lt;0,"",'Historic - corrected'!$B$10/AL$10*'Historic - uncorrected'!AK133)</f>
        <v>0</v>
      </c>
      <c r="AM133" s="16">
        <f>IF('Historic - uncorrected'!AL133&lt;0,"",'Historic - corrected'!$B$10/AM$10*'Historic - uncorrected'!AL133)</f>
        <v>0</v>
      </c>
      <c r="AN133" s="13">
        <f t="shared" si="19"/>
        <v>4</v>
      </c>
    </row>
    <row r="134" spans="1:40" x14ac:dyDescent="0.25">
      <c r="A134" s="7" t="s">
        <v>152</v>
      </c>
      <c r="B134" s="15">
        <f t="shared" si="10"/>
        <v>0.32090111481563632</v>
      </c>
      <c r="C134" s="16">
        <v>0</v>
      </c>
      <c r="D134" s="16">
        <v>0</v>
      </c>
      <c r="E134" s="16">
        <f>IF('Historic - uncorrected'!D134&lt;0,"",'Historic - corrected'!$B$10/E$10*'Historic - uncorrected'!D134)</f>
        <v>0</v>
      </c>
      <c r="F134" s="16">
        <f>IF('Historic - uncorrected'!E134&lt;0,"",'Historic - corrected'!$B$10/F$10*'Historic - uncorrected'!E134)</f>
        <v>0</v>
      </c>
      <c r="G134" s="16">
        <f>IF('Historic - uncorrected'!F134&lt;0,"",'Historic - corrected'!$B$10/G$10*'Historic - uncorrected'!F134)</f>
        <v>0</v>
      </c>
      <c r="H134" s="16">
        <f>IF('Historic - uncorrected'!G134&lt;0,"",'Historic - corrected'!$B$10/H$10*'Historic - uncorrected'!G134)</f>
        <v>0</v>
      </c>
      <c r="I134" s="16">
        <f>IF('Historic - uncorrected'!H134&lt;0,"",'Historic - corrected'!$B$10/I$10*'Historic - uncorrected'!H134)</f>
        <v>0</v>
      </c>
      <c r="J134" s="16">
        <f>IF('Historic - uncorrected'!I134&lt;0,"",'Historic - corrected'!$B$10/J$10*'Historic - uncorrected'!I134)</f>
        <v>0</v>
      </c>
      <c r="K134" s="16">
        <f>IF('Historic - uncorrected'!J134&lt;0,"",'Historic - corrected'!$B$10/K$10*'Historic - uncorrected'!J134)</f>
        <v>0</v>
      </c>
      <c r="L134" s="16">
        <f>IF('Historic - uncorrected'!K134&lt;0,"",'Historic - corrected'!$B$10/L$10*'Historic - uncorrected'!K134)</f>
        <v>0</v>
      </c>
      <c r="M134" s="16">
        <f>IF('Historic - uncorrected'!L134&lt;0,"",'Historic - corrected'!$B$10/M$10*'Historic - uncorrected'!L134)</f>
        <v>0</v>
      </c>
      <c r="N134" s="16">
        <f>IF('Historic - uncorrected'!M134&lt;0,"",'Historic - corrected'!$B$10/N$10*'Historic - uncorrected'!M134)</f>
        <v>0</v>
      </c>
      <c r="O134" s="16">
        <f>IF('Historic - uncorrected'!N134&lt;0,"",'Historic - corrected'!$B$10/O$10*'Historic - uncorrected'!N134)</f>
        <v>0</v>
      </c>
      <c r="P134" s="16">
        <f>IF('Historic - uncorrected'!O134&lt;0,"",'Historic - corrected'!$B$10/P$10*'Historic - uncorrected'!O134)</f>
        <v>0</v>
      </c>
      <c r="Q134" s="16">
        <f>IF('Historic - uncorrected'!P134&lt;0,"",'Historic - corrected'!$B$10/Q$10*'Historic - uncorrected'!P134)</f>
        <v>0</v>
      </c>
      <c r="R134" s="16">
        <f>IF('Historic - uncorrected'!Q134&lt;0,"",'Historic - corrected'!$B$10/R$10*'Historic - uncorrected'!Q134)</f>
        <v>0</v>
      </c>
      <c r="S134" s="16">
        <f>IF('Historic - uncorrected'!R134&lt;0,"",'Historic - corrected'!$B$10/S$10*'Historic - uncorrected'!R134)</f>
        <v>0</v>
      </c>
      <c r="T134" s="16">
        <f>IF('Historic - uncorrected'!S134&lt;0,"",'Historic - corrected'!$B$10/T$10*'Historic - uncorrected'!S134)</f>
        <v>0</v>
      </c>
      <c r="U134" s="16">
        <f>IF('Historic - uncorrected'!T134&lt;0,"",'Historic - corrected'!$B$10/U$10*'Historic - uncorrected'!T134)</f>
        <v>0</v>
      </c>
      <c r="V134" s="16">
        <f>IF('Historic - uncorrected'!U134&lt;0,"",'Historic - corrected'!$B$10/V$10*'Historic - uncorrected'!U134)</f>
        <v>0</v>
      </c>
      <c r="W134" s="16">
        <f>IF('Historic - uncorrected'!V134&lt;0,"",'Historic - corrected'!$B$10/W$10*'Historic - uncorrected'!V134)</f>
        <v>0</v>
      </c>
      <c r="X134" s="16">
        <f>IF('Historic - uncorrected'!W134&lt;0,"",'Historic - corrected'!$B$10/X$10*'Historic - uncorrected'!W134)</f>
        <v>0</v>
      </c>
      <c r="Y134" s="16">
        <f>IF('Historic - uncorrected'!X134&lt;0,"",'Historic - corrected'!$B$10/Y$10*'Historic - uncorrected'!X134)</f>
        <v>0</v>
      </c>
      <c r="Z134" s="16">
        <f>IF('Historic - uncorrected'!Y134&lt;0,"",'Historic - corrected'!$B$10/Z$10*'Historic - uncorrected'!Y134)</f>
        <v>0</v>
      </c>
      <c r="AA134" s="16">
        <f>IF('Historic - uncorrected'!Z134&lt;0,"",'Historic - corrected'!$B$10/AA$10*'Historic - uncorrected'!Z134)</f>
        <v>0</v>
      </c>
      <c r="AB134" s="16">
        <f>IF('Historic - uncorrected'!AA134&lt;0,"",'Historic - corrected'!$B$10/AB$10*'Historic - uncorrected'!AA134)</f>
        <v>1.7701060917180016</v>
      </c>
      <c r="AC134" s="16">
        <f>IF('Historic - uncorrected'!AB134&lt;0,"",'Historic - corrected'!$B$10/AC$10*'Historic - uncorrected'!AB134)</f>
        <v>0</v>
      </c>
      <c r="AD134" s="16">
        <f>IF('Historic - uncorrected'!AC134&lt;0,"",'Historic - corrected'!$B$10/AD$10*'Historic - uncorrected'!AC134)</f>
        <v>0</v>
      </c>
      <c r="AE134" s="16">
        <f>IF('Historic - uncorrected'!AD134&lt;0,"",'Historic - corrected'!$B$10/AE$10*'Historic - uncorrected'!AD134)</f>
        <v>0</v>
      </c>
      <c r="AF134" s="16">
        <f>IF('Historic - uncorrected'!AE134&lt;0,"",'Historic - corrected'!$B$10/AF$10*'Historic - uncorrected'!AE134)</f>
        <v>0</v>
      </c>
      <c r="AG134" s="16">
        <f>IF('Historic - uncorrected'!AF134&lt;0,"",'Historic - corrected'!$B$10/AG$10*'Historic - uncorrected'!AF134)</f>
        <v>0</v>
      </c>
      <c r="AH134" s="16">
        <f>IF('Historic - uncorrected'!AG134&lt;0,"",'Historic - corrected'!$B$10/AH$10*'Historic - uncorrected'!AG134)</f>
        <v>0</v>
      </c>
      <c r="AI134" s="16">
        <f>IF('Historic - uncorrected'!AH134&lt;0,"",'Historic - corrected'!$B$10/AI$10*'Historic - uncorrected'!AH134)</f>
        <v>0</v>
      </c>
      <c r="AJ134" s="16">
        <f>IF('Historic - uncorrected'!AI134&lt;0,"",'Historic - corrected'!$B$10/AJ$10*'Historic - uncorrected'!AI134)</f>
        <v>0</v>
      </c>
      <c r="AK134" s="16">
        <f>IF('Historic - uncorrected'!AJ134&lt;0,"",'Historic - corrected'!$B$10/AK$10*'Historic - uncorrected'!AJ134)</f>
        <v>9.4614329268292696</v>
      </c>
      <c r="AL134" s="16">
        <f>IF('Historic - uncorrected'!AK134&lt;0,"",'Historic - corrected'!$B$10/AL$10*'Historic - uncorrected'!AK134)</f>
        <v>0</v>
      </c>
      <c r="AM134" s="16">
        <f>IF('Historic - uncorrected'!AL134&lt;0,"",'Historic - corrected'!$B$10/AM$10*'Historic - uncorrected'!AL134)</f>
        <v>0</v>
      </c>
      <c r="AN134" s="13">
        <f t="shared" si="19"/>
        <v>2</v>
      </c>
    </row>
    <row r="135" spans="1:40" x14ac:dyDescent="0.25">
      <c r="A135" s="7" t="s">
        <v>153</v>
      </c>
      <c r="B135" s="15">
        <f t="shared" si="10"/>
        <v>315.89008237226727</v>
      </c>
      <c r="C135" s="16">
        <v>0</v>
      </c>
      <c r="D135" s="16">
        <v>0</v>
      </c>
      <c r="E135" s="16">
        <f>IF('Historic - uncorrected'!D135&lt;0,"",'Historic - corrected'!$B$10/E$10*'Historic - uncorrected'!D135)</f>
        <v>416.1696848081441</v>
      </c>
      <c r="F135" s="16">
        <f>IF('Historic - uncorrected'!E135&lt;0,"",'Historic - corrected'!$B$10/F$10*'Historic - uncorrected'!E135)</f>
        <v>208.35535635236832</v>
      </c>
      <c r="G135" s="16">
        <f>IF('Historic - uncorrected'!F135&lt;0,"",'Historic - corrected'!$B$10/G$10*'Historic - uncorrected'!F135)</f>
        <v>51.249428353658544</v>
      </c>
      <c r="H135" s="16">
        <f>IF('Historic - uncorrected'!G135&lt;0,"",'Historic - corrected'!$B$10/H$10*'Historic - uncorrected'!G135)</f>
        <v>57.22948851774531</v>
      </c>
      <c r="I135" s="16">
        <f>IF('Historic - uncorrected'!H135&lt;0,"",'Historic - corrected'!$B$10/I$10*'Historic - uncorrected'!H135)</f>
        <v>517.70068209687304</v>
      </c>
      <c r="J135" s="16">
        <f>IF('Historic - uncorrected'!I135&lt;0,"",'Historic - corrected'!$B$10/J$10*'Historic - uncorrected'!I135)</f>
        <v>87.648178807947033</v>
      </c>
      <c r="K135" s="16">
        <f>IF('Historic - uncorrected'!J135&lt;0,"",'Historic - corrected'!$B$10/K$10*'Historic - uncorrected'!J135)</f>
        <v>53.409103260869571</v>
      </c>
      <c r="L135" s="16">
        <f>IF('Historic - uncorrected'!K135&lt;0,"",'Historic - corrected'!$B$10/L$10*'Historic - uncorrected'!K135)</f>
        <v>576.37680523028894</v>
      </c>
      <c r="M135" s="16">
        <f>IF('Historic - uncorrected'!L135&lt;0,"",'Historic - corrected'!$B$10/M$10*'Historic - uncorrected'!L135)</f>
        <v>62.032775020678258</v>
      </c>
      <c r="N135" s="16">
        <f>IF('Historic - uncorrected'!M135&lt;0,"",'Historic - corrected'!$B$10/N$10*'Historic - uncorrected'!M135)</f>
        <v>0.9685861423220975</v>
      </c>
      <c r="O135" s="16">
        <f>IF('Historic - uncorrected'!N135&lt;0,"",'Historic - corrected'!$B$10/O$10*'Historic - uncorrected'!N135)</f>
        <v>22.987777777777779</v>
      </c>
      <c r="P135" s="16">
        <f>IF('Historic - uncorrected'!O135&lt;0,"",'Historic - corrected'!$B$10/P$10*'Historic - uncorrected'!O135)</f>
        <v>0</v>
      </c>
      <c r="Q135" s="16">
        <f>IF('Historic - uncorrected'!P135&lt;0,"",'Historic - corrected'!$B$10/Q$10*'Historic - uncorrected'!P135)</f>
        <v>1462.8047250859108</v>
      </c>
      <c r="R135" s="16">
        <f>IF('Historic - uncorrected'!Q135&lt;0,"",'Historic - corrected'!$B$10/R$10*'Historic - uncorrected'!Q135)</f>
        <v>429.228646916147</v>
      </c>
      <c r="S135" s="16">
        <f>IF('Historic - uncorrected'!R135&lt;0,"",'Historic - corrected'!$B$10/S$10*'Historic - uncorrected'!R135)</f>
        <v>0</v>
      </c>
      <c r="T135" s="16">
        <f>IF('Historic - uncorrected'!S135&lt;0,"",'Historic - corrected'!$B$10/T$10*'Historic - uncorrected'!S135)</f>
        <v>30.575848588863465</v>
      </c>
      <c r="U135" s="16">
        <f>IF('Historic - uncorrected'!T135&lt;0,"",'Historic - corrected'!$B$10/U$10*'Historic - uncorrected'!T135)</f>
        <v>56.023672257162829</v>
      </c>
      <c r="V135" s="16">
        <f>IF('Historic - uncorrected'!U135&lt;0,"",'Historic - corrected'!$B$10/V$10*'Historic - uncorrected'!U135)</f>
        <v>278.62824318381712</v>
      </c>
      <c r="W135" s="16">
        <f>IF('Historic - uncorrected'!V135&lt;0,"",'Historic - corrected'!$B$10/W$10*'Historic - uncorrected'!V135)</f>
        <v>403.90042134831464</v>
      </c>
      <c r="X135" s="16">
        <f>IF('Historic - uncorrected'!W135&lt;0,"",'Historic - corrected'!$B$10/X$10*'Historic - uncorrected'!W135)</f>
        <v>180.75067204301078</v>
      </c>
      <c r="Y135" s="16">
        <f>IF('Historic - uncorrected'!X135&lt;0,"",'Historic - corrected'!$B$10/Y$10*'Historic - uncorrected'!X135)</f>
        <v>37.9882768361582</v>
      </c>
      <c r="Z135" s="16">
        <f>IF('Historic - uncorrected'!Y135&lt;0,"",'Historic - corrected'!$B$10/Z$10*'Historic - uncorrected'!Y135)</f>
        <v>32.512347341954033</v>
      </c>
      <c r="AA135" s="16">
        <f>IF('Historic - uncorrected'!Z135&lt;0,"",'Historic - corrected'!$B$10/AA$10*'Historic - uncorrected'!Z135)</f>
        <v>3.6918272662384015</v>
      </c>
      <c r="AB135" s="16">
        <f>IF('Historic - uncorrected'!AA135&lt;0,"",'Historic - corrected'!$B$10/AB$10*'Historic - uncorrected'!AA135)</f>
        <v>5.310318275154005</v>
      </c>
      <c r="AC135" s="16">
        <f>IF('Historic - uncorrected'!AB135&lt;0,"",'Historic - corrected'!$B$10/AC$10*'Historic - uncorrected'!AB135)</f>
        <v>212.37571969696972</v>
      </c>
      <c r="AD135" s="16">
        <f>IF('Historic - uncorrected'!AC135&lt;0,"",'Historic - corrected'!$B$10/AD$10*'Historic - uncorrected'!AC135)</f>
        <v>253.82337962962967</v>
      </c>
      <c r="AE135" s="16">
        <f>IF('Historic - uncorrected'!AD135&lt;0,"",'Historic - corrected'!$B$10/AE$10*'Historic - uncorrected'!AD135)</f>
        <v>7.7362713675213683</v>
      </c>
      <c r="AF135" s="16">
        <f>IF('Historic - uncorrected'!AE135&lt;0,"",'Historic - corrected'!$B$10/AF$10*'Historic - uncorrected'!AE135)</f>
        <v>1502.6747368421054</v>
      </c>
      <c r="AG135" s="16">
        <f>IF('Historic - uncorrected'!AF135&lt;0,"",'Historic - corrected'!$B$10/AG$10*'Historic - uncorrected'!AF135)</f>
        <v>30.380323054331871</v>
      </c>
      <c r="AH135" s="16">
        <f>IF('Historic - uncorrected'!AG135&lt;0,"",'Historic - corrected'!$B$10/AH$10*'Historic - uncorrected'!AG135)</f>
        <v>1508.5729166666667</v>
      </c>
      <c r="AI135" s="16">
        <f>IF('Historic - uncorrected'!AH135&lt;0,"",'Historic - corrected'!$B$10/AI$10*'Historic - uncorrected'!AH135)</f>
        <v>1011.5349683544306</v>
      </c>
      <c r="AJ135" s="16">
        <f>IF('Historic - uncorrected'!AI135&lt;0,"",'Historic - corrected'!$B$10/AJ$10*'Historic - uncorrected'!AI135)</f>
        <v>265.39260299625471</v>
      </c>
      <c r="AK135" s="16">
        <f>IF('Historic - uncorrected'!AJ135&lt;0,"",'Historic - corrected'!$B$10/AK$10*'Historic - uncorrected'!AJ135)</f>
        <v>44.153353658536595</v>
      </c>
      <c r="AL135" s="16">
        <f>IF('Historic - uncorrected'!AK135&lt;0,"",'Historic - corrected'!$B$10/AL$10*'Historic - uncorrected'!AK135)</f>
        <v>1204.6828338590958</v>
      </c>
      <c r="AM135" s="16">
        <f>IF('Historic - uncorrected'!AL135&lt;0,"",'Historic - corrected'!$B$10/AM$10*'Historic - uncorrected'!AL135)</f>
        <v>39.282911392405069</v>
      </c>
      <c r="AN135" s="13">
        <f t="shared" si="19"/>
        <v>33</v>
      </c>
    </row>
    <row r="136" spans="1:40" hidden="1" x14ac:dyDescent="0.25">
      <c r="A136" s="7" t="s">
        <v>154</v>
      </c>
      <c r="B136" s="15">
        <f t="shared" si="10"/>
        <v>0</v>
      </c>
      <c r="C136" s="16">
        <v>0</v>
      </c>
      <c r="D136" s="16">
        <v>0</v>
      </c>
      <c r="E136" s="16">
        <f>IF('Historic - uncorrected'!D136&lt;0,"",'Historic - corrected'!$B$10/E$10*'Historic - uncorrected'!D136)</f>
        <v>0</v>
      </c>
      <c r="F136" s="16">
        <f>IF('Historic - uncorrected'!E136&lt;0,"",'Historic - corrected'!$B$10/F$10*'Historic - uncorrected'!E136)</f>
        <v>0</v>
      </c>
      <c r="G136" s="16">
        <f>IF('Historic - uncorrected'!F136&lt;0,"",'Historic - corrected'!$B$10/G$10*'Historic - uncorrected'!F136)</f>
        <v>0</v>
      </c>
      <c r="H136" s="16">
        <f>IF('Historic - uncorrected'!G136&lt;0,"",'Historic - corrected'!$B$10/H$10*'Historic - uncorrected'!G136)</f>
        <v>0</v>
      </c>
      <c r="I136" s="16">
        <f>IF('Historic - uncorrected'!H136&lt;0,"",'Historic - corrected'!$B$10/I$10*'Historic - uncorrected'!H136)</f>
        <v>0</v>
      </c>
      <c r="J136" s="16">
        <f>IF('Historic - uncorrected'!I136&lt;0,"",'Historic - corrected'!$B$10/J$10*'Historic - uncorrected'!I136)</f>
        <v>0</v>
      </c>
      <c r="K136" s="16">
        <f>IF('Historic - uncorrected'!J136&lt;0,"",'Historic - corrected'!$B$10/K$10*'Historic - uncorrected'!J136)</f>
        <v>0</v>
      </c>
      <c r="L136" s="16">
        <f>IF('Historic - uncorrected'!K136&lt;0,"",'Historic - corrected'!$B$10/L$10*'Historic - uncorrected'!K136)</f>
        <v>0</v>
      </c>
      <c r="M136" s="16">
        <f>IF('Historic - uncorrected'!L136&lt;0,"",'Historic - corrected'!$B$10/M$10*'Historic - uncorrected'!L136)</f>
        <v>0</v>
      </c>
      <c r="N136" s="16">
        <f>IF('Historic - uncorrected'!M136&lt;0,"",'Historic - corrected'!$B$10/N$10*'Historic - uncorrected'!M136)</f>
        <v>0</v>
      </c>
      <c r="O136" s="16">
        <f>IF('Historic - uncorrected'!N136&lt;0,"",'Historic - corrected'!$B$10/O$10*'Historic - uncorrected'!N136)</f>
        <v>0</v>
      </c>
      <c r="P136" s="16">
        <f>IF('Historic - uncorrected'!O136&lt;0,"",'Historic - corrected'!$B$10/P$10*'Historic - uncorrected'!O136)</f>
        <v>0</v>
      </c>
      <c r="Q136" s="16">
        <f>IF('Historic - uncorrected'!P136&lt;0,"",'Historic - corrected'!$B$10/Q$10*'Historic - uncorrected'!P136)</f>
        <v>0</v>
      </c>
      <c r="R136" s="16">
        <f>IF('Historic - uncorrected'!Q136&lt;0,"",'Historic - corrected'!$B$10/R$10*'Historic - uncorrected'!Q136)</f>
        <v>0</v>
      </c>
      <c r="S136" s="16">
        <f>IF('Historic - uncorrected'!R136&lt;0,"",'Historic - corrected'!$B$10/S$10*'Historic - uncorrected'!R136)</f>
        <v>0</v>
      </c>
      <c r="T136" s="16">
        <f>IF('Historic - uncorrected'!S136&lt;0,"",'Historic - corrected'!$B$10/T$10*'Historic - uncorrected'!S136)</f>
        <v>0</v>
      </c>
      <c r="U136" s="16">
        <f>IF('Historic - uncorrected'!T136&lt;0,"",'Historic - corrected'!$B$10/U$10*'Historic - uncorrected'!T136)</f>
        <v>0</v>
      </c>
      <c r="V136" s="16">
        <f>IF('Historic - uncorrected'!U136&lt;0,"",'Historic - corrected'!$B$10/V$10*'Historic - uncorrected'!U136)</f>
        <v>0</v>
      </c>
      <c r="W136" s="16">
        <f>IF('Historic - uncorrected'!V136&lt;0,"",'Historic - corrected'!$B$10/W$10*'Historic - uncorrected'!V136)</f>
        <v>0</v>
      </c>
      <c r="X136" s="16">
        <f>IF('Historic - uncorrected'!W136&lt;0,"",'Historic - corrected'!$B$10/X$10*'Historic - uncorrected'!W136)</f>
        <v>0</v>
      </c>
      <c r="Y136" s="16">
        <f>IF('Historic - uncorrected'!X136&lt;0,"",'Historic - corrected'!$B$10/Y$10*'Historic - uncorrected'!X136)</f>
        <v>0</v>
      </c>
      <c r="Z136" s="16">
        <f>IF('Historic - uncorrected'!Y136&lt;0,"",'Historic - corrected'!$B$10/Z$10*'Historic - uncorrected'!Y136)</f>
        <v>0</v>
      </c>
      <c r="AA136" s="16">
        <f>IF('Historic - uncorrected'!Z136&lt;0,"",'Historic - corrected'!$B$10/AA$10*'Historic - uncorrected'!Z136)</f>
        <v>0</v>
      </c>
      <c r="AB136" s="16">
        <f>IF('Historic - uncorrected'!AA136&lt;0,"",'Historic - corrected'!$B$10/AB$10*'Historic - uncorrected'!AA136)</f>
        <v>0</v>
      </c>
      <c r="AC136" s="16">
        <f>IF('Historic - uncorrected'!AB136&lt;0,"",'Historic - corrected'!$B$10/AC$10*'Historic - uncorrected'!AB136)</f>
        <v>0</v>
      </c>
      <c r="AD136" s="16">
        <f>IF('Historic - uncorrected'!AC136&lt;0,"",'Historic - corrected'!$B$10/AD$10*'Historic - uncorrected'!AC136)</f>
        <v>0</v>
      </c>
      <c r="AE136" s="16">
        <f>IF('Historic - uncorrected'!AD136&lt;0,"",'Historic - corrected'!$B$10/AE$10*'Historic - uncorrected'!AD136)</f>
        <v>0</v>
      </c>
      <c r="AF136" s="16">
        <f>IF('Historic - uncorrected'!AE136&lt;0,"",'Historic - corrected'!$B$10/AF$10*'Historic - uncorrected'!AE136)</f>
        <v>0</v>
      </c>
      <c r="AG136" s="16">
        <f>IF('Historic - uncorrected'!AF136&lt;0,"",'Historic - corrected'!$B$10/AG$10*'Historic - uncorrected'!AF136)</f>
        <v>0</v>
      </c>
      <c r="AH136" s="16">
        <f>IF('Historic - uncorrected'!AG136&lt;0,"",'Historic - corrected'!$B$10/AH$10*'Historic - uncorrected'!AG136)</f>
        <v>0</v>
      </c>
      <c r="AI136" s="16">
        <f>IF('Historic - uncorrected'!AH136&lt;0,"",'Historic - corrected'!$B$10/AI$10*'Historic - uncorrected'!AH136)</f>
        <v>0</v>
      </c>
      <c r="AJ136" s="16">
        <f>IF('Historic - uncorrected'!AI136&lt;0,"",'Historic - corrected'!$B$10/AJ$10*'Historic - uncorrected'!AI136)</f>
        <v>0</v>
      </c>
      <c r="AK136" s="16">
        <f>IF('Historic - uncorrected'!AJ136&lt;0,"",'Historic - corrected'!$B$10/AK$10*'Historic - uncorrected'!AJ136)</f>
        <v>0</v>
      </c>
      <c r="AL136" s="16">
        <f>IF('Historic - uncorrected'!AK136&lt;0,"",'Historic - corrected'!$B$10/AL$10*'Historic - uncorrected'!AK136)</f>
        <v>0</v>
      </c>
      <c r="AM136" s="16">
        <f>IF('Historic - uncorrected'!AL136&lt;0,"",'Historic - corrected'!$B$10/AM$10*'Historic - uncorrected'!AL136)</f>
        <v>0</v>
      </c>
      <c r="AN136" s="13">
        <f t="shared" si="11"/>
        <v>0</v>
      </c>
    </row>
    <row r="137" spans="1:40" x14ac:dyDescent="0.25">
      <c r="A137" s="7" t="s">
        <v>155</v>
      </c>
      <c r="B137" s="15">
        <f t="shared" si="10"/>
        <v>5.4200434199254667E-2</v>
      </c>
      <c r="C137" s="16">
        <v>0</v>
      </c>
      <c r="D137" s="16">
        <v>0</v>
      </c>
      <c r="E137" s="16">
        <f>IF('Historic - uncorrected'!D137&lt;0,"",'Historic - corrected'!$B$10/E$10*'Historic - uncorrected'!D137)</f>
        <v>0</v>
      </c>
      <c r="F137" s="16">
        <f>IF('Historic - uncorrected'!E137&lt;0,"",'Historic - corrected'!$B$10/F$10*'Historic - uncorrected'!E137)</f>
        <v>0</v>
      </c>
      <c r="G137" s="16">
        <f>IF('Historic - uncorrected'!F137&lt;0,"",'Historic - corrected'!$B$10/G$10*'Historic - uncorrected'!F137)</f>
        <v>0</v>
      </c>
      <c r="H137" s="16">
        <f>IF('Historic - uncorrected'!G137&lt;0,"",'Historic - corrected'!$B$10/H$10*'Historic - uncorrected'!G137)</f>
        <v>0</v>
      </c>
      <c r="I137" s="16">
        <f>IF('Historic - uncorrected'!H137&lt;0,"",'Historic - corrected'!$B$10/I$10*'Historic - uncorrected'!H137)</f>
        <v>0</v>
      </c>
      <c r="J137" s="16">
        <f>IF('Historic - uncorrected'!I137&lt;0,"",'Historic - corrected'!$B$10/J$10*'Historic - uncorrected'!I137)</f>
        <v>0</v>
      </c>
      <c r="K137" s="16">
        <f>IF('Historic - uncorrected'!J137&lt;0,"",'Historic - corrected'!$B$10/K$10*'Historic - uncorrected'!J137)</f>
        <v>0</v>
      </c>
      <c r="L137" s="16">
        <f>IF('Historic - uncorrected'!K137&lt;0,"",'Historic - corrected'!$B$10/L$10*'Historic - uncorrected'!K137)</f>
        <v>0</v>
      </c>
      <c r="M137" s="16">
        <f>IF('Historic - uncorrected'!L137&lt;0,"",'Historic - corrected'!$B$10/M$10*'Historic - uncorrected'!L137)</f>
        <v>0</v>
      </c>
      <c r="N137" s="16">
        <f>IF('Historic - uncorrected'!M137&lt;0,"",'Historic - corrected'!$B$10/N$10*'Historic - uncorrected'!M137)</f>
        <v>0</v>
      </c>
      <c r="O137" s="16">
        <f>IF('Historic - uncorrected'!N137&lt;0,"",'Historic - corrected'!$B$10/O$10*'Historic - uncorrected'!N137)</f>
        <v>0</v>
      </c>
      <c r="P137" s="16">
        <f>IF('Historic - uncorrected'!O137&lt;0,"",'Historic - corrected'!$B$10/P$10*'Historic - uncorrected'!O137)</f>
        <v>0</v>
      </c>
      <c r="Q137" s="16">
        <f>IF('Historic - uncorrected'!P137&lt;0,"",'Historic - corrected'!$B$10/Q$10*'Historic - uncorrected'!P137)</f>
        <v>0</v>
      </c>
      <c r="R137" s="16">
        <f>IF('Historic - uncorrected'!Q137&lt;0,"",'Historic - corrected'!$B$10/R$10*'Historic - uncorrected'!Q137)</f>
        <v>0</v>
      </c>
      <c r="S137" s="16">
        <f>IF('Historic - uncorrected'!R137&lt;0,"",'Historic - corrected'!$B$10/S$10*'Historic - uncorrected'!R137)</f>
        <v>0</v>
      </c>
      <c r="T137" s="16">
        <f>IF('Historic - uncorrected'!S137&lt;0,"",'Historic - corrected'!$B$10/T$10*'Historic - uncorrected'!S137)</f>
        <v>0</v>
      </c>
      <c r="U137" s="16">
        <f>IF('Historic - uncorrected'!T137&lt;0,"",'Historic - corrected'!$B$10/U$10*'Historic - uncorrected'!T137)</f>
        <v>0</v>
      </c>
      <c r="V137" s="16">
        <f>IF('Historic - uncorrected'!U137&lt;0,"",'Historic - corrected'!$B$10/V$10*'Historic - uncorrected'!U137)</f>
        <v>0</v>
      </c>
      <c r="W137" s="16">
        <f>IF('Historic - uncorrected'!V137&lt;0,"",'Historic - corrected'!$B$10/W$10*'Historic - uncorrected'!V137)</f>
        <v>0</v>
      </c>
      <c r="X137" s="16">
        <f>IF('Historic - uncorrected'!W137&lt;0,"",'Historic - corrected'!$B$10/X$10*'Historic - uncorrected'!W137)</f>
        <v>0</v>
      </c>
      <c r="Y137" s="16">
        <f>IF('Historic - uncorrected'!X137&lt;0,"",'Historic - corrected'!$B$10/Y$10*'Historic - uncorrected'!X137)</f>
        <v>0.97405838041431281</v>
      </c>
      <c r="Z137" s="16">
        <f>IF('Historic - uncorrected'!Y137&lt;0,"",'Historic - corrected'!$B$10/Z$10*'Historic - uncorrected'!Y137)</f>
        <v>0</v>
      </c>
      <c r="AA137" s="16">
        <f>IF('Historic - uncorrected'!Z137&lt;0,"",'Historic - corrected'!$B$10/AA$10*'Historic - uncorrected'!Z137)</f>
        <v>0.92295681655960038</v>
      </c>
      <c r="AB137" s="16">
        <f>IF('Historic - uncorrected'!AA137&lt;0,"",'Historic - corrected'!$B$10/AB$10*'Historic - uncorrected'!AA137)</f>
        <v>0</v>
      </c>
      <c r="AC137" s="16">
        <f>IF('Historic - uncorrected'!AB137&lt;0,"",'Historic - corrected'!$B$10/AC$10*'Historic - uncorrected'!AB137)</f>
        <v>0</v>
      </c>
      <c r="AD137" s="16">
        <f>IF('Historic - uncorrected'!AC137&lt;0,"",'Historic - corrected'!$B$10/AD$10*'Historic - uncorrected'!AC137)</f>
        <v>0</v>
      </c>
      <c r="AE137" s="16">
        <f>IF('Historic - uncorrected'!AD137&lt;0,"",'Historic - corrected'!$B$10/AE$10*'Historic - uncorrected'!AD137)</f>
        <v>0</v>
      </c>
      <c r="AF137" s="16">
        <f>IF('Historic - uncorrected'!AE137&lt;0,"",'Historic - corrected'!$B$10/AF$10*'Historic - uncorrected'!AE137)</f>
        <v>0</v>
      </c>
      <c r="AG137" s="16">
        <f>IF('Historic - uncorrected'!AF137&lt;0,"",'Historic - corrected'!$B$10/AG$10*'Historic - uncorrected'!AF137)</f>
        <v>0</v>
      </c>
      <c r="AH137" s="16">
        <f>IF('Historic - uncorrected'!AG137&lt;0,"",'Historic - corrected'!$B$10/AH$10*'Historic - uncorrected'!AG137)</f>
        <v>0</v>
      </c>
      <c r="AI137" s="16">
        <f>IF('Historic - uncorrected'!AH137&lt;0,"",'Historic - corrected'!$B$10/AI$10*'Historic - uncorrected'!AH137)</f>
        <v>0</v>
      </c>
      <c r="AJ137" s="16">
        <f>IF('Historic - uncorrected'!AI137&lt;0,"",'Historic - corrected'!$B$10/AJ$10*'Historic - uncorrected'!AI137)</f>
        <v>0</v>
      </c>
      <c r="AK137" s="16">
        <f>IF('Historic - uncorrected'!AJ137&lt;0,"",'Historic - corrected'!$B$10/AK$10*'Historic - uncorrected'!AJ137)</f>
        <v>0</v>
      </c>
      <c r="AL137" s="16">
        <f>IF('Historic - uncorrected'!AK137&lt;0,"",'Historic - corrected'!$B$10/AL$10*'Historic - uncorrected'!AK137)</f>
        <v>0</v>
      </c>
      <c r="AM137" s="16">
        <f>IF('Historic - uncorrected'!AL137&lt;0,"",'Historic - corrected'!$B$10/AM$10*'Historic - uncorrected'!AL137)</f>
        <v>0</v>
      </c>
      <c r="AN137" s="13">
        <f t="shared" ref="AN137:AN139" si="20">COUNTIF(C137:AM137,"&gt;0")</f>
        <v>2</v>
      </c>
    </row>
    <row r="138" spans="1:40" x14ac:dyDescent="0.25">
      <c r="A138" s="7" t="s">
        <v>156</v>
      </c>
      <c r="B138" s="15">
        <f t="shared" si="10"/>
        <v>2.8930808815303726E-2</v>
      </c>
      <c r="C138" s="16">
        <v>0</v>
      </c>
      <c r="D138" s="16">
        <v>0</v>
      </c>
      <c r="E138" s="16">
        <f>IF('Historic - uncorrected'!D138&lt;0,"",'Historic - corrected'!$B$10/E$10*'Historic - uncorrected'!D138)</f>
        <v>1.0125783085356304</v>
      </c>
      <c r="F138" s="16">
        <f>IF('Historic - uncorrected'!E138&lt;0,"",'Historic - corrected'!$B$10/F$10*'Historic - uncorrected'!E138)</f>
        <v>0</v>
      </c>
      <c r="G138" s="16">
        <f>IF('Historic - uncorrected'!F138&lt;0,"",'Historic - corrected'!$B$10/G$10*'Historic - uncorrected'!F138)</f>
        <v>0</v>
      </c>
      <c r="H138" s="16">
        <f>IF('Historic - uncorrected'!G138&lt;0,"",'Historic - corrected'!$B$10/H$10*'Historic - uncorrected'!G138)</f>
        <v>0</v>
      </c>
      <c r="I138" s="16">
        <f>IF('Historic - uncorrected'!H138&lt;0,"",'Historic - corrected'!$B$10/I$10*'Historic - uncorrected'!H138)</f>
        <v>0</v>
      </c>
      <c r="J138" s="16">
        <f>IF('Historic - uncorrected'!I138&lt;0,"",'Historic - corrected'!$B$10/J$10*'Historic - uncorrected'!I138)</f>
        <v>0</v>
      </c>
      <c r="K138" s="16">
        <f>IF('Historic - uncorrected'!J138&lt;0,"",'Historic - corrected'!$B$10/K$10*'Historic - uncorrected'!J138)</f>
        <v>0</v>
      </c>
      <c r="L138" s="16">
        <f>IF('Historic - uncorrected'!K138&lt;0,"",'Historic - corrected'!$B$10/L$10*'Historic - uncorrected'!K138)</f>
        <v>0</v>
      </c>
      <c r="M138" s="16">
        <f>IF('Historic - uncorrected'!L138&lt;0,"",'Historic - corrected'!$B$10/M$10*'Historic - uncorrected'!L138)</f>
        <v>0</v>
      </c>
      <c r="N138" s="16">
        <f>IF('Historic - uncorrected'!M138&lt;0,"",'Historic - corrected'!$B$10/N$10*'Historic - uncorrected'!M138)</f>
        <v>0</v>
      </c>
      <c r="O138" s="16">
        <f>IF('Historic - uncorrected'!N138&lt;0,"",'Historic - corrected'!$B$10/O$10*'Historic - uncorrected'!N138)</f>
        <v>0</v>
      </c>
      <c r="P138" s="16">
        <f>IF('Historic - uncorrected'!O138&lt;0,"",'Historic - corrected'!$B$10/P$10*'Historic - uncorrected'!O138)</f>
        <v>0</v>
      </c>
      <c r="Q138" s="16">
        <f>IF('Historic - uncorrected'!P138&lt;0,"",'Historic - corrected'!$B$10/Q$10*'Historic - uncorrected'!P138)</f>
        <v>0</v>
      </c>
      <c r="R138" s="16">
        <f>IF('Historic - uncorrected'!Q138&lt;0,"",'Historic - corrected'!$B$10/R$10*'Historic - uncorrected'!Q138)</f>
        <v>0</v>
      </c>
      <c r="S138" s="16">
        <f>IF('Historic - uncorrected'!R138&lt;0,"",'Historic - corrected'!$B$10/S$10*'Historic - uncorrected'!R138)</f>
        <v>0</v>
      </c>
      <c r="T138" s="16">
        <f>IF('Historic - uncorrected'!S138&lt;0,"",'Historic - corrected'!$B$10/T$10*'Historic - uncorrected'!S138)</f>
        <v>0</v>
      </c>
      <c r="U138" s="16">
        <f>IF('Historic - uncorrected'!T138&lt;0,"",'Historic - corrected'!$B$10/U$10*'Historic - uncorrected'!T138)</f>
        <v>0</v>
      </c>
      <c r="V138" s="16">
        <f>IF('Historic - uncorrected'!U138&lt;0,"",'Historic - corrected'!$B$10/V$10*'Historic - uncorrected'!U138)</f>
        <v>0</v>
      </c>
      <c r="W138" s="16">
        <f>IF('Historic - uncorrected'!V138&lt;0,"",'Historic - corrected'!$B$10/W$10*'Historic - uncorrected'!V138)</f>
        <v>0</v>
      </c>
      <c r="X138" s="16">
        <f>IF('Historic - uncorrected'!W138&lt;0,"",'Historic - corrected'!$B$10/X$10*'Historic - uncorrected'!W138)</f>
        <v>0</v>
      </c>
      <c r="Y138" s="16">
        <f>IF('Historic - uncorrected'!X138&lt;0,"",'Historic - corrected'!$B$10/Y$10*'Historic - uncorrected'!X138)</f>
        <v>0</v>
      </c>
      <c r="Z138" s="16">
        <f>IF('Historic - uncorrected'!Y138&lt;0,"",'Historic - corrected'!$B$10/Z$10*'Historic - uncorrected'!Y138)</f>
        <v>0</v>
      </c>
      <c r="AA138" s="16">
        <f>IF('Historic - uncorrected'!Z138&lt;0,"",'Historic - corrected'!$B$10/AA$10*'Historic - uncorrected'!Z138)</f>
        <v>0</v>
      </c>
      <c r="AB138" s="16">
        <f>IF('Historic - uncorrected'!AA138&lt;0,"",'Historic - corrected'!$B$10/AB$10*'Historic - uncorrected'!AA138)</f>
        <v>0</v>
      </c>
      <c r="AC138" s="16">
        <f>IF('Historic - uncorrected'!AB138&lt;0,"",'Historic - corrected'!$B$10/AC$10*'Historic - uncorrected'!AB138)</f>
        <v>0</v>
      </c>
      <c r="AD138" s="16">
        <f>IF('Historic - uncorrected'!AC138&lt;0,"",'Historic - corrected'!$B$10/AD$10*'Historic - uncorrected'!AC138)</f>
        <v>0</v>
      </c>
      <c r="AE138" s="16">
        <f>IF('Historic - uncorrected'!AD138&lt;0,"",'Historic - corrected'!$B$10/AE$10*'Historic - uncorrected'!AD138)</f>
        <v>0</v>
      </c>
      <c r="AF138" s="16">
        <f>IF('Historic - uncorrected'!AE138&lt;0,"",'Historic - corrected'!$B$10/AF$10*'Historic - uncorrected'!AE138)</f>
        <v>0</v>
      </c>
      <c r="AG138" s="16">
        <f>IF('Historic - uncorrected'!AF138&lt;0,"",'Historic - corrected'!$B$10/AG$10*'Historic - uncorrected'!AF138)</f>
        <v>0</v>
      </c>
      <c r="AH138" s="16">
        <f>IF('Historic - uncorrected'!AG138&lt;0,"",'Historic - corrected'!$B$10/AH$10*'Historic - uncorrected'!AG138)</f>
        <v>0</v>
      </c>
      <c r="AI138" s="16">
        <f>IF('Historic - uncorrected'!AH138&lt;0,"",'Historic - corrected'!$B$10/AI$10*'Historic - uncorrected'!AH138)</f>
        <v>0</v>
      </c>
      <c r="AJ138" s="16">
        <f>IF('Historic - uncorrected'!AI138&lt;0,"",'Historic - corrected'!$B$10/AJ$10*'Historic - uncorrected'!AI138)</f>
        <v>0</v>
      </c>
      <c r="AK138" s="16">
        <f>IF('Historic - uncorrected'!AJ138&lt;0,"",'Historic - corrected'!$B$10/AK$10*'Historic - uncorrected'!AJ138)</f>
        <v>0</v>
      </c>
      <c r="AL138" s="16">
        <f>IF('Historic - uncorrected'!AK138&lt;0,"",'Historic - corrected'!$B$10/AL$10*'Historic - uncorrected'!AK138)</f>
        <v>0</v>
      </c>
      <c r="AM138" s="16">
        <f>IF('Historic - uncorrected'!AL138&lt;0,"",'Historic - corrected'!$B$10/AM$10*'Historic - uncorrected'!AL138)</f>
        <v>0</v>
      </c>
      <c r="AN138" s="13">
        <f t="shared" si="20"/>
        <v>1</v>
      </c>
    </row>
    <row r="139" spans="1:40" x14ac:dyDescent="0.25">
      <c r="A139" s="7" t="s">
        <v>157</v>
      </c>
      <c r="B139" s="15">
        <f t="shared" si="10"/>
        <v>1.0907607910685382</v>
      </c>
      <c r="C139" s="16">
        <v>0</v>
      </c>
      <c r="D139" s="16">
        <v>0</v>
      </c>
      <c r="E139" s="16">
        <f>IF('Historic - uncorrected'!D139&lt;0,"",'Historic - corrected'!$B$10/E$10*'Historic - uncorrected'!D139)</f>
        <v>0</v>
      </c>
      <c r="F139" s="16">
        <f>IF('Historic - uncorrected'!E139&lt;0,"",'Historic - corrected'!$B$10/F$10*'Historic - uncorrected'!E139)</f>
        <v>1.1448096502877381</v>
      </c>
      <c r="G139" s="16">
        <f>IF('Historic - uncorrected'!F139&lt;0,"",'Historic - corrected'!$B$10/G$10*'Historic - uncorrected'!F139)</f>
        <v>0</v>
      </c>
      <c r="H139" s="16">
        <f>IF('Historic - uncorrected'!G139&lt;0,"",'Historic - corrected'!$B$10/H$10*'Historic - uncorrected'!G139)</f>
        <v>0</v>
      </c>
      <c r="I139" s="16">
        <f>IF('Historic - uncorrected'!H139&lt;0,"",'Historic - corrected'!$B$10/I$10*'Historic - uncorrected'!H139)</f>
        <v>0.79280349478847334</v>
      </c>
      <c r="J139" s="16">
        <f>IF('Historic - uncorrected'!I139&lt;0,"",'Historic - corrected'!$B$10/J$10*'Historic - uncorrected'!I139)</f>
        <v>0</v>
      </c>
      <c r="K139" s="16">
        <f>IF('Historic - uncorrected'!J139&lt;0,"",'Historic - corrected'!$B$10/K$10*'Historic - uncorrected'!J139)</f>
        <v>3.7480072463768122</v>
      </c>
      <c r="L139" s="16">
        <f>IF('Historic - uncorrected'!K139&lt;0,"",'Historic - corrected'!$B$10/L$10*'Historic - uncorrected'!K139)</f>
        <v>3.028249414519907</v>
      </c>
      <c r="M139" s="16">
        <f>IF('Historic - uncorrected'!L139&lt;0,"",'Historic - corrected'!$B$10/M$10*'Historic - uncorrected'!L139)</f>
        <v>1.0695306038047976</v>
      </c>
      <c r="N139" s="16">
        <f>IF('Historic - uncorrected'!M139&lt;0,"",'Historic - corrected'!$B$10/N$10*'Historic - uncorrected'!M139)</f>
        <v>0</v>
      </c>
      <c r="O139" s="16">
        <f>IF('Historic - uncorrected'!N139&lt;0,"",'Historic - corrected'!$B$10/O$10*'Historic - uncorrected'!N139)</f>
        <v>1.9156481481481484</v>
      </c>
      <c r="P139" s="16">
        <f>IF('Historic - uncorrected'!O139&lt;0,"",'Historic - corrected'!$B$10/P$10*'Historic - uncorrected'!O139)</f>
        <v>0</v>
      </c>
      <c r="Q139" s="16">
        <f>IF('Historic - uncorrected'!P139&lt;0,"",'Historic - corrected'!$B$10/Q$10*'Historic - uncorrected'!P139)</f>
        <v>0</v>
      </c>
      <c r="R139" s="16">
        <f>IF('Historic - uncorrected'!Q139&lt;0,"",'Historic - corrected'!$B$10/R$10*'Historic - uncorrected'!Q139)</f>
        <v>0</v>
      </c>
      <c r="S139" s="16">
        <f>IF('Historic - uncorrected'!R139&lt;0,"",'Historic - corrected'!$B$10/S$10*'Historic - uncorrected'!R139)</f>
        <v>0</v>
      </c>
      <c r="T139" s="16">
        <f>IF('Historic - uncorrected'!S139&lt;0,"",'Historic - corrected'!$B$10/T$10*'Historic - uncorrected'!S139)</f>
        <v>0.98631769641495048</v>
      </c>
      <c r="U139" s="16">
        <f>IF('Historic - uncorrected'!T139&lt;0,"",'Historic - corrected'!$B$10/U$10*'Historic - uncorrected'!T139)</f>
        <v>2.7108228511530399</v>
      </c>
      <c r="V139" s="16">
        <f>IF('Historic - uncorrected'!U139&lt;0,"",'Historic - corrected'!$B$10/V$10*'Historic - uncorrected'!U139)</f>
        <v>0</v>
      </c>
      <c r="W139" s="16">
        <f>IF('Historic - uncorrected'!V139&lt;0,"",'Historic - corrected'!$B$10/W$10*'Historic - uncorrected'!V139)</f>
        <v>0.9685861423220975</v>
      </c>
      <c r="X139" s="16">
        <f>IF('Historic - uncorrected'!W139&lt;0,"",'Historic - corrected'!$B$10/X$10*'Historic - uncorrected'!W139)</f>
        <v>0</v>
      </c>
      <c r="Y139" s="16">
        <f>IF('Historic - uncorrected'!X139&lt;0,"",'Historic - corrected'!$B$10/Y$10*'Historic - uncorrected'!X139)</f>
        <v>0</v>
      </c>
      <c r="Z139" s="16">
        <f>IF('Historic - uncorrected'!Y139&lt;0,"",'Historic - corrected'!$B$10/Z$10*'Historic - uncorrected'!Y139)</f>
        <v>0</v>
      </c>
      <c r="AA139" s="16">
        <f>IF('Historic - uncorrected'!Z139&lt;0,"",'Historic - corrected'!$B$10/AA$10*'Historic - uncorrected'!Z139)</f>
        <v>1.8459136331192008</v>
      </c>
      <c r="AB139" s="16">
        <f>IF('Historic - uncorrected'!AA139&lt;0,"",'Historic - corrected'!$B$10/AB$10*'Historic - uncorrected'!AA139)</f>
        <v>11.505689596167011</v>
      </c>
      <c r="AC139" s="16">
        <f>IF('Historic - uncorrected'!AB139&lt;0,"",'Historic - corrected'!$B$10/AC$10*'Historic - uncorrected'!AB139)</f>
        <v>0</v>
      </c>
      <c r="AD139" s="16">
        <f>IF('Historic - uncorrected'!AC139&lt;0,"",'Historic - corrected'!$B$10/AD$10*'Historic - uncorrected'!AC139)</f>
        <v>0.95782407407407422</v>
      </c>
      <c r="AE139" s="16">
        <f>IF('Historic - uncorrected'!AD139&lt;0,"",'Historic - corrected'!$B$10/AE$10*'Historic - uncorrected'!AD139)</f>
        <v>1.1051816239316241</v>
      </c>
      <c r="AF139" s="16">
        <f>IF('Historic - uncorrected'!AE139&lt;0,"",'Historic - corrected'!$B$10/AF$10*'Historic - uncorrected'!AE139)</f>
        <v>0.9074122807017545</v>
      </c>
      <c r="AG139" s="16">
        <f>IF('Historic - uncorrected'!AF139&lt;0,"",'Historic - corrected'!$B$10/AG$10*'Historic - uncorrected'!AF139)</f>
        <v>0.94938509544787097</v>
      </c>
      <c r="AH139" s="16">
        <f>IF('Historic - uncorrected'!AG139&lt;0,"",'Historic - corrected'!$B$10/AH$10*'Historic - uncorrected'!AG139)</f>
        <v>2.5205896686159845</v>
      </c>
      <c r="AI139" s="16">
        <f>IF('Historic - uncorrected'!AH139&lt;0,"",'Historic - corrected'!$B$10/AI$10*'Historic - uncorrected'!AH139)</f>
        <v>0</v>
      </c>
      <c r="AJ139" s="16">
        <f>IF('Historic - uncorrected'!AI139&lt;0,"",'Historic - corrected'!$B$10/AJ$10*'Historic - uncorrected'!AI139)</f>
        <v>0.9685861423220975</v>
      </c>
      <c r="AK139" s="16">
        <f>IF('Historic - uncorrected'!AJ139&lt;0,"",'Historic - corrected'!$B$10/AK$10*'Historic - uncorrected'!AJ139)</f>
        <v>1.0512703252032523</v>
      </c>
      <c r="AL139" s="16">
        <f>IF('Historic - uncorrected'!AK139&lt;0,"",'Historic - corrected'!$B$10/AL$10*'Historic - uncorrected'!AK139)</f>
        <v>0</v>
      </c>
      <c r="AM139" s="16">
        <f>IF('Historic - uncorrected'!AL139&lt;0,"",'Historic - corrected'!$B$10/AM$10*'Historic - uncorrected'!AL139)</f>
        <v>0</v>
      </c>
      <c r="AN139" s="13">
        <f t="shared" si="20"/>
        <v>18</v>
      </c>
    </row>
    <row r="140" spans="1:40" hidden="1" x14ac:dyDescent="0.25">
      <c r="A140" s="7" t="s">
        <v>158</v>
      </c>
      <c r="B140" s="15">
        <f t="shared" si="10"/>
        <v>0</v>
      </c>
      <c r="C140" s="16">
        <v>0</v>
      </c>
      <c r="D140" s="16">
        <v>0</v>
      </c>
      <c r="E140" s="16">
        <f>IF('Historic - uncorrected'!D140&lt;0,"",'Historic - corrected'!$B$10/E$10*'Historic - uncorrected'!D140)</f>
        <v>0</v>
      </c>
      <c r="F140" s="16">
        <f>IF('Historic - uncorrected'!E140&lt;0,"",'Historic - corrected'!$B$10/F$10*'Historic - uncorrected'!E140)</f>
        <v>0</v>
      </c>
      <c r="G140" s="16">
        <f>IF('Historic - uncorrected'!F140&lt;0,"",'Historic - corrected'!$B$10/G$10*'Historic - uncorrected'!F140)</f>
        <v>0</v>
      </c>
      <c r="H140" s="16">
        <f>IF('Historic - uncorrected'!G140&lt;0,"",'Historic - corrected'!$B$10/H$10*'Historic - uncorrected'!G140)</f>
        <v>0</v>
      </c>
      <c r="I140" s="16">
        <f>IF('Historic - uncorrected'!H140&lt;0,"",'Historic - corrected'!$B$10/I$10*'Historic - uncorrected'!H140)</f>
        <v>0</v>
      </c>
      <c r="J140" s="16">
        <f>IF('Historic - uncorrected'!I140&lt;0,"",'Historic - corrected'!$B$10/J$10*'Historic - uncorrected'!I140)</f>
        <v>0</v>
      </c>
      <c r="K140" s="16">
        <f>IF('Historic - uncorrected'!J140&lt;0,"",'Historic - corrected'!$B$10/K$10*'Historic - uncorrected'!J140)</f>
        <v>0</v>
      </c>
      <c r="L140" s="16">
        <f>IF('Historic - uncorrected'!K140&lt;0,"",'Historic - corrected'!$B$10/L$10*'Historic - uncorrected'!K140)</f>
        <v>0</v>
      </c>
      <c r="M140" s="16">
        <f>IF('Historic - uncorrected'!L140&lt;0,"",'Historic - corrected'!$B$10/M$10*'Historic - uncorrected'!L140)</f>
        <v>0</v>
      </c>
      <c r="N140" s="16">
        <f>IF('Historic - uncorrected'!M140&lt;0,"",'Historic - corrected'!$B$10/N$10*'Historic - uncorrected'!M140)</f>
        <v>0</v>
      </c>
      <c r="O140" s="16">
        <f>IF('Historic - uncorrected'!N140&lt;0,"",'Historic - corrected'!$B$10/O$10*'Historic - uncorrected'!N140)</f>
        <v>0</v>
      </c>
      <c r="P140" s="16">
        <f>IF('Historic - uncorrected'!O140&lt;0,"",'Historic - corrected'!$B$10/P$10*'Historic - uncorrected'!O140)</f>
        <v>0</v>
      </c>
      <c r="Q140" s="16">
        <f>IF('Historic - uncorrected'!P140&lt;0,"",'Historic - corrected'!$B$10/Q$10*'Historic - uncorrected'!P140)</f>
        <v>0</v>
      </c>
      <c r="R140" s="16">
        <f>IF('Historic - uncorrected'!Q140&lt;0,"",'Historic - corrected'!$B$10/R$10*'Historic - uncorrected'!Q140)</f>
        <v>0</v>
      </c>
      <c r="S140" s="16">
        <f>IF('Historic - uncorrected'!R140&lt;0,"",'Historic - corrected'!$B$10/S$10*'Historic - uncorrected'!R140)</f>
        <v>0</v>
      </c>
      <c r="T140" s="16">
        <f>IF('Historic - uncorrected'!S140&lt;0,"",'Historic - corrected'!$B$10/T$10*'Historic - uncorrected'!S140)</f>
        <v>0</v>
      </c>
      <c r="U140" s="16">
        <f>IF('Historic - uncorrected'!T140&lt;0,"",'Historic - corrected'!$B$10/U$10*'Historic - uncorrected'!T140)</f>
        <v>0</v>
      </c>
      <c r="V140" s="16">
        <f>IF('Historic - uncorrected'!U140&lt;0,"",'Historic - corrected'!$B$10/V$10*'Historic - uncorrected'!U140)</f>
        <v>0</v>
      </c>
      <c r="W140" s="16">
        <f>IF('Historic - uncorrected'!V140&lt;0,"",'Historic - corrected'!$B$10/W$10*'Historic - uncorrected'!V140)</f>
        <v>0</v>
      </c>
      <c r="X140" s="16">
        <f>IF('Historic - uncorrected'!W140&lt;0,"",'Historic - corrected'!$B$10/X$10*'Historic - uncorrected'!W140)</f>
        <v>0</v>
      </c>
      <c r="Y140" s="16">
        <f>IF('Historic - uncorrected'!X140&lt;0,"",'Historic - corrected'!$B$10/Y$10*'Historic - uncorrected'!X140)</f>
        <v>0</v>
      </c>
      <c r="Z140" s="16">
        <f>IF('Historic - uncorrected'!Y140&lt;0,"",'Historic - corrected'!$B$10/Z$10*'Historic - uncorrected'!Y140)</f>
        <v>0</v>
      </c>
      <c r="AA140" s="16">
        <f>IF('Historic - uncorrected'!Z140&lt;0,"",'Historic - corrected'!$B$10/AA$10*'Historic - uncorrected'!Z140)</f>
        <v>0</v>
      </c>
      <c r="AB140" s="16">
        <f>IF('Historic - uncorrected'!AA140&lt;0,"",'Historic - corrected'!$B$10/AB$10*'Historic - uncorrected'!AA140)</f>
        <v>0</v>
      </c>
      <c r="AC140" s="16">
        <f>IF('Historic - uncorrected'!AB140&lt;0,"",'Historic - corrected'!$B$10/AC$10*'Historic - uncorrected'!AB140)</f>
        <v>0</v>
      </c>
      <c r="AD140" s="16">
        <f>IF('Historic - uncorrected'!AC140&lt;0,"",'Historic - corrected'!$B$10/AD$10*'Historic - uncorrected'!AC140)</f>
        <v>0</v>
      </c>
      <c r="AE140" s="16">
        <f>IF('Historic - uncorrected'!AD140&lt;0,"",'Historic - corrected'!$B$10/AE$10*'Historic - uncorrected'!AD140)</f>
        <v>0</v>
      </c>
      <c r="AF140" s="16">
        <f>IF('Historic - uncorrected'!AE140&lt;0,"",'Historic - corrected'!$B$10/AF$10*'Historic - uncorrected'!AE140)</f>
        <v>0</v>
      </c>
      <c r="AG140" s="16">
        <f>IF('Historic - uncorrected'!AF140&lt;0,"",'Historic - corrected'!$B$10/AG$10*'Historic - uncorrected'!AF140)</f>
        <v>0</v>
      </c>
      <c r="AH140" s="16">
        <f>IF('Historic - uncorrected'!AG140&lt;0,"",'Historic - corrected'!$B$10/AH$10*'Historic - uncorrected'!AG140)</f>
        <v>0</v>
      </c>
      <c r="AI140" s="16">
        <f>IF('Historic - uncorrected'!AH140&lt;0,"",'Historic - corrected'!$B$10/AI$10*'Historic - uncorrected'!AH140)</f>
        <v>0</v>
      </c>
      <c r="AJ140" s="16">
        <f>IF('Historic - uncorrected'!AI140&lt;0,"",'Historic - corrected'!$B$10/AJ$10*'Historic - uncorrected'!AI140)</f>
        <v>0</v>
      </c>
      <c r="AK140" s="16">
        <f>IF('Historic - uncorrected'!AJ140&lt;0,"",'Historic - corrected'!$B$10/AK$10*'Historic - uncorrected'!AJ140)</f>
        <v>0</v>
      </c>
      <c r="AL140" s="16">
        <f>IF('Historic - uncorrected'!AK140&lt;0,"",'Historic - corrected'!$B$10/AL$10*'Historic - uncorrected'!AK140)</f>
        <v>0</v>
      </c>
      <c r="AM140" s="16">
        <f>IF('Historic - uncorrected'!AL140&lt;0,"",'Historic - corrected'!$B$10/AM$10*'Historic - uncorrected'!AL140)</f>
        <v>0</v>
      </c>
      <c r="AN140" s="13">
        <f t="shared" si="11"/>
        <v>0</v>
      </c>
    </row>
    <row r="141" spans="1:40" x14ac:dyDescent="0.25">
      <c r="A141" s="7" t="s">
        <v>159</v>
      </c>
      <c r="B141" s="15">
        <f t="shared" si="10"/>
        <v>5.5186823489884136E-2</v>
      </c>
      <c r="C141" s="16">
        <v>0</v>
      </c>
      <c r="D141" s="16">
        <v>0</v>
      </c>
      <c r="E141" s="16">
        <f>IF('Historic - uncorrected'!D141&lt;0,"",'Historic - corrected'!$B$10/E$10*'Historic - uncorrected'!D141)</f>
        <v>0</v>
      </c>
      <c r="F141" s="16">
        <f>IF('Historic - uncorrected'!E141&lt;0,"",'Historic - corrected'!$B$10/F$10*'Historic - uncorrected'!E141)</f>
        <v>0</v>
      </c>
      <c r="G141" s="16">
        <f>IF('Historic - uncorrected'!F141&lt;0,"",'Historic - corrected'!$B$10/G$10*'Historic - uncorrected'!F141)</f>
        <v>0</v>
      </c>
      <c r="H141" s="16">
        <f>IF('Historic - uncorrected'!G141&lt;0,"",'Historic - corrected'!$B$10/H$10*'Historic - uncorrected'!G141)</f>
        <v>0</v>
      </c>
      <c r="I141" s="16">
        <f>IF('Historic - uncorrected'!H141&lt;0,"",'Historic - corrected'!$B$10/I$10*'Historic - uncorrected'!H141)</f>
        <v>0</v>
      </c>
      <c r="J141" s="16">
        <f>IF('Historic - uncorrected'!I141&lt;0,"",'Historic - corrected'!$B$10/J$10*'Historic - uncorrected'!I141)</f>
        <v>0</v>
      </c>
      <c r="K141" s="16">
        <f>IF('Historic - uncorrected'!J141&lt;0,"",'Historic - corrected'!$B$10/K$10*'Historic - uncorrected'!J141)</f>
        <v>0</v>
      </c>
      <c r="L141" s="16">
        <f>IF('Historic - uncorrected'!K141&lt;0,"",'Historic - corrected'!$B$10/L$10*'Historic - uncorrected'!K141)</f>
        <v>0</v>
      </c>
      <c r="M141" s="16">
        <f>IF('Historic - uncorrected'!L141&lt;0,"",'Historic - corrected'!$B$10/M$10*'Historic - uncorrected'!L141)</f>
        <v>0</v>
      </c>
      <c r="N141" s="16">
        <f>IF('Historic - uncorrected'!M141&lt;0,"",'Historic - corrected'!$B$10/N$10*'Historic - uncorrected'!M141)</f>
        <v>0</v>
      </c>
      <c r="O141" s="16">
        <f>IF('Historic - uncorrected'!N141&lt;0,"",'Historic - corrected'!$B$10/O$10*'Historic - uncorrected'!N141)</f>
        <v>0</v>
      </c>
      <c r="P141" s="16">
        <f>IF('Historic - uncorrected'!O141&lt;0,"",'Historic - corrected'!$B$10/P$10*'Historic - uncorrected'!O141)</f>
        <v>0.94522112573099426</v>
      </c>
      <c r="Q141" s="16">
        <f>IF('Historic - uncorrected'!P141&lt;0,"",'Historic - corrected'!$B$10/Q$10*'Historic - uncorrected'!P141)</f>
        <v>0</v>
      </c>
      <c r="R141" s="16">
        <f>IF('Historic - uncorrected'!Q141&lt;0,"",'Historic - corrected'!$B$10/R$10*'Historic - uncorrected'!Q141)</f>
        <v>0</v>
      </c>
      <c r="S141" s="16">
        <f>IF('Historic - uncorrected'!R141&lt;0,"",'Historic - corrected'!$B$10/S$10*'Historic - uncorrected'!R141)</f>
        <v>0</v>
      </c>
      <c r="T141" s="16">
        <f>IF('Historic - uncorrected'!S141&lt;0,"",'Historic - corrected'!$B$10/T$10*'Historic - uncorrected'!S141)</f>
        <v>0.98631769641495048</v>
      </c>
      <c r="U141" s="16">
        <f>IF('Historic - uncorrected'!T141&lt;0,"",'Historic - corrected'!$B$10/U$10*'Historic - uncorrected'!T141)</f>
        <v>0</v>
      </c>
      <c r="V141" s="16">
        <f>IF('Historic - uncorrected'!U141&lt;0,"",'Historic - corrected'!$B$10/V$10*'Historic - uncorrected'!U141)</f>
        <v>0</v>
      </c>
      <c r="W141" s="16">
        <f>IF('Historic - uncorrected'!V141&lt;0,"",'Historic - corrected'!$B$10/W$10*'Historic - uncorrected'!V141)</f>
        <v>0</v>
      </c>
      <c r="X141" s="16">
        <f>IF('Historic - uncorrected'!W141&lt;0,"",'Historic - corrected'!$B$10/X$10*'Historic - uncorrected'!W141)</f>
        <v>0</v>
      </c>
      <c r="Y141" s="16">
        <f>IF('Historic - uncorrected'!X141&lt;0,"",'Historic - corrected'!$B$10/Y$10*'Historic - uncorrected'!X141)</f>
        <v>0</v>
      </c>
      <c r="Z141" s="16">
        <f>IF('Historic - uncorrected'!Y141&lt;0,"",'Historic - corrected'!$B$10/Z$10*'Historic - uncorrected'!Y141)</f>
        <v>0</v>
      </c>
      <c r="AA141" s="16">
        <f>IF('Historic - uncorrected'!Z141&lt;0,"",'Historic - corrected'!$B$10/AA$10*'Historic - uncorrected'!Z141)</f>
        <v>0</v>
      </c>
      <c r="AB141" s="16">
        <f>IF('Historic - uncorrected'!AA141&lt;0,"",'Historic - corrected'!$B$10/AB$10*'Historic - uncorrected'!AA141)</f>
        <v>0</v>
      </c>
      <c r="AC141" s="16">
        <f>IF('Historic - uncorrected'!AB141&lt;0,"",'Historic - corrected'!$B$10/AC$10*'Historic - uncorrected'!AB141)</f>
        <v>0</v>
      </c>
      <c r="AD141" s="16">
        <f>IF('Historic - uncorrected'!AC141&lt;0,"",'Historic - corrected'!$B$10/AD$10*'Historic - uncorrected'!AC141)</f>
        <v>0</v>
      </c>
      <c r="AE141" s="16">
        <f>IF('Historic - uncorrected'!AD141&lt;0,"",'Historic - corrected'!$B$10/AE$10*'Historic - uncorrected'!AD141)</f>
        <v>0</v>
      </c>
      <c r="AF141" s="16">
        <f>IF('Historic - uncorrected'!AE141&lt;0,"",'Historic - corrected'!$B$10/AF$10*'Historic - uncorrected'!AE141)</f>
        <v>0</v>
      </c>
      <c r="AG141" s="16">
        <f>IF('Historic - uncorrected'!AF141&lt;0,"",'Historic - corrected'!$B$10/AG$10*'Historic - uncorrected'!AF141)</f>
        <v>0</v>
      </c>
      <c r="AH141" s="16">
        <f>IF('Historic - uncorrected'!AG141&lt;0,"",'Historic - corrected'!$B$10/AH$10*'Historic - uncorrected'!AG141)</f>
        <v>0</v>
      </c>
      <c r="AI141" s="16">
        <f>IF('Historic - uncorrected'!AH141&lt;0,"",'Historic - corrected'!$B$10/AI$10*'Historic - uncorrected'!AH141)</f>
        <v>0</v>
      </c>
      <c r="AJ141" s="16">
        <f>IF('Historic - uncorrected'!AI141&lt;0,"",'Historic - corrected'!$B$10/AJ$10*'Historic - uncorrected'!AI141)</f>
        <v>0</v>
      </c>
      <c r="AK141" s="16">
        <f>IF('Historic - uncorrected'!AJ141&lt;0,"",'Historic - corrected'!$B$10/AK$10*'Historic - uncorrected'!AJ141)</f>
        <v>0</v>
      </c>
      <c r="AL141" s="16">
        <f>IF('Historic - uncorrected'!AK141&lt;0,"",'Historic - corrected'!$B$10/AL$10*'Historic - uncorrected'!AK141)</f>
        <v>0</v>
      </c>
      <c r="AM141" s="16">
        <f>IF('Historic - uncorrected'!AL141&lt;0,"",'Historic - corrected'!$B$10/AM$10*'Historic - uncorrected'!AL141)</f>
        <v>0</v>
      </c>
      <c r="AN141" s="13">
        <f t="shared" ref="AN141:AN142" si="21">COUNTIF(C141:AM141,"&gt;0")</f>
        <v>2</v>
      </c>
    </row>
    <row r="142" spans="1:40" x14ac:dyDescent="0.25">
      <c r="A142" s="7" t="s">
        <v>160</v>
      </c>
      <c r="B142" s="15">
        <f t="shared" si="10"/>
        <v>8.3787682793514728E-2</v>
      </c>
      <c r="C142" s="16">
        <v>0</v>
      </c>
      <c r="D142" s="16">
        <v>0</v>
      </c>
      <c r="E142" s="16">
        <f>IF('Historic - uncorrected'!D142&lt;0,"",'Historic - corrected'!$B$10/E$10*'Historic - uncorrected'!D142)</f>
        <v>2.0251566170712607</v>
      </c>
      <c r="F142" s="16">
        <f>IF('Historic - uncorrected'!E142&lt;0,"",'Historic - corrected'!$B$10/F$10*'Historic - uncorrected'!E142)</f>
        <v>0</v>
      </c>
      <c r="G142" s="16">
        <f>IF('Historic - uncorrected'!F142&lt;0,"",'Historic - corrected'!$B$10/G$10*'Historic - uncorrected'!F142)</f>
        <v>0</v>
      </c>
      <c r="H142" s="16">
        <f>IF('Historic - uncorrected'!G142&lt;0,"",'Historic - corrected'!$B$10/H$10*'Historic - uncorrected'!G142)</f>
        <v>0</v>
      </c>
      <c r="I142" s="16">
        <f>IF('Historic - uncorrected'!H142&lt;0,"",'Historic - corrected'!$B$10/I$10*'Historic - uncorrected'!H142)</f>
        <v>0</v>
      </c>
      <c r="J142" s="16">
        <f>IF('Historic - uncorrected'!I142&lt;0,"",'Historic - corrected'!$B$10/J$10*'Historic - uncorrected'!I142)</f>
        <v>0</v>
      </c>
      <c r="K142" s="16">
        <f>IF('Historic - uncorrected'!J142&lt;0,"",'Historic - corrected'!$B$10/K$10*'Historic - uncorrected'!J142)</f>
        <v>0</v>
      </c>
      <c r="L142" s="16">
        <f>IF('Historic - uncorrected'!K142&lt;0,"",'Historic - corrected'!$B$10/L$10*'Historic - uncorrected'!K142)</f>
        <v>0</v>
      </c>
      <c r="M142" s="16">
        <f>IF('Historic - uncorrected'!L142&lt;0,"",'Historic - corrected'!$B$10/M$10*'Historic - uncorrected'!L142)</f>
        <v>0</v>
      </c>
      <c r="N142" s="16">
        <f>IF('Historic - uncorrected'!M142&lt;0,"",'Historic - corrected'!$B$10/N$10*'Historic - uncorrected'!M142)</f>
        <v>0</v>
      </c>
      <c r="O142" s="16">
        <f>IF('Historic - uncorrected'!N142&lt;0,"",'Historic - corrected'!$B$10/O$10*'Historic - uncorrected'!N142)</f>
        <v>0</v>
      </c>
      <c r="P142" s="16">
        <f>IF('Historic - uncorrected'!O142&lt;0,"",'Historic - corrected'!$B$10/P$10*'Historic - uncorrected'!O142)</f>
        <v>0</v>
      </c>
      <c r="Q142" s="16">
        <f>IF('Historic - uncorrected'!P142&lt;0,"",'Historic - corrected'!$B$10/Q$10*'Historic - uncorrected'!P142)</f>
        <v>0</v>
      </c>
      <c r="R142" s="16">
        <f>IF('Historic - uncorrected'!Q142&lt;0,"",'Historic - corrected'!$B$10/R$10*'Historic - uncorrected'!Q142)</f>
        <v>0</v>
      </c>
      <c r="S142" s="16">
        <f>IF('Historic - uncorrected'!R142&lt;0,"",'Historic - corrected'!$B$10/S$10*'Historic - uncorrected'!R142)</f>
        <v>0</v>
      </c>
      <c r="T142" s="16">
        <f>IF('Historic - uncorrected'!S142&lt;0,"",'Historic - corrected'!$B$10/T$10*'Historic - uncorrected'!S142)</f>
        <v>0</v>
      </c>
      <c r="U142" s="16">
        <f>IF('Historic - uncorrected'!T142&lt;0,"",'Historic - corrected'!$B$10/U$10*'Historic - uncorrected'!T142)</f>
        <v>0</v>
      </c>
      <c r="V142" s="16">
        <f>IF('Historic - uncorrected'!U142&lt;0,"",'Historic - corrected'!$B$10/V$10*'Historic - uncorrected'!U142)</f>
        <v>0</v>
      </c>
      <c r="W142" s="16">
        <f>IF('Historic - uncorrected'!V142&lt;0,"",'Historic - corrected'!$B$10/W$10*'Historic - uncorrected'!V142)</f>
        <v>0</v>
      </c>
      <c r="X142" s="16">
        <f>IF('Historic - uncorrected'!W142&lt;0,"",'Historic - corrected'!$B$10/X$10*'Historic - uncorrected'!W142)</f>
        <v>0</v>
      </c>
      <c r="Y142" s="16">
        <f>IF('Historic - uncorrected'!X142&lt;0,"",'Historic - corrected'!$B$10/Y$10*'Historic - uncorrected'!X142)</f>
        <v>0</v>
      </c>
      <c r="Z142" s="16">
        <f>IF('Historic - uncorrected'!Y142&lt;0,"",'Historic - corrected'!$B$10/Z$10*'Historic - uncorrected'!Y142)</f>
        <v>0</v>
      </c>
      <c r="AA142" s="16">
        <f>IF('Historic - uncorrected'!Z142&lt;0,"",'Historic - corrected'!$B$10/AA$10*'Historic - uncorrected'!Z142)</f>
        <v>0</v>
      </c>
      <c r="AB142" s="16">
        <f>IF('Historic - uncorrected'!AA142&lt;0,"",'Historic - corrected'!$B$10/AB$10*'Historic - uncorrected'!AA142)</f>
        <v>0</v>
      </c>
      <c r="AC142" s="16">
        <f>IF('Historic - uncorrected'!AB142&lt;0,"",'Historic - corrected'!$B$10/AC$10*'Historic - uncorrected'!AB142)</f>
        <v>0</v>
      </c>
      <c r="AD142" s="16">
        <f>IF('Historic - uncorrected'!AC142&lt;0,"",'Historic - corrected'!$B$10/AD$10*'Historic - uncorrected'!AC142)</f>
        <v>0</v>
      </c>
      <c r="AE142" s="16">
        <f>IF('Historic - uncorrected'!AD142&lt;0,"",'Historic - corrected'!$B$10/AE$10*'Historic - uncorrected'!AD142)</f>
        <v>0</v>
      </c>
      <c r="AF142" s="16">
        <f>IF('Historic - uncorrected'!AE142&lt;0,"",'Historic - corrected'!$B$10/AF$10*'Historic - uncorrected'!AE142)</f>
        <v>0.9074122807017545</v>
      </c>
      <c r="AG142" s="16">
        <f>IF('Historic - uncorrected'!AF142&lt;0,"",'Historic - corrected'!$B$10/AG$10*'Historic - uncorrected'!AF142)</f>
        <v>0</v>
      </c>
      <c r="AH142" s="16">
        <f>IF('Historic - uncorrected'!AG142&lt;0,"",'Historic - corrected'!$B$10/AH$10*'Historic - uncorrected'!AG142)</f>
        <v>0</v>
      </c>
      <c r="AI142" s="16">
        <f>IF('Historic - uncorrected'!AH142&lt;0,"",'Historic - corrected'!$B$10/AI$10*'Historic - uncorrected'!AH142)</f>
        <v>0</v>
      </c>
      <c r="AJ142" s="16">
        <f>IF('Historic - uncorrected'!AI142&lt;0,"",'Historic - corrected'!$B$10/AJ$10*'Historic - uncorrected'!AI142)</f>
        <v>0</v>
      </c>
      <c r="AK142" s="16">
        <f>IF('Historic - uncorrected'!AJ142&lt;0,"",'Historic - corrected'!$B$10/AK$10*'Historic - uncorrected'!AJ142)</f>
        <v>0</v>
      </c>
      <c r="AL142" s="16">
        <f>IF('Historic - uncorrected'!AK142&lt;0,"",'Historic - corrected'!$B$10/AL$10*'Historic - uncorrected'!AK142)</f>
        <v>0</v>
      </c>
      <c r="AM142" s="16">
        <f>IF('Historic - uncorrected'!AL142&lt;0,"",'Historic - corrected'!$B$10/AM$10*'Historic - uncorrected'!AL142)</f>
        <v>0</v>
      </c>
      <c r="AN142" s="13">
        <f t="shared" si="21"/>
        <v>2</v>
      </c>
    </row>
    <row r="143" spans="1:40" hidden="1" x14ac:dyDescent="0.25">
      <c r="A143" s="7" t="s">
        <v>161</v>
      </c>
      <c r="B143" s="15">
        <f t="shared" si="10"/>
        <v>0</v>
      </c>
      <c r="C143" s="16">
        <v>0</v>
      </c>
      <c r="D143" s="16">
        <v>0</v>
      </c>
      <c r="E143" s="16">
        <f>IF('Historic - uncorrected'!D143&lt;0,"",'Historic - corrected'!$B$10/E$10*'Historic - uncorrected'!D143)</f>
        <v>0</v>
      </c>
      <c r="F143" s="16">
        <f>IF('Historic - uncorrected'!E143&lt;0,"",'Historic - corrected'!$B$10/F$10*'Historic - uncorrected'!E143)</f>
        <v>0</v>
      </c>
      <c r="G143" s="16">
        <f>IF('Historic - uncorrected'!F143&lt;0,"",'Historic - corrected'!$B$10/G$10*'Historic - uncorrected'!F143)</f>
        <v>0</v>
      </c>
      <c r="H143" s="16">
        <f>IF('Historic - uncorrected'!G143&lt;0,"",'Historic - corrected'!$B$10/H$10*'Historic - uncorrected'!G143)</f>
        <v>0</v>
      </c>
      <c r="I143" s="16">
        <f>IF('Historic - uncorrected'!H143&lt;0,"",'Historic - corrected'!$B$10/I$10*'Historic - uncorrected'!H143)</f>
        <v>0</v>
      </c>
      <c r="J143" s="16">
        <f>IF('Historic - uncorrected'!I143&lt;0,"",'Historic - corrected'!$B$10/J$10*'Historic - uncorrected'!I143)</f>
        <v>0</v>
      </c>
      <c r="K143" s="16">
        <f>IF('Historic - uncorrected'!J143&lt;0,"",'Historic - corrected'!$B$10/K$10*'Historic - uncorrected'!J143)</f>
        <v>0</v>
      </c>
      <c r="L143" s="16">
        <f>IF('Historic - uncorrected'!K143&lt;0,"",'Historic - corrected'!$B$10/L$10*'Historic - uncorrected'!K143)</f>
        <v>0</v>
      </c>
      <c r="M143" s="16">
        <f>IF('Historic - uncorrected'!L143&lt;0,"",'Historic - corrected'!$B$10/M$10*'Historic - uncorrected'!L143)</f>
        <v>0</v>
      </c>
      <c r="N143" s="16">
        <f>IF('Historic - uncorrected'!M143&lt;0,"",'Historic - corrected'!$B$10/N$10*'Historic - uncorrected'!M143)</f>
        <v>0</v>
      </c>
      <c r="O143" s="16">
        <f>IF('Historic - uncorrected'!N143&lt;0,"",'Historic - corrected'!$B$10/O$10*'Historic - uncorrected'!N143)</f>
        <v>0</v>
      </c>
      <c r="P143" s="16">
        <f>IF('Historic - uncorrected'!O143&lt;0,"",'Historic - corrected'!$B$10/P$10*'Historic - uncorrected'!O143)</f>
        <v>0</v>
      </c>
      <c r="Q143" s="16">
        <f>IF('Historic - uncorrected'!P143&lt;0,"",'Historic - corrected'!$B$10/Q$10*'Historic - uncorrected'!P143)</f>
        <v>0</v>
      </c>
      <c r="R143" s="16">
        <f>IF('Historic - uncorrected'!Q143&lt;0,"",'Historic - corrected'!$B$10/R$10*'Historic - uncorrected'!Q143)</f>
        <v>0</v>
      </c>
      <c r="S143" s="16">
        <f>IF('Historic - uncorrected'!R143&lt;0,"",'Historic - corrected'!$B$10/S$10*'Historic - uncorrected'!R143)</f>
        <v>0</v>
      </c>
      <c r="T143" s="16">
        <f>IF('Historic - uncorrected'!S143&lt;0,"",'Historic - corrected'!$B$10/T$10*'Historic - uncorrected'!S143)</f>
        <v>0</v>
      </c>
      <c r="U143" s="16">
        <f>IF('Historic - uncorrected'!T143&lt;0,"",'Historic - corrected'!$B$10/U$10*'Historic - uncorrected'!T143)</f>
        <v>0</v>
      </c>
      <c r="V143" s="16">
        <f>IF('Historic - uncorrected'!U143&lt;0,"",'Historic - corrected'!$B$10/V$10*'Historic - uncorrected'!U143)</f>
        <v>0</v>
      </c>
      <c r="W143" s="16">
        <f>IF('Historic - uncorrected'!V143&lt;0,"",'Historic - corrected'!$B$10/W$10*'Historic - uncorrected'!V143)</f>
        <v>0</v>
      </c>
      <c r="X143" s="16">
        <f>IF('Historic - uncorrected'!W143&lt;0,"",'Historic - corrected'!$B$10/X$10*'Historic - uncorrected'!W143)</f>
        <v>0</v>
      </c>
      <c r="Y143" s="16">
        <f>IF('Historic - uncorrected'!X143&lt;0,"",'Historic - corrected'!$B$10/Y$10*'Historic - uncorrected'!X143)</f>
        <v>0</v>
      </c>
      <c r="Z143" s="16">
        <f>IF('Historic - uncorrected'!Y143&lt;0,"",'Historic - corrected'!$B$10/Z$10*'Historic - uncorrected'!Y143)</f>
        <v>0</v>
      </c>
      <c r="AA143" s="16">
        <f>IF('Historic - uncorrected'!Z143&lt;0,"",'Historic - corrected'!$B$10/AA$10*'Historic - uncorrected'!Z143)</f>
        <v>0</v>
      </c>
      <c r="AB143" s="16">
        <f>IF('Historic - uncorrected'!AA143&lt;0,"",'Historic - corrected'!$B$10/AB$10*'Historic - uncorrected'!AA143)</f>
        <v>0</v>
      </c>
      <c r="AC143" s="16">
        <f>IF('Historic - uncorrected'!AB143&lt;0,"",'Historic - corrected'!$B$10/AC$10*'Historic - uncorrected'!AB143)</f>
        <v>0</v>
      </c>
      <c r="AD143" s="16">
        <f>IF('Historic - uncorrected'!AC143&lt;0,"",'Historic - corrected'!$B$10/AD$10*'Historic - uncorrected'!AC143)</f>
        <v>0</v>
      </c>
      <c r="AE143" s="16">
        <f>IF('Historic - uncorrected'!AD143&lt;0,"",'Historic - corrected'!$B$10/AE$10*'Historic - uncorrected'!AD143)</f>
        <v>0</v>
      </c>
      <c r="AF143" s="16">
        <f>IF('Historic - uncorrected'!AE143&lt;0,"",'Historic - corrected'!$B$10/AF$10*'Historic - uncorrected'!AE143)</f>
        <v>0</v>
      </c>
      <c r="AG143" s="16">
        <f>IF('Historic - uncorrected'!AF143&lt;0,"",'Historic - corrected'!$B$10/AG$10*'Historic - uncorrected'!AF143)</f>
        <v>0</v>
      </c>
      <c r="AH143" s="16">
        <f>IF('Historic - uncorrected'!AG143&lt;0,"",'Historic - corrected'!$B$10/AH$10*'Historic - uncorrected'!AG143)</f>
        <v>0</v>
      </c>
      <c r="AI143" s="16">
        <f>IF('Historic - uncorrected'!AH143&lt;0,"",'Historic - corrected'!$B$10/AI$10*'Historic - uncorrected'!AH143)</f>
        <v>0</v>
      </c>
      <c r="AJ143" s="16">
        <f>IF('Historic - uncorrected'!AI143&lt;0,"",'Historic - corrected'!$B$10/AJ$10*'Historic - uncorrected'!AI143)</f>
        <v>0</v>
      </c>
      <c r="AK143" s="16">
        <f>IF('Historic - uncorrected'!AJ143&lt;0,"",'Historic - corrected'!$B$10/AK$10*'Historic - uncorrected'!AJ143)</f>
        <v>0</v>
      </c>
      <c r="AL143" s="16">
        <f>IF('Historic - uncorrected'!AK143&lt;0,"",'Historic - corrected'!$B$10/AL$10*'Historic - uncorrected'!AK143)</f>
        <v>0</v>
      </c>
      <c r="AM143" s="16">
        <f>IF('Historic - uncorrected'!AL143&lt;0,"",'Historic - corrected'!$B$10/AM$10*'Historic - uncorrected'!AL143)</f>
        <v>0</v>
      </c>
      <c r="AN143" s="13">
        <f t="shared" si="11"/>
        <v>0</v>
      </c>
    </row>
    <row r="144" spans="1:40" hidden="1" x14ac:dyDescent="0.25">
      <c r="A144" s="7" t="s">
        <v>162</v>
      </c>
      <c r="B144" s="15">
        <f t="shared" si="10"/>
        <v>0</v>
      </c>
      <c r="C144" s="16">
        <v>0</v>
      </c>
      <c r="D144" s="16">
        <v>0</v>
      </c>
      <c r="E144" s="16">
        <f>IF('Historic - uncorrected'!D144&lt;0,"",'Historic - corrected'!$B$10/E$10*'Historic - uncorrected'!D144)</f>
        <v>0</v>
      </c>
      <c r="F144" s="16">
        <f>IF('Historic - uncorrected'!E144&lt;0,"",'Historic - corrected'!$B$10/F$10*'Historic - uncorrected'!E144)</f>
        <v>0</v>
      </c>
      <c r="G144" s="16">
        <f>IF('Historic - uncorrected'!F144&lt;0,"",'Historic - corrected'!$B$10/G$10*'Historic - uncorrected'!F144)</f>
        <v>0</v>
      </c>
      <c r="H144" s="16">
        <f>IF('Historic - uncorrected'!G144&lt;0,"",'Historic - corrected'!$B$10/H$10*'Historic - uncorrected'!G144)</f>
        <v>0</v>
      </c>
      <c r="I144" s="16">
        <f>IF('Historic - uncorrected'!H144&lt;0,"",'Historic - corrected'!$B$10/I$10*'Historic - uncorrected'!H144)</f>
        <v>0</v>
      </c>
      <c r="J144" s="16">
        <f>IF('Historic - uncorrected'!I144&lt;0,"",'Historic - corrected'!$B$10/J$10*'Historic - uncorrected'!I144)</f>
        <v>0</v>
      </c>
      <c r="K144" s="16">
        <f>IF('Historic - uncorrected'!J144&lt;0,"",'Historic - corrected'!$B$10/K$10*'Historic - uncorrected'!J144)</f>
        <v>0</v>
      </c>
      <c r="L144" s="16">
        <f>IF('Historic - uncorrected'!K144&lt;0,"",'Historic - corrected'!$B$10/L$10*'Historic - uncorrected'!K144)</f>
        <v>0</v>
      </c>
      <c r="M144" s="16">
        <f>IF('Historic - uncorrected'!L144&lt;0,"",'Historic - corrected'!$B$10/M$10*'Historic - uncorrected'!L144)</f>
        <v>0</v>
      </c>
      <c r="N144" s="16">
        <f>IF('Historic - uncorrected'!M144&lt;0,"",'Historic - corrected'!$B$10/N$10*'Historic - uncorrected'!M144)</f>
        <v>0</v>
      </c>
      <c r="O144" s="16">
        <f>IF('Historic - uncorrected'!N144&lt;0,"",'Historic - corrected'!$B$10/O$10*'Historic - uncorrected'!N144)</f>
        <v>0</v>
      </c>
      <c r="P144" s="16">
        <f>IF('Historic - uncorrected'!O144&lt;0,"",'Historic - corrected'!$B$10/P$10*'Historic - uncorrected'!O144)</f>
        <v>0</v>
      </c>
      <c r="Q144" s="16">
        <f>IF('Historic - uncorrected'!P144&lt;0,"",'Historic - corrected'!$B$10/Q$10*'Historic - uncorrected'!P144)</f>
        <v>0</v>
      </c>
      <c r="R144" s="16">
        <f>IF('Historic - uncorrected'!Q144&lt;0,"",'Historic - corrected'!$B$10/R$10*'Historic - uncorrected'!Q144)</f>
        <v>0</v>
      </c>
      <c r="S144" s="16">
        <f>IF('Historic - uncorrected'!R144&lt;0,"",'Historic - corrected'!$B$10/S$10*'Historic - uncorrected'!R144)</f>
        <v>0</v>
      </c>
      <c r="T144" s="16">
        <f>IF('Historic - uncorrected'!S144&lt;0,"",'Historic - corrected'!$B$10/T$10*'Historic - uncorrected'!S144)</f>
        <v>0</v>
      </c>
      <c r="U144" s="16">
        <f>IF('Historic - uncorrected'!T144&lt;0,"",'Historic - corrected'!$B$10/U$10*'Historic - uncorrected'!T144)</f>
        <v>0</v>
      </c>
      <c r="V144" s="16">
        <f>IF('Historic - uncorrected'!U144&lt;0,"",'Historic - corrected'!$B$10/V$10*'Historic - uncorrected'!U144)</f>
        <v>0</v>
      </c>
      <c r="W144" s="16">
        <f>IF('Historic - uncorrected'!V144&lt;0,"",'Historic - corrected'!$B$10/W$10*'Historic - uncorrected'!V144)</f>
        <v>0</v>
      </c>
      <c r="X144" s="16">
        <f>IF('Historic - uncorrected'!W144&lt;0,"",'Historic - corrected'!$B$10/X$10*'Historic - uncorrected'!W144)</f>
        <v>0</v>
      </c>
      <c r="Y144" s="16">
        <f>IF('Historic - uncorrected'!X144&lt;0,"",'Historic - corrected'!$B$10/Y$10*'Historic - uncorrected'!X144)</f>
        <v>0</v>
      </c>
      <c r="Z144" s="16">
        <f>IF('Historic - uncorrected'!Y144&lt;0,"",'Historic - corrected'!$B$10/Z$10*'Historic - uncorrected'!Y144)</f>
        <v>0</v>
      </c>
      <c r="AA144" s="16">
        <f>IF('Historic - uncorrected'!Z144&lt;0,"",'Historic - corrected'!$B$10/AA$10*'Historic - uncorrected'!Z144)</f>
        <v>0</v>
      </c>
      <c r="AB144" s="16">
        <f>IF('Historic - uncorrected'!AA144&lt;0,"",'Historic - corrected'!$B$10/AB$10*'Historic - uncorrected'!AA144)</f>
        <v>0</v>
      </c>
      <c r="AC144" s="16">
        <f>IF('Historic - uncorrected'!AB144&lt;0,"",'Historic - corrected'!$B$10/AC$10*'Historic - uncorrected'!AB144)</f>
        <v>0</v>
      </c>
      <c r="AD144" s="16">
        <f>IF('Historic - uncorrected'!AC144&lt;0,"",'Historic - corrected'!$B$10/AD$10*'Historic - uncorrected'!AC144)</f>
        <v>0</v>
      </c>
      <c r="AE144" s="16">
        <f>IF('Historic - uncorrected'!AD144&lt;0,"",'Historic - corrected'!$B$10/AE$10*'Historic - uncorrected'!AD144)</f>
        <v>0</v>
      </c>
      <c r="AF144" s="16">
        <f>IF('Historic - uncorrected'!AE144&lt;0,"",'Historic - corrected'!$B$10/AF$10*'Historic - uncorrected'!AE144)</f>
        <v>0</v>
      </c>
      <c r="AG144" s="16">
        <f>IF('Historic - uncorrected'!AF144&lt;0,"",'Historic - corrected'!$B$10/AG$10*'Historic - uncorrected'!AF144)</f>
        <v>0</v>
      </c>
      <c r="AH144" s="16">
        <f>IF('Historic - uncorrected'!AG144&lt;0,"",'Historic - corrected'!$B$10/AH$10*'Historic - uncorrected'!AG144)</f>
        <v>0</v>
      </c>
      <c r="AI144" s="16">
        <f>IF('Historic - uncorrected'!AH144&lt;0,"",'Historic - corrected'!$B$10/AI$10*'Historic - uncorrected'!AH144)</f>
        <v>0</v>
      </c>
      <c r="AJ144" s="16">
        <f>IF('Historic - uncorrected'!AI144&lt;0,"",'Historic - corrected'!$B$10/AJ$10*'Historic - uncorrected'!AI144)</f>
        <v>0</v>
      </c>
      <c r="AK144" s="16">
        <f>IF('Historic - uncorrected'!AJ144&lt;0,"",'Historic - corrected'!$B$10/AK$10*'Historic - uncorrected'!AJ144)</f>
        <v>0</v>
      </c>
      <c r="AL144" s="16">
        <f>IF('Historic - uncorrected'!AK144&lt;0,"",'Historic - corrected'!$B$10/AL$10*'Historic - uncorrected'!AK144)</f>
        <v>0</v>
      </c>
      <c r="AM144" s="16">
        <f>IF('Historic - uncorrected'!AL144&lt;0,"",'Historic - corrected'!$B$10/AM$10*'Historic - uncorrected'!AL144)</f>
        <v>0</v>
      </c>
      <c r="AN144" s="13">
        <f t="shared" si="11"/>
        <v>0</v>
      </c>
    </row>
    <row r="145" spans="1:40" hidden="1" x14ac:dyDescent="0.25">
      <c r="A145" s="7" t="s">
        <v>163</v>
      </c>
      <c r="B145" s="15">
        <f t="shared" ref="B145:B151" si="22">AVERAGE(E145:AM145)</f>
        <v>0</v>
      </c>
      <c r="C145" s="16">
        <v>0</v>
      </c>
      <c r="D145" s="16">
        <v>0</v>
      </c>
      <c r="E145" s="16">
        <f>IF('Historic - uncorrected'!D145&lt;0,"",'Historic - corrected'!$B$10/E$10*'Historic - uncorrected'!D145)</f>
        <v>0</v>
      </c>
      <c r="F145" s="16">
        <f>IF('Historic - uncorrected'!E145&lt;0,"",'Historic - corrected'!$B$10/F$10*'Historic - uncorrected'!E145)</f>
        <v>0</v>
      </c>
      <c r="G145" s="16">
        <f>IF('Historic - uncorrected'!F145&lt;0,"",'Historic - corrected'!$B$10/G$10*'Historic - uncorrected'!F145)</f>
        <v>0</v>
      </c>
      <c r="H145" s="16">
        <f>IF('Historic - uncorrected'!G145&lt;0,"",'Historic - corrected'!$B$10/H$10*'Historic - uncorrected'!G145)</f>
        <v>0</v>
      </c>
      <c r="I145" s="16">
        <f>IF('Historic - uncorrected'!H145&lt;0,"",'Historic - corrected'!$B$10/I$10*'Historic - uncorrected'!H145)</f>
        <v>0</v>
      </c>
      <c r="J145" s="16">
        <f>IF('Historic - uncorrected'!I145&lt;0,"",'Historic - corrected'!$B$10/J$10*'Historic - uncorrected'!I145)</f>
        <v>0</v>
      </c>
      <c r="K145" s="16">
        <f>IF('Historic - uncorrected'!J145&lt;0,"",'Historic - corrected'!$B$10/K$10*'Historic - uncorrected'!J145)</f>
        <v>0</v>
      </c>
      <c r="L145" s="16">
        <f>IF('Historic - uncorrected'!K145&lt;0,"",'Historic - corrected'!$B$10/L$10*'Historic - uncorrected'!K145)</f>
        <v>0</v>
      </c>
      <c r="M145" s="16">
        <f>IF('Historic - uncorrected'!L145&lt;0,"",'Historic - corrected'!$B$10/M$10*'Historic - uncorrected'!L145)</f>
        <v>0</v>
      </c>
      <c r="N145" s="16">
        <f>IF('Historic - uncorrected'!M145&lt;0,"",'Historic - corrected'!$B$10/N$10*'Historic - uncorrected'!M145)</f>
        <v>0</v>
      </c>
      <c r="O145" s="16">
        <f>IF('Historic - uncorrected'!N145&lt;0,"",'Historic - corrected'!$B$10/O$10*'Historic - uncorrected'!N145)</f>
        <v>0</v>
      </c>
      <c r="P145" s="16">
        <f>IF('Historic - uncorrected'!O145&lt;0,"",'Historic - corrected'!$B$10/P$10*'Historic - uncorrected'!O145)</f>
        <v>0</v>
      </c>
      <c r="Q145" s="16">
        <f>IF('Historic - uncorrected'!P145&lt;0,"",'Historic - corrected'!$B$10/Q$10*'Historic - uncorrected'!P145)</f>
        <v>0</v>
      </c>
      <c r="R145" s="16">
        <f>IF('Historic - uncorrected'!Q145&lt;0,"",'Historic - corrected'!$B$10/R$10*'Historic - uncorrected'!Q145)</f>
        <v>0</v>
      </c>
      <c r="S145" s="16">
        <f>IF('Historic - uncorrected'!R145&lt;0,"",'Historic - corrected'!$B$10/S$10*'Historic - uncorrected'!R145)</f>
        <v>0</v>
      </c>
      <c r="T145" s="16">
        <f>IF('Historic - uncorrected'!S145&lt;0,"",'Historic - corrected'!$B$10/T$10*'Historic - uncorrected'!S145)</f>
        <v>0</v>
      </c>
      <c r="U145" s="16">
        <f>IF('Historic - uncorrected'!T145&lt;0,"",'Historic - corrected'!$B$10/U$10*'Historic - uncorrected'!T145)</f>
        <v>0</v>
      </c>
      <c r="V145" s="16">
        <f>IF('Historic - uncorrected'!U145&lt;0,"",'Historic - corrected'!$B$10/V$10*'Historic - uncorrected'!U145)</f>
        <v>0</v>
      </c>
      <c r="W145" s="16">
        <f>IF('Historic - uncorrected'!V145&lt;0,"",'Historic - corrected'!$B$10/W$10*'Historic - uncorrected'!V145)</f>
        <v>0</v>
      </c>
      <c r="X145" s="16">
        <f>IF('Historic - uncorrected'!W145&lt;0,"",'Historic - corrected'!$B$10/X$10*'Historic - uncorrected'!W145)</f>
        <v>0</v>
      </c>
      <c r="Y145" s="16">
        <f>IF('Historic - uncorrected'!X145&lt;0,"",'Historic - corrected'!$B$10/Y$10*'Historic - uncorrected'!X145)</f>
        <v>0</v>
      </c>
      <c r="Z145" s="16">
        <f>IF('Historic - uncorrected'!Y145&lt;0,"",'Historic - corrected'!$B$10/Z$10*'Historic - uncorrected'!Y145)</f>
        <v>0</v>
      </c>
      <c r="AA145" s="16">
        <f>IF('Historic - uncorrected'!Z145&lt;0,"",'Historic - corrected'!$B$10/AA$10*'Historic - uncorrected'!Z145)</f>
        <v>0</v>
      </c>
      <c r="AB145" s="16">
        <f>IF('Historic - uncorrected'!AA145&lt;0,"",'Historic - corrected'!$B$10/AB$10*'Historic - uncorrected'!AA145)</f>
        <v>0</v>
      </c>
      <c r="AC145" s="16">
        <f>IF('Historic - uncorrected'!AB145&lt;0,"",'Historic - corrected'!$B$10/AC$10*'Historic - uncorrected'!AB145)</f>
        <v>0</v>
      </c>
      <c r="AD145" s="16">
        <f>IF('Historic - uncorrected'!AC145&lt;0,"",'Historic - corrected'!$B$10/AD$10*'Historic - uncorrected'!AC145)</f>
        <v>0</v>
      </c>
      <c r="AE145" s="16">
        <f>IF('Historic - uncorrected'!AD145&lt;0,"",'Historic - corrected'!$B$10/AE$10*'Historic - uncorrected'!AD145)</f>
        <v>0</v>
      </c>
      <c r="AF145" s="16">
        <f>IF('Historic - uncorrected'!AE145&lt;0,"",'Historic - corrected'!$B$10/AF$10*'Historic - uncorrected'!AE145)</f>
        <v>0</v>
      </c>
      <c r="AG145" s="16">
        <f>IF('Historic - uncorrected'!AF145&lt;0,"",'Historic - corrected'!$B$10/AG$10*'Historic - uncorrected'!AF145)</f>
        <v>0</v>
      </c>
      <c r="AH145" s="16">
        <f>IF('Historic - uncorrected'!AG145&lt;0,"",'Historic - corrected'!$B$10/AH$10*'Historic - uncorrected'!AG145)</f>
        <v>0</v>
      </c>
      <c r="AI145" s="16">
        <f>IF('Historic - uncorrected'!AH145&lt;0,"",'Historic - corrected'!$B$10/AI$10*'Historic - uncorrected'!AH145)</f>
        <v>0</v>
      </c>
      <c r="AJ145" s="16">
        <f>IF('Historic - uncorrected'!AI145&lt;0,"",'Historic - corrected'!$B$10/AJ$10*'Historic - uncorrected'!AI145)</f>
        <v>0</v>
      </c>
      <c r="AK145" s="16">
        <f>IF('Historic - uncorrected'!AJ145&lt;0,"",'Historic - corrected'!$B$10/AK$10*'Historic - uncorrected'!AJ145)</f>
        <v>0</v>
      </c>
      <c r="AL145" s="16">
        <f>IF('Historic - uncorrected'!AK145&lt;0,"",'Historic - corrected'!$B$10/AL$10*'Historic - uncorrected'!AK145)</f>
        <v>0</v>
      </c>
      <c r="AM145" s="16">
        <f>IF('Historic - uncorrected'!AL145&lt;0,"",'Historic - corrected'!$B$10/AM$10*'Historic - uncorrected'!AL145)</f>
        <v>0</v>
      </c>
      <c r="AN145" s="13">
        <f t="shared" ref="AN145:AN155" si="23">COUNTIF(C145:AM145,"&lt;&gt;0")</f>
        <v>0</v>
      </c>
    </row>
    <row r="146" spans="1:40" hidden="1" x14ac:dyDescent="0.25">
      <c r="A146" s="7" t="s">
        <v>164</v>
      </c>
      <c r="B146" s="15">
        <f t="shared" si="22"/>
        <v>0</v>
      </c>
      <c r="C146" s="16">
        <v>0</v>
      </c>
      <c r="D146" s="16">
        <v>0</v>
      </c>
      <c r="E146" s="16">
        <f>IF('Historic - uncorrected'!D146&lt;0,"",'Historic - corrected'!$B$10/E$10*'Historic - uncorrected'!D146)</f>
        <v>0</v>
      </c>
      <c r="F146" s="16">
        <f>IF('Historic - uncorrected'!E146&lt;0,"",'Historic - corrected'!$B$10/F$10*'Historic - uncorrected'!E146)</f>
        <v>0</v>
      </c>
      <c r="G146" s="16">
        <f>IF('Historic - uncorrected'!F146&lt;0,"",'Historic - corrected'!$B$10/G$10*'Historic - uncorrected'!F146)</f>
        <v>0</v>
      </c>
      <c r="H146" s="16">
        <f>IF('Historic - uncorrected'!G146&lt;0,"",'Historic - corrected'!$B$10/H$10*'Historic - uncorrected'!G146)</f>
        <v>0</v>
      </c>
      <c r="I146" s="16">
        <f>IF('Historic - uncorrected'!H146&lt;0,"",'Historic - corrected'!$B$10/I$10*'Historic - uncorrected'!H146)</f>
        <v>0</v>
      </c>
      <c r="J146" s="16">
        <f>IF('Historic - uncorrected'!I146&lt;0,"",'Historic - corrected'!$B$10/J$10*'Historic - uncorrected'!I146)</f>
        <v>0</v>
      </c>
      <c r="K146" s="16">
        <f>IF('Historic - uncorrected'!J146&lt;0,"",'Historic - corrected'!$B$10/K$10*'Historic - uncorrected'!J146)</f>
        <v>0</v>
      </c>
      <c r="L146" s="16">
        <f>IF('Historic - uncorrected'!K146&lt;0,"",'Historic - corrected'!$B$10/L$10*'Historic - uncorrected'!K146)</f>
        <v>0</v>
      </c>
      <c r="M146" s="16">
        <f>IF('Historic - uncorrected'!L146&lt;0,"",'Historic - corrected'!$B$10/M$10*'Historic - uncorrected'!L146)</f>
        <v>0</v>
      </c>
      <c r="N146" s="16">
        <f>IF('Historic - uncorrected'!M146&lt;0,"",'Historic - corrected'!$B$10/N$10*'Historic - uncorrected'!M146)</f>
        <v>0</v>
      </c>
      <c r="O146" s="16">
        <f>IF('Historic - uncorrected'!N146&lt;0,"",'Historic - corrected'!$B$10/O$10*'Historic - uncorrected'!N146)</f>
        <v>0</v>
      </c>
      <c r="P146" s="16">
        <f>IF('Historic - uncorrected'!O146&lt;0,"",'Historic - corrected'!$B$10/P$10*'Historic - uncorrected'!O146)</f>
        <v>0</v>
      </c>
      <c r="Q146" s="16">
        <f>IF('Historic - uncorrected'!P146&lt;0,"",'Historic - corrected'!$B$10/Q$10*'Historic - uncorrected'!P146)</f>
        <v>0</v>
      </c>
      <c r="R146" s="16">
        <f>IF('Historic - uncorrected'!Q146&lt;0,"",'Historic - corrected'!$B$10/R$10*'Historic - uncorrected'!Q146)</f>
        <v>0</v>
      </c>
      <c r="S146" s="16">
        <f>IF('Historic - uncorrected'!R146&lt;0,"",'Historic - corrected'!$B$10/S$10*'Historic - uncorrected'!R146)</f>
        <v>0</v>
      </c>
      <c r="T146" s="16">
        <f>IF('Historic - uncorrected'!S146&lt;0,"",'Historic - corrected'!$B$10/T$10*'Historic - uncorrected'!S146)</f>
        <v>0</v>
      </c>
      <c r="U146" s="16">
        <f>IF('Historic - uncorrected'!T146&lt;0,"",'Historic - corrected'!$B$10/U$10*'Historic - uncorrected'!T146)</f>
        <v>0</v>
      </c>
      <c r="V146" s="16">
        <f>IF('Historic - uncorrected'!U146&lt;0,"",'Historic - corrected'!$B$10/V$10*'Historic - uncorrected'!U146)</f>
        <v>0</v>
      </c>
      <c r="W146" s="16">
        <f>IF('Historic - uncorrected'!V146&lt;0,"",'Historic - corrected'!$B$10/W$10*'Historic - uncorrected'!V146)</f>
        <v>0</v>
      </c>
      <c r="X146" s="16">
        <f>IF('Historic - uncorrected'!W146&lt;0,"",'Historic - corrected'!$B$10/X$10*'Historic - uncorrected'!W146)</f>
        <v>0</v>
      </c>
      <c r="Y146" s="16">
        <f>IF('Historic - uncorrected'!X146&lt;0,"",'Historic - corrected'!$B$10/Y$10*'Historic - uncorrected'!X146)</f>
        <v>0</v>
      </c>
      <c r="Z146" s="16">
        <f>IF('Historic - uncorrected'!Y146&lt;0,"",'Historic - corrected'!$B$10/Z$10*'Historic - uncorrected'!Y146)</f>
        <v>0</v>
      </c>
      <c r="AA146" s="16">
        <f>IF('Historic - uncorrected'!Z146&lt;0,"",'Historic - corrected'!$B$10/AA$10*'Historic - uncorrected'!Z146)</f>
        <v>0</v>
      </c>
      <c r="AB146" s="16">
        <f>IF('Historic - uncorrected'!AA146&lt;0,"",'Historic - corrected'!$B$10/AB$10*'Historic - uncorrected'!AA146)</f>
        <v>0</v>
      </c>
      <c r="AC146" s="16">
        <f>IF('Historic - uncorrected'!AB146&lt;0,"",'Historic - corrected'!$B$10/AC$10*'Historic - uncorrected'!AB146)</f>
        <v>0</v>
      </c>
      <c r="AD146" s="16">
        <f>IF('Historic - uncorrected'!AC146&lt;0,"",'Historic - corrected'!$B$10/AD$10*'Historic - uncorrected'!AC146)</f>
        <v>0</v>
      </c>
      <c r="AE146" s="16">
        <f>IF('Historic - uncorrected'!AD146&lt;0,"",'Historic - corrected'!$B$10/AE$10*'Historic - uncorrected'!AD146)</f>
        <v>0</v>
      </c>
      <c r="AF146" s="16">
        <f>IF('Historic - uncorrected'!AE146&lt;0,"",'Historic - corrected'!$B$10/AF$10*'Historic - uncorrected'!AE146)</f>
        <v>0</v>
      </c>
      <c r="AG146" s="16">
        <f>IF('Historic - uncorrected'!AF146&lt;0,"",'Historic - corrected'!$B$10/AG$10*'Historic - uncorrected'!AF146)</f>
        <v>0</v>
      </c>
      <c r="AH146" s="16">
        <f>IF('Historic - uncorrected'!AG146&lt;0,"",'Historic - corrected'!$B$10/AH$10*'Historic - uncorrected'!AG146)</f>
        <v>0</v>
      </c>
      <c r="AI146" s="16">
        <f>IF('Historic - uncorrected'!AH146&lt;0,"",'Historic - corrected'!$B$10/AI$10*'Historic - uncorrected'!AH146)</f>
        <v>0</v>
      </c>
      <c r="AJ146" s="16">
        <f>IF('Historic - uncorrected'!AI146&lt;0,"",'Historic - corrected'!$B$10/AJ$10*'Historic - uncorrected'!AI146)</f>
        <v>0</v>
      </c>
      <c r="AK146" s="16">
        <f>IF('Historic - uncorrected'!AJ146&lt;0,"",'Historic - corrected'!$B$10/AK$10*'Historic - uncorrected'!AJ146)</f>
        <v>0</v>
      </c>
      <c r="AL146" s="16">
        <f>IF('Historic - uncorrected'!AK146&lt;0,"",'Historic - corrected'!$B$10/AL$10*'Historic - uncorrected'!AK146)</f>
        <v>0</v>
      </c>
      <c r="AM146" s="16">
        <f>IF('Historic - uncorrected'!AL146&lt;0,"",'Historic - corrected'!$B$10/AM$10*'Historic - uncorrected'!AL146)</f>
        <v>0</v>
      </c>
      <c r="AN146" s="13">
        <f t="shared" si="23"/>
        <v>0</v>
      </c>
    </row>
    <row r="147" spans="1:40" hidden="1" x14ac:dyDescent="0.25">
      <c r="A147" s="7" t="s">
        <v>165</v>
      </c>
      <c r="B147" s="15">
        <f t="shared" si="22"/>
        <v>0</v>
      </c>
      <c r="C147" s="16">
        <v>0</v>
      </c>
      <c r="D147" s="16">
        <v>0</v>
      </c>
      <c r="E147" s="16">
        <f>IF('Historic - uncorrected'!D147&lt;0,"",'Historic - corrected'!$B$10/E$10*'Historic - uncorrected'!D147)</f>
        <v>0</v>
      </c>
      <c r="F147" s="16">
        <f>IF('Historic - uncorrected'!E147&lt;0,"",'Historic - corrected'!$B$10/F$10*'Historic - uncorrected'!E147)</f>
        <v>0</v>
      </c>
      <c r="G147" s="16">
        <f>IF('Historic - uncorrected'!F147&lt;0,"",'Historic - corrected'!$B$10/G$10*'Historic - uncorrected'!F147)</f>
        <v>0</v>
      </c>
      <c r="H147" s="16">
        <f>IF('Historic - uncorrected'!G147&lt;0,"",'Historic - corrected'!$B$10/H$10*'Historic - uncorrected'!G147)</f>
        <v>0</v>
      </c>
      <c r="I147" s="16">
        <f>IF('Historic - uncorrected'!H147&lt;0,"",'Historic - corrected'!$B$10/I$10*'Historic - uncorrected'!H147)</f>
        <v>0</v>
      </c>
      <c r="J147" s="16">
        <f>IF('Historic - uncorrected'!I147&lt;0,"",'Historic - corrected'!$B$10/J$10*'Historic - uncorrected'!I147)</f>
        <v>0</v>
      </c>
      <c r="K147" s="16">
        <f>IF('Historic - uncorrected'!J147&lt;0,"",'Historic - corrected'!$B$10/K$10*'Historic - uncorrected'!J147)</f>
        <v>0</v>
      </c>
      <c r="L147" s="16">
        <f>IF('Historic - uncorrected'!K147&lt;0,"",'Historic - corrected'!$B$10/L$10*'Historic - uncorrected'!K147)</f>
        <v>0</v>
      </c>
      <c r="M147" s="16">
        <f>IF('Historic - uncorrected'!L147&lt;0,"",'Historic - corrected'!$B$10/M$10*'Historic - uncorrected'!L147)</f>
        <v>0</v>
      </c>
      <c r="N147" s="16">
        <f>IF('Historic - uncorrected'!M147&lt;0,"",'Historic - corrected'!$B$10/N$10*'Historic - uncorrected'!M147)</f>
        <v>0</v>
      </c>
      <c r="O147" s="16">
        <f>IF('Historic - uncorrected'!N147&lt;0,"",'Historic - corrected'!$B$10/O$10*'Historic - uncorrected'!N147)</f>
        <v>0</v>
      </c>
      <c r="P147" s="16">
        <f>IF('Historic - uncorrected'!O147&lt;0,"",'Historic - corrected'!$B$10/P$10*'Historic - uncorrected'!O147)</f>
        <v>0</v>
      </c>
      <c r="Q147" s="16">
        <f>IF('Historic - uncorrected'!P147&lt;0,"",'Historic - corrected'!$B$10/Q$10*'Historic - uncorrected'!P147)</f>
        <v>0</v>
      </c>
      <c r="R147" s="16">
        <f>IF('Historic - uncorrected'!Q147&lt;0,"",'Historic - corrected'!$B$10/R$10*'Historic - uncorrected'!Q147)</f>
        <v>0</v>
      </c>
      <c r="S147" s="16">
        <f>IF('Historic - uncorrected'!R147&lt;0,"",'Historic - corrected'!$B$10/S$10*'Historic - uncorrected'!R147)</f>
        <v>0</v>
      </c>
      <c r="T147" s="16">
        <f>IF('Historic - uncorrected'!S147&lt;0,"",'Historic - corrected'!$B$10/T$10*'Historic - uncorrected'!S147)</f>
        <v>0</v>
      </c>
      <c r="U147" s="16">
        <f>IF('Historic - uncorrected'!T147&lt;0,"",'Historic - corrected'!$B$10/U$10*'Historic - uncorrected'!T147)</f>
        <v>0</v>
      </c>
      <c r="V147" s="16">
        <f>IF('Historic - uncorrected'!U147&lt;0,"",'Historic - corrected'!$B$10/V$10*'Historic - uncorrected'!U147)</f>
        <v>0</v>
      </c>
      <c r="W147" s="16">
        <f>IF('Historic - uncorrected'!V147&lt;0,"",'Historic - corrected'!$B$10/W$10*'Historic - uncorrected'!V147)</f>
        <v>0</v>
      </c>
      <c r="X147" s="16">
        <f>IF('Historic - uncorrected'!W147&lt;0,"",'Historic - corrected'!$B$10/X$10*'Historic - uncorrected'!W147)</f>
        <v>0</v>
      </c>
      <c r="Y147" s="16">
        <f>IF('Historic - uncorrected'!X147&lt;0,"",'Historic - corrected'!$B$10/Y$10*'Historic - uncorrected'!X147)</f>
        <v>0</v>
      </c>
      <c r="Z147" s="16">
        <f>IF('Historic - uncorrected'!Y147&lt;0,"",'Historic - corrected'!$B$10/Z$10*'Historic - uncorrected'!Y147)</f>
        <v>0</v>
      </c>
      <c r="AA147" s="16">
        <f>IF('Historic - uncorrected'!Z147&lt;0,"",'Historic - corrected'!$B$10/AA$10*'Historic - uncorrected'!Z147)</f>
        <v>0</v>
      </c>
      <c r="AB147" s="16">
        <f>IF('Historic - uncorrected'!AA147&lt;0,"",'Historic - corrected'!$B$10/AB$10*'Historic - uncorrected'!AA147)</f>
        <v>0</v>
      </c>
      <c r="AC147" s="16">
        <f>IF('Historic - uncorrected'!AB147&lt;0,"",'Historic - corrected'!$B$10/AC$10*'Historic - uncorrected'!AB147)</f>
        <v>0</v>
      </c>
      <c r="AD147" s="16">
        <f>IF('Historic - uncorrected'!AC147&lt;0,"",'Historic - corrected'!$B$10/AD$10*'Historic - uncorrected'!AC147)</f>
        <v>0</v>
      </c>
      <c r="AE147" s="16">
        <f>IF('Historic - uncorrected'!AD147&lt;0,"",'Historic - corrected'!$B$10/AE$10*'Historic - uncorrected'!AD147)</f>
        <v>0</v>
      </c>
      <c r="AF147" s="16">
        <f>IF('Historic - uncorrected'!AE147&lt;0,"",'Historic - corrected'!$B$10/AF$10*'Historic - uncorrected'!AE147)</f>
        <v>0</v>
      </c>
      <c r="AG147" s="16">
        <f>IF('Historic - uncorrected'!AF147&lt;0,"",'Historic - corrected'!$B$10/AG$10*'Historic - uncorrected'!AF147)</f>
        <v>0</v>
      </c>
      <c r="AH147" s="16">
        <f>IF('Historic - uncorrected'!AG147&lt;0,"",'Historic - corrected'!$B$10/AH$10*'Historic - uncorrected'!AG147)</f>
        <v>0</v>
      </c>
      <c r="AI147" s="16">
        <f>IF('Historic - uncorrected'!AH147&lt;0,"",'Historic - corrected'!$B$10/AI$10*'Historic - uncorrected'!AH147)</f>
        <v>0</v>
      </c>
      <c r="AJ147" s="16">
        <f>IF('Historic - uncorrected'!AI147&lt;0,"",'Historic - corrected'!$B$10/AJ$10*'Historic - uncorrected'!AI147)</f>
        <v>0</v>
      </c>
      <c r="AK147" s="16">
        <f>IF('Historic - uncorrected'!AJ147&lt;0,"",'Historic - corrected'!$B$10/AK$10*'Historic - uncorrected'!AJ147)</f>
        <v>0</v>
      </c>
      <c r="AL147" s="16">
        <f>IF('Historic - uncorrected'!AK147&lt;0,"",'Historic - corrected'!$B$10/AL$10*'Historic - uncorrected'!AK147)</f>
        <v>0</v>
      </c>
      <c r="AM147" s="16">
        <f>IF('Historic - uncorrected'!AL147&lt;0,"",'Historic - corrected'!$B$10/AM$10*'Historic - uncorrected'!AL147)</f>
        <v>0</v>
      </c>
      <c r="AN147" s="13">
        <f t="shared" si="23"/>
        <v>0</v>
      </c>
    </row>
    <row r="148" spans="1:40" x14ac:dyDescent="0.25">
      <c r="A148" s="7" t="s">
        <v>166</v>
      </c>
      <c r="B148" s="15">
        <f t="shared" si="22"/>
        <v>0.12808815196193488</v>
      </c>
      <c r="C148" s="16">
        <v>0</v>
      </c>
      <c r="D148" s="16">
        <v>0</v>
      </c>
      <c r="E148" s="16">
        <f>IF('Historic - uncorrected'!D148&lt;0,"",'Historic - corrected'!$B$10/E$10*'Historic - uncorrected'!D148)</f>
        <v>0</v>
      </c>
      <c r="F148" s="16">
        <f>IF('Historic - uncorrected'!E148&lt;0,"",'Historic - corrected'!$B$10/F$10*'Historic - uncorrected'!E148)</f>
        <v>0</v>
      </c>
      <c r="G148" s="16">
        <f>IF('Historic - uncorrected'!F148&lt;0,"",'Historic - corrected'!$B$10/G$10*'Historic - uncorrected'!F148)</f>
        <v>0</v>
      </c>
      <c r="H148" s="16">
        <f>IF('Historic - uncorrected'!G148&lt;0,"",'Historic - corrected'!$B$10/H$10*'Historic - uncorrected'!G148)</f>
        <v>1.0798016701461379</v>
      </c>
      <c r="I148" s="16">
        <f>IF('Historic - uncorrected'!H148&lt;0,"",'Historic - corrected'!$B$10/I$10*'Historic - uncorrected'!H148)</f>
        <v>0</v>
      </c>
      <c r="J148" s="16">
        <f>IF('Historic - uncorrected'!I148&lt;0,"",'Historic - corrected'!$B$10/J$10*'Historic - uncorrected'!I148)</f>
        <v>2.0149006622516561</v>
      </c>
      <c r="K148" s="16">
        <f>IF('Historic - uncorrected'!J148&lt;0,"",'Historic - corrected'!$B$10/K$10*'Historic - uncorrected'!J148)</f>
        <v>0</v>
      </c>
      <c r="L148" s="16" t="str">
        <f>IF('Historic - uncorrected'!K148&lt;0,"",'Historic - corrected'!$B$10/L$10*'Historic - uncorrected'!K148)</f>
        <v/>
      </c>
      <c r="M148" s="16">
        <f>IF('Historic - uncorrected'!L148&lt;0,"",'Historic - corrected'!$B$10/M$10*'Historic - uncorrected'!L148)</f>
        <v>0</v>
      </c>
      <c r="N148" s="16">
        <f>IF('Historic - uncorrected'!M148&lt;0,"",'Historic - corrected'!$B$10/N$10*'Historic - uncorrected'!M148)</f>
        <v>0</v>
      </c>
      <c r="O148" s="16">
        <f>IF('Historic - uncorrected'!N148&lt;0,"",'Historic - corrected'!$B$10/O$10*'Historic - uncorrected'!N148)</f>
        <v>0</v>
      </c>
      <c r="P148" s="16">
        <f>IF('Historic - uncorrected'!O148&lt;0,"",'Historic - corrected'!$B$10/P$10*'Historic - uncorrected'!O148)</f>
        <v>0</v>
      </c>
      <c r="Q148" s="16">
        <f>IF('Historic - uncorrected'!P148&lt;0,"",'Historic - corrected'!$B$10/Q$10*'Historic - uncorrected'!P148)</f>
        <v>0</v>
      </c>
      <c r="R148" s="16">
        <f>IF('Historic - uncorrected'!Q148&lt;0,"",'Historic - corrected'!$B$10/R$10*'Historic - uncorrected'!Q148)</f>
        <v>0</v>
      </c>
      <c r="S148" s="16">
        <f>IF('Historic - uncorrected'!R148&lt;0,"",'Historic - corrected'!$B$10/S$10*'Historic - uncorrected'!R148)</f>
        <v>0</v>
      </c>
      <c r="T148" s="16">
        <f>IF('Historic - uncorrected'!S148&lt;0,"",'Historic - corrected'!$B$10/T$10*'Historic - uncorrected'!S148)</f>
        <v>0</v>
      </c>
      <c r="U148" s="16">
        <f>IF('Historic - uncorrected'!T148&lt;0,"",'Historic - corrected'!$B$10/U$10*'Historic - uncorrected'!T148)</f>
        <v>0</v>
      </c>
      <c r="V148" s="16">
        <f>IF('Historic - uncorrected'!U148&lt;0,"",'Historic - corrected'!$B$10/V$10*'Historic - uncorrected'!U148)</f>
        <v>0</v>
      </c>
      <c r="W148" s="16">
        <f>IF('Historic - uncorrected'!V148&lt;0,"",'Historic - corrected'!$B$10/W$10*'Historic - uncorrected'!V148)</f>
        <v>0</v>
      </c>
      <c r="X148" s="16">
        <f>IF('Historic - uncorrected'!W148&lt;0,"",'Historic - corrected'!$B$10/X$10*'Historic - uncorrected'!W148)</f>
        <v>0</v>
      </c>
      <c r="Y148" s="16">
        <f>IF('Historic - uncorrected'!X148&lt;0,"",'Historic - corrected'!$B$10/Y$10*'Historic - uncorrected'!X148)</f>
        <v>0</v>
      </c>
      <c r="Z148" s="16">
        <f>IF('Historic - uncorrected'!Y148&lt;0,"",'Historic - corrected'!$B$10/Z$10*'Historic - uncorrected'!Y148)</f>
        <v>0</v>
      </c>
      <c r="AA148" s="16">
        <f>IF('Historic - uncorrected'!Z148&lt;0,"",'Historic - corrected'!$B$10/AA$10*'Historic - uncorrected'!Z148)</f>
        <v>0</v>
      </c>
      <c r="AB148" s="16">
        <f>IF('Historic - uncorrected'!AA148&lt;0,"",'Historic - corrected'!$B$10/AB$10*'Historic - uncorrected'!AA148)</f>
        <v>0</v>
      </c>
      <c r="AC148" s="16">
        <f>IF('Historic - uncorrected'!AB148&lt;0,"",'Historic - corrected'!$B$10/AC$10*'Historic - uncorrected'!AB148)</f>
        <v>0</v>
      </c>
      <c r="AD148" s="16">
        <f>IF('Historic - uncorrected'!AC148&lt;0,"",'Historic - corrected'!$B$10/AD$10*'Historic - uncorrected'!AC148)</f>
        <v>0</v>
      </c>
      <c r="AE148" s="16">
        <f>IF('Historic - uncorrected'!AD148&lt;0,"",'Historic - corrected'!$B$10/AE$10*'Historic - uncorrected'!AD148)</f>
        <v>0</v>
      </c>
      <c r="AF148" s="16">
        <f>IF('Historic - uncorrected'!AE148&lt;0,"",'Historic - corrected'!$B$10/AF$10*'Historic - uncorrected'!AE148)</f>
        <v>0</v>
      </c>
      <c r="AG148" s="16">
        <f>IF('Historic - uncorrected'!AF148&lt;0,"",'Historic - corrected'!$B$10/AG$10*'Historic - uncorrected'!AF148)</f>
        <v>0</v>
      </c>
      <c r="AH148" s="16">
        <f>IF('Historic - uncorrected'!AG148&lt;0,"",'Historic - corrected'!$B$10/AH$10*'Historic - uncorrected'!AG148)</f>
        <v>1.2602948343079923</v>
      </c>
      <c r="AI148" s="16">
        <f>IF('Historic - uncorrected'!AH148&lt;0,"",'Historic - corrected'!$B$10/AI$10*'Historic - uncorrected'!AH148)</f>
        <v>0</v>
      </c>
      <c r="AJ148" s="16">
        <f>IF('Historic - uncorrected'!AI148&lt;0,"",'Historic - corrected'!$B$10/AJ$10*'Historic - uncorrected'!AI148)</f>
        <v>0</v>
      </c>
      <c r="AK148" s="16">
        <f>IF('Historic - uncorrected'!AJ148&lt;0,"",'Historic - corrected'!$B$10/AK$10*'Historic - uncorrected'!AJ148)</f>
        <v>0</v>
      </c>
      <c r="AL148" s="16">
        <f>IF('Historic - uncorrected'!AK148&lt;0,"",'Historic - corrected'!$B$10/AL$10*'Historic - uncorrected'!AK148)</f>
        <v>0</v>
      </c>
      <c r="AM148" s="16">
        <f>IF('Historic - uncorrected'!AL148&lt;0,"",'Historic - corrected'!$B$10/AM$10*'Historic - uncorrected'!AL148)</f>
        <v>0</v>
      </c>
      <c r="AN148" s="13">
        <f>COUNTIF(C148:AM148,"&gt;0")</f>
        <v>3</v>
      </c>
    </row>
    <row r="149" spans="1:40" hidden="1" x14ac:dyDescent="0.25">
      <c r="A149" s="7" t="s">
        <v>167</v>
      </c>
      <c r="B149" s="15">
        <f t="shared" si="22"/>
        <v>0</v>
      </c>
      <c r="C149" s="16">
        <v>0</v>
      </c>
      <c r="D149" s="16">
        <v>0</v>
      </c>
      <c r="E149" s="16">
        <f>IF('Historic - uncorrected'!D149&lt;0,"",'Historic - corrected'!$B$10/E$10*'Historic - uncorrected'!D149)</f>
        <v>0</v>
      </c>
      <c r="F149" s="16">
        <f>IF('Historic - uncorrected'!E149&lt;0,"",'Historic - corrected'!$B$10/F$10*'Historic - uncorrected'!E149)</f>
        <v>0</v>
      </c>
      <c r="G149" s="16">
        <f>IF('Historic - uncorrected'!F149&lt;0,"",'Historic - corrected'!$B$10/G$10*'Historic - uncorrected'!F149)</f>
        <v>0</v>
      </c>
      <c r="H149" s="16">
        <f>IF('Historic - uncorrected'!G149&lt;0,"",'Historic - corrected'!$B$10/H$10*'Historic - uncorrected'!G149)</f>
        <v>0</v>
      </c>
      <c r="I149" s="16">
        <f>IF('Historic - uncorrected'!H149&lt;0,"",'Historic - corrected'!$B$10/I$10*'Historic - uncorrected'!H149)</f>
        <v>0</v>
      </c>
      <c r="J149" s="16">
        <f>IF('Historic - uncorrected'!I149&lt;0,"",'Historic - corrected'!$B$10/J$10*'Historic - uncorrected'!I149)</f>
        <v>0</v>
      </c>
      <c r="K149" s="16">
        <f>IF('Historic - uncorrected'!J149&lt;0,"",'Historic - corrected'!$B$10/K$10*'Historic - uncorrected'!J149)</f>
        <v>0</v>
      </c>
      <c r="L149" s="16">
        <f>IF('Historic - uncorrected'!K149&lt;0,"",'Historic - corrected'!$B$10/L$10*'Historic - uncorrected'!K149)</f>
        <v>0</v>
      </c>
      <c r="M149" s="16">
        <f>IF('Historic - uncorrected'!L149&lt;0,"",'Historic - corrected'!$B$10/M$10*'Historic - uncorrected'!L149)</f>
        <v>0</v>
      </c>
      <c r="N149" s="16">
        <f>IF('Historic - uncorrected'!M149&lt;0,"",'Historic - corrected'!$B$10/N$10*'Historic - uncorrected'!M149)</f>
        <v>0</v>
      </c>
      <c r="O149" s="16">
        <f>IF('Historic - uncorrected'!N149&lt;0,"",'Historic - corrected'!$B$10/O$10*'Historic - uncorrected'!N149)</f>
        <v>0</v>
      </c>
      <c r="P149" s="16">
        <f>IF('Historic - uncorrected'!O149&lt;0,"",'Historic - corrected'!$B$10/P$10*'Historic - uncorrected'!O149)</f>
        <v>0</v>
      </c>
      <c r="Q149" s="16">
        <f>IF('Historic - uncorrected'!P149&lt;0,"",'Historic - corrected'!$B$10/Q$10*'Historic - uncorrected'!P149)</f>
        <v>0</v>
      </c>
      <c r="R149" s="16">
        <f>IF('Historic - uncorrected'!Q149&lt;0,"",'Historic - corrected'!$B$10/R$10*'Historic - uncorrected'!Q149)</f>
        <v>0</v>
      </c>
      <c r="S149" s="16">
        <f>IF('Historic - uncorrected'!R149&lt;0,"",'Historic - corrected'!$B$10/S$10*'Historic - uncorrected'!R149)</f>
        <v>0</v>
      </c>
      <c r="T149" s="16">
        <f>IF('Historic - uncorrected'!S149&lt;0,"",'Historic - corrected'!$B$10/T$10*'Historic - uncorrected'!S149)</f>
        <v>0</v>
      </c>
      <c r="U149" s="16">
        <f>IF('Historic - uncorrected'!T149&lt;0,"",'Historic - corrected'!$B$10/U$10*'Historic - uncorrected'!T149)</f>
        <v>0</v>
      </c>
      <c r="V149" s="16">
        <f>IF('Historic - uncorrected'!U149&lt;0,"",'Historic - corrected'!$B$10/V$10*'Historic - uncorrected'!U149)</f>
        <v>0</v>
      </c>
      <c r="W149" s="16">
        <f>IF('Historic - uncorrected'!V149&lt;0,"",'Historic - corrected'!$B$10/W$10*'Historic - uncorrected'!V149)</f>
        <v>0</v>
      </c>
      <c r="X149" s="16">
        <f>IF('Historic - uncorrected'!W149&lt;0,"",'Historic - corrected'!$B$10/X$10*'Historic - uncorrected'!W149)</f>
        <v>0</v>
      </c>
      <c r="Y149" s="16">
        <f>IF('Historic - uncorrected'!X149&lt;0,"",'Historic - corrected'!$B$10/Y$10*'Historic - uncorrected'!X149)</f>
        <v>0</v>
      </c>
      <c r="Z149" s="16">
        <f>IF('Historic - uncorrected'!Y149&lt;0,"",'Historic - corrected'!$B$10/Z$10*'Historic - uncorrected'!Y149)</f>
        <v>0</v>
      </c>
      <c r="AA149" s="16">
        <f>IF('Historic - uncorrected'!Z149&lt;0,"",'Historic - corrected'!$B$10/AA$10*'Historic - uncorrected'!Z149)</f>
        <v>0</v>
      </c>
      <c r="AB149" s="16">
        <f>IF('Historic - uncorrected'!AA149&lt;0,"",'Historic - corrected'!$B$10/AB$10*'Historic - uncorrected'!AA149)</f>
        <v>0</v>
      </c>
      <c r="AC149" s="16">
        <f>IF('Historic - uncorrected'!AB149&lt;0,"",'Historic - corrected'!$B$10/AC$10*'Historic - uncorrected'!AB149)</f>
        <v>0</v>
      </c>
      <c r="AD149" s="16">
        <f>IF('Historic - uncorrected'!AC149&lt;0,"",'Historic - corrected'!$B$10/AD$10*'Historic - uncorrected'!AC149)</f>
        <v>0</v>
      </c>
      <c r="AE149" s="16">
        <f>IF('Historic - uncorrected'!AD149&lt;0,"",'Historic - corrected'!$B$10/AE$10*'Historic - uncorrected'!AD149)</f>
        <v>0</v>
      </c>
      <c r="AF149" s="16">
        <f>IF('Historic - uncorrected'!AE149&lt;0,"",'Historic - corrected'!$B$10/AF$10*'Historic - uncorrected'!AE149)</f>
        <v>0</v>
      </c>
      <c r="AG149" s="16">
        <f>IF('Historic - uncorrected'!AF149&lt;0,"",'Historic - corrected'!$B$10/AG$10*'Historic - uncorrected'!AF149)</f>
        <v>0</v>
      </c>
      <c r="AH149" s="16">
        <f>IF('Historic - uncorrected'!AG149&lt;0,"",'Historic - corrected'!$B$10/AH$10*'Historic - uncorrected'!AG149)</f>
        <v>0</v>
      </c>
      <c r="AI149" s="16">
        <f>IF('Historic - uncorrected'!AH149&lt;0,"",'Historic - corrected'!$B$10/AI$10*'Historic - uncorrected'!AH149)</f>
        <v>0</v>
      </c>
      <c r="AJ149" s="16">
        <f>IF('Historic - uncorrected'!AI149&lt;0,"",'Historic - corrected'!$B$10/AJ$10*'Historic - uncorrected'!AI149)</f>
        <v>0</v>
      </c>
      <c r="AK149" s="16">
        <f>IF('Historic - uncorrected'!AJ149&lt;0,"",'Historic - corrected'!$B$10/AK$10*'Historic - uncorrected'!AJ149)</f>
        <v>0</v>
      </c>
      <c r="AL149" s="16">
        <f>IF('Historic - uncorrected'!AK149&lt;0,"",'Historic - corrected'!$B$10/AL$10*'Historic - uncorrected'!AK149)</f>
        <v>0</v>
      </c>
      <c r="AM149" s="16">
        <f>IF('Historic - uncorrected'!AL149&lt;0,"",'Historic - corrected'!$B$10/AM$10*'Historic - uncorrected'!AL149)</f>
        <v>0</v>
      </c>
      <c r="AN149" s="13">
        <f t="shared" si="23"/>
        <v>0</v>
      </c>
    </row>
    <row r="150" spans="1:40" x14ac:dyDescent="0.25">
      <c r="A150" s="7" t="s">
        <v>168</v>
      </c>
      <c r="B150" s="15">
        <f t="shared" si="22"/>
        <v>0.14761193503457906</v>
      </c>
      <c r="C150" s="16">
        <v>0</v>
      </c>
      <c r="D150" s="16">
        <v>0</v>
      </c>
      <c r="E150" s="16">
        <f>IF('Historic - uncorrected'!D150&lt;0,"",'Historic - corrected'!$B$10/E$10*'Historic - uncorrected'!D150)</f>
        <v>0</v>
      </c>
      <c r="F150" s="16">
        <f>IF('Historic - uncorrected'!E150&lt;0,"",'Historic - corrected'!$B$10/F$10*'Historic - uncorrected'!E150)</f>
        <v>0</v>
      </c>
      <c r="G150" s="16">
        <f>IF('Historic - uncorrected'!F150&lt;0,"",'Historic - corrected'!$B$10/G$10*'Historic - uncorrected'!F150)</f>
        <v>0</v>
      </c>
      <c r="H150" s="16">
        <f>IF('Historic - uncorrected'!G150&lt;0,"",'Historic - corrected'!$B$10/H$10*'Historic - uncorrected'!G150)</f>
        <v>1.0798016701461379</v>
      </c>
      <c r="I150" s="16">
        <f>IF('Historic - uncorrected'!H150&lt;0,"",'Historic - corrected'!$B$10/I$10*'Historic - uncorrected'!H150)</f>
        <v>0</v>
      </c>
      <c r="J150" s="16">
        <f>IF('Historic - uncorrected'!I150&lt;0,"",'Historic - corrected'!$B$10/J$10*'Historic - uncorrected'!I150)</f>
        <v>0</v>
      </c>
      <c r="K150" s="16">
        <f>IF('Historic - uncorrected'!J150&lt;0,"",'Historic - corrected'!$B$10/K$10*'Historic - uncorrected'!J150)</f>
        <v>0</v>
      </c>
      <c r="L150" s="16">
        <f>IF('Historic - uncorrected'!K150&lt;0,"",'Historic - corrected'!$B$10/L$10*'Historic - uncorrected'!K150)</f>
        <v>0</v>
      </c>
      <c r="M150" s="16">
        <f>IF('Historic - uncorrected'!L150&lt;0,"",'Historic - corrected'!$B$10/M$10*'Historic - uncorrected'!L150)</f>
        <v>0</v>
      </c>
      <c r="N150" s="16">
        <f>IF('Historic - uncorrected'!M150&lt;0,"",'Historic - corrected'!$B$10/N$10*'Historic - uncorrected'!M150)</f>
        <v>0</v>
      </c>
      <c r="O150" s="16">
        <f>IF('Historic - uncorrected'!N150&lt;0,"",'Historic - corrected'!$B$10/O$10*'Historic - uncorrected'!N150)</f>
        <v>0</v>
      </c>
      <c r="P150" s="16">
        <f>IF('Historic - uncorrected'!O150&lt;0,"",'Historic - corrected'!$B$10/P$10*'Historic - uncorrected'!O150)</f>
        <v>0</v>
      </c>
      <c r="Q150" s="16" t="str">
        <f>IF('Historic - uncorrected'!P150&lt;0,"",'Historic - corrected'!$B$10/Q$10*'Historic - uncorrected'!P150)</f>
        <v/>
      </c>
      <c r="R150" s="16">
        <f>IF('Historic - uncorrected'!Q150&lt;0,"",'Historic - corrected'!$B$10/R$10*'Historic - uncorrected'!Q150)</f>
        <v>0</v>
      </c>
      <c r="S150" s="16">
        <f>IF('Historic - uncorrected'!R150&lt;0,"",'Historic - corrected'!$B$10/S$10*'Historic - uncorrected'!R150)</f>
        <v>0.95782407407407422</v>
      </c>
      <c r="T150" s="16">
        <f>IF('Historic - uncorrected'!S150&lt;0,"",'Historic - corrected'!$B$10/T$10*'Historic - uncorrected'!S150)</f>
        <v>0</v>
      </c>
      <c r="U150" s="16">
        <f>IF('Historic - uncorrected'!T150&lt;0,"",'Historic - corrected'!$B$10/U$10*'Historic - uncorrected'!T150)</f>
        <v>0</v>
      </c>
      <c r="V150" s="16">
        <f>IF('Historic - uncorrected'!U150&lt;0,"",'Historic - corrected'!$B$10/V$10*'Historic - uncorrected'!U150)</f>
        <v>0</v>
      </c>
      <c r="W150" s="16">
        <f>IF('Historic - uncorrected'!V150&lt;0,"",'Historic - corrected'!$B$10/W$10*'Historic - uncorrected'!V150)</f>
        <v>0</v>
      </c>
      <c r="X150" s="16">
        <f>IF('Historic - uncorrected'!W150&lt;0,"",'Historic - corrected'!$B$10/X$10*'Historic - uncorrected'!W150)</f>
        <v>0</v>
      </c>
      <c r="Y150" s="16">
        <f>IF('Historic - uncorrected'!X150&lt;0,"",'Historic - corrected'!$B$10/Y$10*'Historic - uncorrected'!X150)</f>
        <v>0</v>
      </c>
      <c r="Z150" s="16">
        <f>IF('Historic - uncorrected'!Y150&lt;0,"",'Historic - corrected'!$B$10/Z$10*'Historic - uncorrected'!Y150)</f>
        <v>0</v>
      </c>
      <c r="AA150" s="16">
        <f>IF('Historic - uncorrected'!Z150&lt;0,"",'Historic - corrected'!$B$10/AA$10*'Historic - uncorrected'!Z150)</f>
        <v>0</v>
      </c>
      <c r="AB150" s="16">
        <f>IF('Historic - uncorrected'!AA150&lt;0,"",'Historic - corrected'!$B$10/AB$10*'Historic - uncorrected'!AA150)</f>
        <v>0</v>
      </c>
      <c r="AC150" s="16">
        <f>IF('Historic - uncorrected'!AB150&lt;0,"",'Historic - corrected'!$B$10/AC$10*'Historic - uncorrected'!AB150)</f>
        <v>0</v>
      </c>
      <c r="AD150" s="16">
        <f>IF('Historic - uncorrected'!AC150&lt;0,"",'Historic - corrected'!$B$10/AD$10*'Historic - uncorrected'!AC150)</f>
        <v>0</v>
      </c>
      <c r="AE150" s="16">
        <f>IF('Historic - uncorrected'!AD150&lt;0,"",'Historic - corrected'!$B$10/AE$10*'Historic - uncorrected'!AD150)</f>
        <v>1.1051816239316241</v>
      </c>
      <c r="AF150" s="16">
        <f>IF('Historic - uncorrected'!AE150&lt;0,"",'Historic - corrected'!$B$10/AF$10*'Historic - uncorrected'!AE150)</f>
        <v>0.9074122807017545</v>
      </c>
      <c r="AG150" s="16">
        <f>IF('Historic - uncorrected'!AF150&lt;0,"",'Historic - corrected'!$B$10/AG$10*'Historic - uncorrected'!AF150)</f>
        <v>0</v>
      </c>
      <c r="AH150" s="16">
        <f>IF('Historic - uncorrected'!AG150&lt;0,"",'Historic - corrected'!$B$10/AH$10*'Historic - uncorrected'!AG150)</f>
        <v>0</v>
      </c>
      <c r="AI150" s="16">
        <f>IF('Historic - uncorrected'!AH150&lt;0,"",'Historic - corrected'!$B$10/AI$10*'Historic - uncorrected'!AH150)</f>
        <v>0</v>
      </c>
      <c r="AJ150" s="16">
        <f>IF('Historic - uncorrected'!AI150&lt;0,"",'Historic - corrected'!$B$10/AJ$10*'Historic - uncorrected'!AI150)</f>
        <v>0.9685861423220975</v>
      </c>
      <c r="AK150" s="16">
        <f>IF('Historic - uncorrected'!AJ150&lt;0,"",'Historic - corrected'!$B$10/AK$10*'Historic - uncorrected'!AJ150)</f>
        <v>0</v>
      </c>
      <c r="AL150" s="16">
        <f>IF('Historic - uncorrected'!AK150&lt;0,"",'Historic - corrected'!$B$10/AL$10*'Historic - uncorrected'!AK150)</f>
        <v>0</v>
      </c>
      <c r="AM150" s="16">
        <f>IF('Historic - uncorrected'!AL150&lt;0,"",'Historic - corrected'!$B$10/AM$10*'Historic - uncorrected'!AL150)</f>
        <v>0</v>
      </c>
      <c r="AN150" s="13">
        <f t="shared" ref="AN150:AN152" si="24">COUNTIF(C150:AM150,"&gt;0")</f>
        <v>5</v>
      </c>
    </row>
    <row r="151" spans="1:40" x14ac:dyDescent="0.25">
      <c r="A151" s="7" t="s">
        <v>169</v>
      </c>
      <c r="B151" s="15">
        <f t="shared" si="22"/>
        <v>3.117691380349609E-2</v>
      </c>
      <c r="C151" s="16">
        <v>0</v>
      </c>
      <c r="D151" s="16">
        <v>0</v>
      </c>
      <c r="E151" s="16">
        <f>IF('Historic - uncorrected'!D151&lt;0,"",'Historic - corrected'!$B$10/E$10*'Historic - uncorrected'!D151)</f>
        <v>0</v>
      </c>
      <c r="F151" s="16">
        <f>IF('Historic - uncorrected'!E151&lt;0,"",'Historic - corrected'!$B$10/F$10*'Historic - uncorrected'!E151)</f>
        <v>0</v>
      </c>
      <c r="G151" s="16">
        <f>IF('Historic - uncorrected'!F151&lt;0,"",'Historic - corrected'!$B$10/G$10*'Historic - uncorrected'!F151)</f>
        <v>0</v>
      </c>
      <c r="H151" s="16">
        <f>IF('Historic - uncorrected'!G151&lt;0,"",'Historic - corrected'!$B$10/H$10*'Historic - uncorrected'!G151)</f>
        <v>0</v>
      </c>
      <c r="I151" s="16">
        <f>IF('Historic - uncorrected'!H151&lt;0,"",'Historic - corrected'!$B$10/I$10*'Historic - uncorrected'!H151)</f>
        <v>0</v>
      </c>
      <c r="J151" s="16">
        <f>IF('Historic - uncorrected'!I151&lt;0,"",'Historic - corrected'!$B$10/J$10*'Historic - uncorrected'!I151)</f>
        <v>0</v>
      </c>
      <c r="K151" s="16">
        <f>IF('Historic - uncorrected'!J151&lt;0,"",'Historic - corrected'!$B$10/K$10*'Historic - uncorrected'!J151)</f>
        <v>0</v>
      </c>
      <c r="L151" s="16">
        <f>IF('Historic - uncorrected'!K151&lt;0,"",'Historic - corrected'!$B$10/L$10*'Historic - uncorrected'!K151)</f>
        <v>0</v>
      </c>
      <c r="M151" s="16">
        <f>IF('Historic - uncorrected'!L151&lt;0,"",'Historic - corrected'!$B$10/M$10*'Historic - uncorrected'!L151)</f>
        <v>0</v>
      </c>
      <c r="N151" s="16">
        <f>IF('Historic - uncorrected'!M151&lt;0,"",'Historic - corrected'!$B$10/N$10*'Historic - uncorrected'!M151)</f>
        <v>0</v>
      </c>
      <c r="O151" s="16">
        <f>IF('Historic - uncorrected'!N151&lt;0,"",'Historic - corrected'!$B$10/O$10*'Historic - uncorrected'!N151)</f>
        <v>0</v>
      </c>
      <c r="P151" s="16">
        <f>IF('Historic - uncorrected'!O151&lt;0,"",'Historic - corrected'!$B$10/P$10*'Historic - uncorrected'!O151)</f>
        <v>0</v>
      </c>
      <c r="Q151" s="16">
        <f>IF('Historic - uncorrected'!P151&lt;0,"",'Historic - corrected'!$B$10/Q$10*'Historic - uncorrected'!P151)</f>
        <v>0</v>
      </c>
      <c r="R151" s="16">
        <f>IF('Historic - uncorrected'!Q151&lt;0,"",'Historic - corrected'!$B$10/R$10*'Historic - uncorrected'!Q151)</f>
        <v>0</v>
      </c>
      <c r="S151" s="16">
        <f>IF('Historic - uncorrected'!R151&lt;0,"",'Historic - corrected'!$B$10/S$10*'Historic - uncorrected'!R151)</f>
        <v>0</v>
      </c>
      <c r="T151" s="16">
        <f>IF('Historic - uncorrected'!S151&lt;0,"",'Historic - corrected'!$B$10/T$10*'Historic - uncorrected'!S151)</f>
        <v>0</v>
      </c>
      <c r="U151" s="16">
        <f>IF('Historic - uncorrected'!T151&lt;0,"",'Historic - corrected'!$B$10/U$10*'Historic - uncorrected'!T151)</f>
        <v>0</v>
      </c>
      <c r="V151" s="16">
        <f>IF('Historic - uncorrected'!U151&lt;0,"",'Historic - corrected'!$B$10/V$10*'Historic - uncorrected'!U151)</f>
        <v>0</v>
      </c>
      <c r="W151" s="16">
        <f>IF('Historic - uncorrected'!V151&lt;0,"",'Historic - corrected'!$B$10/W$10*'Historic - uncorrected'!V151)</f>
        <v>0</v>
      </c>
      <c r="X151" s="16">
        <f>IF('Historic - uncorrected'!W151&lt;0,"",'Historic - corrected'!$B$10/X$10*'Historic - uncorrected'!W151)</f>
        <v>0</v>
      </c>
      <c r="Y151" s="16">
        <f>IF('Historic - uncorrected'!X151&lt;0,"",'Historic - corrected'!$B$10/Y$10*'Historic - uncorrected'!X151)</f>
        <v>0</v>
      </c>
      <c r="Z151" s="16">
        <f>IF('Historic - uncorrected'!Y151&lt;0,"",'Historic - corrected'!$B$10/Z$10*'Historic - uncorrected'!Y151)</f>
        <v>0</v>
      </c>
      <c r="AA151" s="16">
        <f>IF('Historic - uncorrected'!Z151&lt;0,"",'Historic - corrected'!$B$10/AA$10*'Historic - uncorrected'!Z151)</f>
        <v>0</v>
      </c>
      <c r="AB151" s="16">
        <f>IF('Historic - uncorrected'!AA151&lt;0,"",'Historic - corrected'!$B$10/AB$10*'Historic - uncorrected'!AA151)</f>
        <v>0</v>
      </c>
      <c r="AC151" s="16">
        <f>IF('Historic - uncorrected'!AB151&lt;0,"",'Historic - corrected'!$B$10/AC$10*'Historic - uncorrected'!AB151)</f>
        <v>0</v>
      </c>
      <c r="AD151" s="16">
        <f>IF('Historic - uncorrected'!AC151&lt;0,"",'Historic - corrected'!$B$10/AD$10*'Historic - uncorrected'!AC151)</f>
        <v>0</v>
      </c>
      <c r="AE151" s="16">
        <f>IF('Historic - uncorrected'!AD151&lt;0,"",'Historic - corrected'!$B$10/AE$10*'Historic - uncorrected'!AD151)</f>
        <v>0</v>
      </c>
      <c r="AF151" s="16">
        <f>IF('Historic - uncorrected'!AE151&lt;0,"",'Historic - corrected'!$B$10/AF$10*'Historic - uncorrected'!AE151)</f>
        <v>0</v>
      </c>
      <c r="AG151" s="16">
        <f>IF('Historic - uncorrected'!AF151&lt;0,"",'Historic - corrected'!$B$10/AG$10*'Historic - uncorrected'!AF151)</f>
        <v>0</v>
      </c>
      <c r="AH151" s="16">
        <f>IF('Historic - uncorrected'!AG151&lt;0,"",'Historic - corrected'!$B$10/AH$10*'Historic - uncorrected'!AG151)</f>
        <v>0</v>
      </c>
      <c r="AI151" s="16">
        <f>IF('Historic - uncorrected'!AH151&lt;0,"",'Historic - corrected'!$B$10/AI$10*'Historic - uncorrected'!AH151)</f>
        <v>1.0911919831223631</v>
      </c>
      <c r="AJ151" s="16">
        <f>IF('Historic - uncorrected'!AI151&lt;0,"",'Historic - corrected'!$B$10/AJ$10*'Historic - uncorrected'!AI151)</f>
        <v>0</v>
      </c>
      <c r="AK151" s="16">
        <f>IF('Historic - uncorrected'!AJ151&lt;0,"",'Historic - corrected'!$B$10/AK$10*'Historic - uncorrected'!AJ151)</f>
        <v>0</v>
      </c>
      <c r="AL151" s="16">
        <f>IF('Historic - uncorrected'!AK151&lt;0,"",'Historic - corrected'!$B$10/AL$10*'Historic - uncorrected'!AK151)</f>
        <v>0</v>
      </c>
      <c r="AM151" s="16">
        <f>IF('Historic - uncorrected'!AL151&lt;0,"",'Historic - corrected'!$B$10/AM$10*'Historic - uncorrected'!AL151)</f>
        <v>0</v>
      </c>
      <c r="AN151" s="13">
        <f t="shared" si="24"/>
        <v>1</v>
      </c>
    </row>
    <row r="152" spans="1:40" x14ac:dyDescent="0.25">
      <c r="A152" s="7" t="s">
        <v>170</v>
      </c>
      <c r="B152" s="15">
        <f>AVERAGE(E152:AM152)</f>
        <v>0.14123666774988225</v>
      </c>
      <c r="C152" s="16">
        <v>0</v>
      </c>
      <c r="D152" s="16">
        <v>0</v>
      </c>
      <c r="E152" s="16">
        <f>IF('Historic - uncorrected'!D152&lt;0,"",'Historic - corrected'!$B$10/E$10*'Historic - uncorrected'!D152)</f>
        <v>0</v>
      </c>
      <c r="F152" s="16">
        <f>IF('Historic - uncorrected'!E152&lt;0,"",'Historic - corrected'!$B$10/F$10*'Historic - uncorrected'!E152)</f>
        <v>0</v>
      </c>
      <c r="G152" s="16">
        <f>IF('Historic - uncorrected'!F152&lt;0,"",'Historic - corrected'!$B$10/G$10*'Historic - uncorrected'!F152)</f>
        <v>0</v>
      </c>
      <c r="H152" s="16">
        <f>IF('Historic - uncorrected'!G152&lt;0,"",'Historic - corrected'!$B$10/H$10*'Historic - uncorrected'!G152)</f>
        <v>0</v>
      </c>
      <c r="I152" s="16">
        <f>IF('Historic - uncorrected'!H152&lt;0,"",'Historic - corrected'!$B$10/I$10*'Historic - uncorrected'!H152)</f>
        <v>0</v>
      </c>
      <c r="J152" s="16">
        <f>IF('Historic - uncorrected'!I152&lt;0,"",'Historic - corrected'!$B$10/J$10*'Historic - uncorrected'!I152)</f>
        <v>3.0223509933774841</v>
      </c>
      <c r="K152" s="16">
        <f>IF('Historic - uncorrected'!J152&lt;0,"",'Historic - corrected'!$B$10/K$10*'Historic - uncorrected'!J152)</f>
        <v>0</v>
      </c>
      <c r="L152" s="16">
        <f>IF('Historic - uncorrected'!K152&lt;0,"",'Historic - corrected'!$B$10/L$10*'Historic - uncorrected'!K152)</f>
        <v>0</v>
      </c>
      <c r="M152" s="16">
        <f>IF('Historic - uncorrected'!L152&lt;0,"",'Historic - corrected'!$B$10/M$10*'Historic - uncorrected'!L152)</f>
        <v>0</v>
      </c>
      <c r="N152" s="16">
        <f>IF('Historic - uncorrected'!M152&lt;0,"",'Historic - corrected'!$B$10/N$10*'Historic - uncorrected'!M152)</f>
        <v>0</v>
      </c>
      <c r="O152" s="16">
        <f>IF('Historic - uncorrected'!N152&lt;0,"",'Historic - corrected'!$B$10/O$10*'Historic - uncorrected'!N152)</f>
        <v>0</v>
      </c>
      <c r="P152" s="16">
        <f>IF('Historic - uncorrected'!O152&lt;0,"",'Historic - corrected'!$B$10/P$10*'Historic - uncorrected'!O152)</f>
        <v>0</v>
      </c>
      <c r="Q152" s="16">
        <f>IF('Historic - uncorrected'!P152&lt;0,"",'Historic - corrected'!$B$10/Q$10*'Historic - uncorrected'!P152)</f>
        <v>0</v>
      </c>
      <c r="R152" s="16">
        <f>IF('Historic - uncorrected'!Q152&lt;0,"",'Historic - corrected'!$B$10/R$10*'Historic - uncorrected'!Q152)</f>
        <v>0</v>
      </c>
      <c r="S152" s="16">
        <f>IF('Historic - uncorrected'!R152&lt;0,"",'Historic - corrected'!$B$10/S$10*'Historic - uncorrected'!R152)</f>
        <v>0</v>
      </c>
      <c r="T152" s="16">
        <f>IF('Historic - uncorrected'!S152&lt;0,"",'Historic - corrected'!$B$10/T$10*'Historic - uncorrected'!S152)</f>
        <v>0</v>
      </c>
      <c r="U152" s="16">
        <f>IF('Historic - uncorrected'!T152&lt;0,"",'Historic - corrected'!$B$10/U$10*'Historic - uncorrected'!T152)</f>
        <v>0</v>
      </c>
      <c r="V152" s="16">
        <f>IF('Historic - uncorrected'!U152&lt;0,"",'Historic - corrected'!$B$10/V$10*'Historic - uncorrected'!U152)</f>
        <v>1.1372581354441516</v>
      </c>
      <c r="W152" s="16">
        <f>IF('Historic - uncorrected'!V152&lt;0,"",'Historic - corrected'!$B$10/W$10*'Historic - uncorrected'!V152)</f>
        <v>0</v>
      </c>
      <c r="X152" s="16">
        <f>IF('Historic - uncorrected'!W152&lt;0,"",'Historic - corrected'!$B$10/X$10*'Historic - uncorrected'!W152)</f>
        <v>0</v>
      </c>
      <c r="Y152" s="16">
        <f>IF('Historic - uncorrected'!X152&lt;0,"",'Historic - corrected'!$B$10/Y$10*'Historic - uncorrected'!X152)</f>
        <v>0</v>
      </c>
      <c r="Z152" s="16">
        <f>IF('Historic - uncorrected'!Y152&lt;0,"",'Historic - corrected'!$B$10/Z$10*'Historic - uncorrected'!Y152)</f>
        <v>0</v>
      </c>
      <c r="AA152" s="16">
        <f>IF('Historic - uncorrected'!Z152&lt;0,"",'Historic - corrected'!$B$10/AA$10*'Historic - uncorrected'!Z152)</f>
        <v>0</v>
      </c>
      <c r="AB152" s="16">
        <f>IF('Historic - uncorrected'!AA152&lt;0,"",'Historic - corrected'!$B$10/AB$10*'Historic - uncorrected'!AA152)</f>
        <v>0</v>
      </c>
      <c r="AC152" s="16">
        <f>IF('Historic - uncorrected'!AB152&lt;0,"",'Historic - corrected'!$B$10/AC$10*'Historic - uncorrected'!AB152)</f>
        <v>0.78367424242424255</v>
      </c>
      <c r="AD152" s="16">
        <f>IF('Historic - uncorrected'!AC152&lt;0,"",'Historic - corrected'!$B$10/AD$10*'Historic - uncorrected'!AC152)</f>
        <v>0</v>
      </c>
      <c r="AE152" s="16">
        <f>IF('Historic - uncorrected'!AD152&lt;0,"",'Historic - corrected'!$B$10/AE$10*'Historic - uncorrected'!AD152)</f>
        <v>0</v>
      </c>
      <c r="AF152" s="16">
        <f>IF('Historic - uncorrected'!AE152&lt;0,"",'Historic - corrected'!$B$10/AF$10*'Historic - uncorrected'!AE152)</f>
        <v>0</v>
      </c>
      <c r="AG152" s="16">
        <f>IF('Historic - uncorrected'!AF152&lt;0,"",'Historic - corrected'!$B$10/AG$10*'Historic - uncorrected'!AF152)</f>
        <v>0</v>
      </c>
      <c r="AH152" s="16">
        <f>IF('Historic - uncorrected'!AG152&lt;0,"",'Historic - corrected'!$B$10/AH$10*'Historic - uncorrected'!AG152)</f>
        <v>0</v>
      </c>
      <c r="AI152" s="16">
        <f>IF('Historic - uncorrected'!AH152&lt;0,"",'Historic - corrected'!$B$10/AI$10*'Historic - uncorrected'!AH152)</f>
        <v>0</v>
      </c>
      <c r="AJ152" s="16">
        <f>IF('Historic - uncorrected'!AI152&lt;0,"",'Historic - corrected'!$B$10/AJ$10*'Historic - uncorrected'!AI152)</f>
        <v>0</v>
      </c>
      <c r="AK152" s="16">
        <f>IF('Historic - uncorrected'!AJ152&lt;0,"",'Historic - corrected'!$B$10/AK$10*'Historic - uncorrected'!AJ152)</f>
        <v>0</v>
      </c>
      <c r="AL152" s="16">
        <f>IF('Historic - uncorrected'!AK152&lt;0,"",'Historic - corrected'!$B$10/AL$10*'Historic - uncorrected'!AK152)</f>
        <v>0</v>
      </c>
      <c r="AM152" s="16">
        <f>IF('Historic - uncorrected'!AL152&lt;0,"",'Historic - corrected'!$B$10/AM$10*'Historic - uncorrected'!AL152)</f>
        <v>0</v>
      </c>
      <c r="AN152" s="13">
        <f t="shared" si="24"/>
        <v>3</v>
      </c>
    </row>
    <row r="153" spans="1:40" hidden="1" x14ac:dyDescent="0.25">
      <c r="A153" s="7" t="s">
        <v>171</v>
      </c>
      <c r="B153" s="15">
        <f t="shared" ref="B153:B155" si="25">AVERAGE(F153:AM153)</f>
        <v>0</v>
      </c>
      <c r="C153" s="16">
        <v>0</v>
      </c>
      <c r="D153" s="16">
        <v>0</v>
      </c>
      <c r="E153" s="16">
        <f>IF('Historic - uncorrected'!D153&lt;0,"",'Historic - corrected'!$B$10/E$10*'Historic - uncorrected'!D153)</f>
        <v>0</v>
      </c>
      <c r="F153" s="16">
        <f>IF('Historic - uncorrected'!E153&lt;0,"",'Historic - corrected'!$B$10/F$10*'Historic - uncorrected'!E153)</f>
        <v>0</v>
      </c>
      <c r="G153" s="16">
        <f>IF('Historic - uncorrected'!F153&lt;0,"",'Historic - corrected'!$B$10/G$10*'Historic - uncorrected'!F153)</f>
        <v>0</v>
      </c>
      <c r="H153" s="16">
        <f>IF('Historic - uncorrected'!G153&lt;0,"",'Historic - corrected'!$B$10/H$10*'Historic - uncorrected'!G153)</f>
        <v>0</v>
      </c>
      <c r="I153" s="16">
        <f>IF('Historic - uncorrected'!H153&lt;0,"",'Historic - corrected'!$B$10/I$10*'Historic - uncorrected'!H153)</f>
        <v>0</v>
      </c>
      <c r="J153" s="16">
        <f>IF('Historic - uncorrected'!I153&lt;0,"",'Historic - corrected'!$B$10/J$10*'Historic - uncorrected'!I153)</f>
        <v>0</v>
      </c>
      <c r="K153" s="16">
        <f>IF('Historic - uncorrected'!J153&lt;0,"",'Historic - corrected'!$B$10/K$10*'Historic - uncorrected'!J153)</f>
        <v>0</v>
      </c>
      <c r="L153" s="16">
        <f>IF('Historic - uncorrected'!K153&lt;0,"",'Historic - corrected'!$B$10/L$10*'Historic - uncorrected'!K153)</f>
        <v>0</v>
      </c>
      <c r="M153" s="16">
        <f>IF('Historic - uncorrected'!L153&lt;0,"",'Historic - corrected'!$B$10/M$10*'Historic - uncorrected'!L153)</f>
        <v>0</v>
      </c>
      <c r="N153" s="16">
        <f>IF('Historic - uncorrected'!M153&lt;0,"",'Historic - corrected'!$B$10/N$10*'Historic - uncorrected'!M153)</f>
        <v>0</v>
      </c>
      <c r="O153" s="16">
        <f>IF('Historic - uncorrected'!N153&lt;0,"",'Historic - corrected'!$B$10/O$10*'Historic - uncorrected'!N153)</f>
        <v>0</v>
      </c>
      <c r="P153" s="16">
        <f>IF('Historic - uncorrected'!O153&lt;0,"",'Historic - corrected'!$B$10/P$10*'Historic - uncorrected'!O153)</f>
        <v>0</v>
      </c>
      <c r="Q153" s="16">
        <f>IF('Historic - uncorrected'!P153&lt;0,"",'Historic - corrected'!$B$10/Q$10*'Historic - uncorrected'!P153)</f>
        <v>0</v>
      </c>
      <c r="R153" s="16">
        <f>IF('Historic - uncorrected'!Q153&lt;0,"",'Historic - corrected'!$B$10/R$10*'Historic - uncorrected'!Q153)</f>
        <v>0</v>
      </c>
      <c r="S153" s="16">
        <f>IF('Historic - uncorrected'!R153&lt;0,"",'Historic - corrected'!$B$10/S$10*'Historic - uncorrected'!R153)</f>
        <v>0</v>
      </c>
      <c r="T153" s="16">
        <f>IF('Historic - uncorrected'!S153&lt;0,"",'Historic - corrected'!$B$10/T$10*'Historic - uncorrected'!S153)</f>
        <v>0</v>
      </c>
      <c r="U153" s="16">
        <f>IF('Historic - uncorrected'!T153&lt;0,"",'Historic - corrected'!$B$10/U$10*'Historic - uncorrected'!T153)</f>
        <v>0</v>
      </c>
      <c r="V153" s="16">
        <f>IF('Historic - uncorrected'!U153&lt;0,"",'Historic - corrected'!$B$10/V$10*'Historic - uncorrected'!U153)</f>
        <v>0</v>
      </c>
      <c r="W153" s="16">
        <f>IF('Historic - uncorrected'!V153&lt;0,"",'Historic - corrected'!$B$10/W$10*'Historic - uncorrected'!V153)</f>
        <v>0</v>
      </c>
      <c r="X153" s="16">
        <f>IF('Historic - uncorrected'!W153&lt;0,"",'Historic - corrected'!$B$10/X$10*'Historic - uncorrected'!W153)</f>
        <v>0</v>
      </c>
      <c r="Y153" s="16">
        <f>IF('Historic - uncorrected'!X153&lt;0,"",'Historic - corrected'!$B$10/Y$10*'Historic - uncorrected'!X153)</f>
        <v>0</v>
      </c>
      <c r="Z153" s="16">
        <f>IF('Historic - uncorrected'!Y153&lt;0,"",'Historic - corrected'!$B$10/Z$10*'Historic - uncorrected'!Y153)</f>
        <v>0</v>
      </c>
      <c r="AA153" s="16">
        <f>IF('Historic - uncorrected'!Z153&lt;0,"",'Historic - corrected'!$B$10/AA$10*'Historic - uncorrected'!Z153)</f>
        <v>0</v>
      </c>
      <c r="AB153" s="16">
        <f>IF('Historic - uncorrected'!AA153&lt;0,"",'Historic - corrected'!$B$10/AB$10*'Historic - uncorrected'!AA153)</f>
        <v>0</v>
      </c>
      <c r="AC153" s="16">
        <f>IF('Historic - uncorrected'!AB153&lt;0,"",'Historic - corrected'!$B$10/AC$10*'Historic - uncorrected'!AB153)</f>
        <v>0</v>
      </c>
      <c r="AD153" s="16">
        <f>IF('Historic - uncorrected'!AC153&lt;0,"",'Historic - corrected'!$B$10/AD$10*'Historic - uncorrected'!AC153)</f>
        <v>0</v>
      </c>
      <c r="AE153" s="16">
        <f>IF('Historic - uncorrected'!AD153&lt;0,"",'Historic - corrected'!$B$10/AE$10*'Historic - uncorrected'!AD153)</f>
        <v>0</v>
      </c>
      <c r="AF153" s="16">
        <f>IF('Historic - uncorrected'!AE153&lt;0,"",'Historic - corrected'!$B$10/AF$10*'Historic - uncorrected'!AE153)</f>
        <v>0</v>
      </c>
      <c r="AG153" s="16">
        <f>IF('Historic - uncorrected'!AF153&lt;0,"",'Historic - corrected'!$B$10/AG$10*'Historic - uncorrected'!AF153)</f>
        <v>0</v>
      </c>
      <c r="AH153" s="16">
        <f>IF('Historic - uncorrected'!AG153&lt;0,"",'Historic - corrected'!$B$10/AH$10*'Historic - uncorrected'!AG153)</f>
        <v>0</v>
      </c>
      <c r="AI153" s="16">
        <f>IF('Historic - uncorrected'!AH153&lt;0,"",'Historic - corrected'!$B$10/AI$10*'Historic - uncorrected'!AH153)</f>
        <v>0</v>
      </c>
      <c r="AJ153" s="16">
        <f>IF('Historic - uncorrected'!AI153&lt;0,"",'Historic - corrected'!$B$10/AJ$10*'Historic - uncorrected'!AI153)</f>
        <v>0</v>
      </c>
      <c r="AK153" s="16">
        <f>IF('Historic - uncorrected'!AJ153&lt;0,"",'Historic - corrected'!$B$10/AK$10*'Historic - uncorrected'!AJ153)</f>
        <v>0</v>
      </c>
      <c r="AL153" s="16">
        <f>IF('Historic - uncorrected'!AK153&lt;0,"",'Historic - corrected'!$B$10/AL$10*'Historic - uncorrected'!AK153)</f>
        <v>0</v>
      </c>
      <c r="AM153" s="16">
        <f>IF('Historic - uncorrected'!AL153&lt;0,"",'Historic - corrected'!$B$10/AM$10*'Historic - uncorrected'!AL153)</f>
        <v>0</v>
      </c>
      <c r="AN153" s="13">
        <f t="shared" si="23"/>
        <v>0</v>
      </c>
    </row>
    <row r="154" spans="1:40" hidden="1" x14ac:dyDescent="0.25">
      <c r="A154" s="7" t="s">
        <v>172</v>
      </c>
      <c r="B154" s="15">
        <f t="shared" si="25"/>
        <v>0</v>
      </c>
      <c r="C154" s="16">
        <v>0</v>
      </c>
      <c r="D154" s="16">
        <v>0</v>
      </c>
      <c r="E154" s="16">
        <f>IF('Historic - uncorrected'!D154&lt;0,"",'Historic - corrected'!$B$10/E$10*'Historic - uncorrected'!D154)</f>
        <v>0</v>
      </c>
      <c r="F154" s="16">
        <f>IF('Historic - uncorrected'!E154&lt;0,"",'Historic - corrected'!$B$10/F$10*'Historic - uncorrected'!E154)</f>
        <v>0</v>
      </c>
      <c r="G154" s="16">
        <f>IF('Historic - uncorrected'!F154&lt;0,"",'Historic - corrected'!$B$10/G$10*'Historic - uncorrected'!F154)</f>
        <v>0</v>
      </c>
      <c r="H154" s="16">
        <f>IF('Historic - uncorrected'!G154&lt;0,"",'Historic - corrected'!$B$10/H$10*'Historic - uncorrected'!G154)</f>
        <v>0</v>
      </c>
      <c r="I154" s="16">
        <f>IF('Historic - uncorrected'!H154&lt;0,"",'Historic - corrected'!$B$10/I$10*'Historic - uncorrected'!H154)</f>
        <v>0</v>
      </c>
      <c r="J154" s="16">
        <f>IF('Historic - uncorrected'!I154&lt;0,"",'Historic - corrected'!$B$10/J$10*'Historic - uncorrected'!I154)</f>
        <v>0</v>
      </c>
      <c r="K154" s="16">
        <f>IF('Historic - uncorrected'!J154&lt;0,"",'Historic - corrected'!$B$10/K$10*'Historic - uncorrected'!J154)</f>
        <v>0</v>
      </c>
      <c r="L154" s="16">
        <f>IF('Historic - uncorrected'!K154&lt;0,"",'Historic - corrected'!$B$10/L$10*'Historic - uncorrected'!K154)</f>
        <v>0</v>
      </c>
      <c r="M154" s="16">
        <f>IF('Historic - uncorrected'!L154&lt;0,"",'Historic - corrected'!$B$10/M$10*'Historic - uncorrected'!L154)</f>
        <v>0</v>
      </c>
      <c r="N154" s="16">
        <f>IF('Historic - uncorrected'!M154&lt;0,"",'Historic - corrected'!$B$10/N$10*'Historic - uncorrected'!M154)</f>
        <v>0</v>
      </c>
      <c r="O154" s="16">
        <f>IF('Historic - uncorrected'!N154&lt;0,"",'Historic - corrected'!$B$10/O$10*'Historic - uncorrected'!N154)</f>
        <v>0</v>
      </c>
      <c r="P154" s="16">
        <f>IF('Historic - uncorrected'!O154&lt;0,"",'Historic - corrected'!$B$10/P$10*'Historic - uncorrected'!O154)</f>
        <v>0</v>
      </c>
      <c r="Q154" s="16">
        <f>IF('Historic - uncorrected'!P154&lt;0,"",'Historic - corrected'!$B$10/Q$10*'Historic - uncorrected'!P154)</f>
        <v>0</v>
      </c>
      <c r="R154" s="16">
        <f>IF('Historic - uncorrected'!Q154&lt;0,"",'Historic - corrected'!$B$10/R$10*'Historic - uncorrected'!Q154)</f>
        <v>0</v>
      </c>
      <c r="S154" s="16">
        <f>IF('Historic - uncorrected'!R154&lt;0,"",'Historic - corrected'!$B$10/S$10*'Historic - uncorrected'!R154)</f>
        <v>0</v>
      </c>
      <c r="T154" s="16">
        <f>IF('Historic - uncorrected'!S154&lt;0,"",'Historic - corrected'!$B$10/T$10*'Historic - uncorrected'!S154)</f>
        <v>0</v>
      </c>
      <c r="U154" s="16">
        <f>IF('Historic - uncorrected'!T154&lt;0,"",'Historic - corrected'!$B$10/U$10*'Historic - uncorrected'!T154)</f>
        <v>0</v>
      </c>
      <c r="V154" s="16">
        <f>IF('Historic - uncorrected'!U154&lt;0,"",'Historic - corrected'!$B$10/V$10*'Historic - uncorrected'!U154)</f>
        <v>0</v>
      </c>
      <c r="W154" s="16">
        <f>IF('Historic - uncorrected'!V154&lt;0,"",'Historic - corrected'!$B$10/W$10*'Historic - uncorrected'!V154)</f>
        <v>0</v>
      </c>
      <c r="X154" s="16">
        <f>IF('Historic - uncorrected'!W154&lt;0,"",'Historic - corrected'!$B$10/X$10*'Historic - uncorrected'!W154)</f>
        <v>0</v>
      </c>
      <c r="Y154" s="16">
        <f>IF('Historic - uncorrected'!X154&lt;0,"",'Historic - corrected'!$B$10/Y$10*'Historic - uncorrected'!X154)</f>
        <v>0</v>
      </c>
      <c r="Z154" s="16">
        <f>IF('Historic - uncorrected'!Y154&lt;0,"",'Historic - corrected'!$B$10/Z$10*'Historic - uncorrected'!Y154)</f>
        <v>0</v>
      </c>
      <c r="AA154" s="16">
        <f>IF('Historic - uncorrected'!Z154&lt;0,"",'Historic - corrected'!$B$10/AA$10*'Historic - uncorrected'!Z154)</f>
        <v>0</v>
      </c>
      <c r="AB154" s="16">
        <f>IF('Historic - uncorrected'!AA154&lt;0,"",'Historic - corrected'!$B$10/AB$10*'Historic - uncorrected'!AA154)</f>
        <v>0</v>
      </c>
      <c r="AC154" s="16">
        <f>IF('Historic - uncorrected'!AB154&lt;0,"",'Historic - corrected'!$B$10/AC$10*'Historic - uncorrected'!AB154)</f>
        <v>0</v>
      </c>
      <c r="AD154" s="16">
        <f>IF('Historic - uncorrected'!AC154&lt;0,"",'Historic - corrected'!$B$10/AD$10*'Historic - uncorrected'!AC154)</f>
        <v>0</v>
      </c>
      <c r="AE154" s="16">
        <f>IF('Historic - uncorrected'!AD154&lt;0,"",'Historic - corrected'!$B$10/AE$10*'Historic - uncorrected'!AD154)</f>
        <v>0</v>
      </c>
      <c r="AF154" s="16">
        <f>IF('Historic - uncorrected'!AE154&lt;0,"",'Historic - corrected'!$B$10/AF$10*'Historic - uncorrected'!AE154)</f>
        <v>0</v>
      </c>
      <c r="AG154" s="16">
        <f>IF('Historic - uncorrected'!AF154&lt;0,"",'Historic - corrected'!$B$10/AG$10*'Historic - uncorrected'!AF154)</f>
        <v>0</v>
      </c>
      <c r="AH154" s="16">
        <f>IF('Historic - uncorrected'!AG154&lt;0,"",'Historic - corrected'!$B$10/AH$10*'Historic - uncorrected'!AG154)</f>
        <v>0</v>
      </c>
      <c r="AI154" s="16">
        <f>IF('Historic - uncorrected'!AH154&lt;0,"",'Historic - corrected'!$B$10/AI$10*'Historic - uncorrected'!AH154)</f>
        <v>0</v>
      </c>
      <c r="AJ154" s="16">
        <f>IF('Historic - uncorrected'!AI154&lt;0,"",'Historic - corrected'!$B$10/AJ$10*'Historic - uncorrected'!AI154)</f>
        <v>0</v>
      </c>
      <c r="AK154" s="16">
        <f>IF('Historic - uncorrected'!AJ154&lt;0,"",'Historic - corrected'!$B$10/AK$10*'Historic - uncorrected'!AJ154)</f>
        <v>0</v>
      </c>
      <c r="AL154" s="16">
        <f>IF('Historic - uncorrected'!AK154&lt;0,"",'Historic - corrected'!$B$10/AL$10*'Historic - uncorrected'!AK154)</f>
        <v>0</v>
      </c>
      <c r="AM154" s="16">
        <f>IF('Historic - uncorrected'!AL154&lt;0,"",'Historic - corrected'!$B$10/AM$10*'Historic - uncorrected'!AL154)</f>
        <v>0</v>
      </c>
      <c r="AN154" s="13">
        <f t="shared" si="23"/>
        <v>0</v>
      </c>
    </row>
    <row r="155" spans="1:40" hidden="1" x14ac:dyDescent="0.25">
      <c r="A155" s="7" t="s">
        <v>173</v>
      </c>
      <c r="B155" s="15">
        <f t="shared" si="25"/>
        <v>0</v>
      </c>
      <c r="C155" s="16">
        <v>0</v>
      </c>
      <c r="D155" s="16">
        <v>0</v>
      </c>
      <c r="E155" s="16">
        <f>IF('Historic - uncorrected'!D155&lt;0,"",'Historic - corrected'!$B$10/E$10*'Historic - uncorrected'!D155)</f>
        <v>0</v>
      </c>
      <c r="F155" s="16">
        <f>IF('Historic - uncorrected'!E155&lt;0,"",'Historic - corrected'!$B$10/F$10*'Historic - uncorrected'!E155)</f>
        <v>0</v>
      </c>
      <c r="G155" s="16">
        <f>IF('Historic - uncorrected'!F155&lt;0,"",'Historic - corrected'!$B$10/G$10*'Historic - uncorrected'!F155)</f>
        <v>0</v>
      </c>
      <c r="H155" s="16">
        <f>IF('Historic - uncorrected'!G155&lt;0,"",'Historic - corrected'!$B$10/H$10*'Historic - uncorrected'!G155)</f>
        <v>0</v>
      </c>
      <c r="I155" s="16">
        <f>IF('Historic - uncorrected'!H155&lt;0,"",'Historic - corrected'!$B$10/I$10*'Historic - uncorrected'!H155)</f>
        <v>0</v>
      </c>
      <c r="J155" s="16">
        <f>IF('Historic - uncorrected'!I155&lt;0,"",'Historic - corrected'!$B$10/J$10*'Historic - uncorrected'!I155)</f>
        <v>0</v>
      </c>
      <c r="K155" s="16">
        <f>IF('Historic - uncorrected'!J155&lt;0,"",'Historic - corrected'!$B$10/K$10*'Historic - uncorrected'!J155)</f>
        <v>0</v>
      </c>
      <c r="L155" s="16">
        <f>IF('Historic - uncorrected'!K155&lt;0,"",'Historic - corrected'!$B$10/L$10*'Historic - uncorrected'!K155)</f>
        <v>0</v>
      </c>
      <c r="M155" s="16">
        <f>IF('Historic - uncorrected'!L155&lt;0,"",'Historic - corrected'!$B$10/M$10*'Historic - uncorrected'!L155)</f>
        <v>0</v>
      </c>
      <c r="N155" s="16">
        <f>IF('Historic - uncorrected'!M155&lt;0,"",'Historic - corrected'!$B$10/N$10*'Historic - uncorrected'!M155)</f>
        <v>0</v>
      </c>
      <c r="O155" s="16">
        <f>IF('Historic - uncorrected'!N155&lt;0,"",'Historic - corrected'!$B$10/O$10*'Historic - uncorrected'!N155)</f>
        <v>0</v>
      </c>
      <c r="P155" s="16">
        <f>IF('Historic - uncorrected'!O155&lt;0,"",'Historic - corrected'!$B$10/P$10*'Historic - uncorrected'!O155)</f>
        <v>0</v>
      </c>
      <c r="Q155" s="16">
        <f>IF('Historic - uncorrected'!P155&lt;0,"",'Historic - corrected'!$B$10/Q$10*'Historic - uncorrected'!P155)</f>
        <v>0</v>
      </c>
      <c r="R155" s="16">
        <f>IF('Historic - uncorrected'!Q155&lt;0,"",'Historic - corrected'!$B$10/R$10*'Historic - uncorrected'!Q155)</f>
        <v>0</v>
      </c>
      <c r="S155" s="16">
        <f>IF('Historic - uncorrected'!R155&lt;0,"",'Historic - corrected'!$B$10/S$10*'Historic - uncorrected'!R155)</f>
        <v>0</v>
      </c>
      <c r="T155" s="16">
        <f>IF('Historic - uncorrected'!S155&lt;0,"",'Historic - corrected'!$B$10/T$10*'Historic - uncorrected'!S155)</f>
        <v>0</v>
      </c>
      <c r="U155" s="16">
        <f>IF('Historic - uncorrected'!T155&lt;0,"",'Historic - corrected'!$B$10/U$10*'Historic - uncorrected'!T155)</f>
        <v>0</v>
      </c>
      <c r="V155" s="16">
        <f>IF('Historic - uncorrected'!U155&lt;0,"",'Historic - corrected'!$B$10/V$10*'Historic - uncorrected'!U155)</f>
        <v>0</v>
      </c>
      <c r="W155" s="16">
        <f>IF('Historic - uncorrected'!V155&lt;0,"",'Historic - corrected'!$B$10/W$10*'Historic - uncorrected'!V155)</f>
        <v>0</v>
      </c>
      <c r="X155" s="16">
        <f>IF('Historic - uncorrected'!W155&lt;0,"",'Historic - corrected'!$B$10/X$10*'Historic - uncorrected'!W155)</f>
        <v>0</v>
      </c>
      <c r="Y155" s="16">
        <f>IF('Historic - uncorrected'!X155&lt;0,"",'Historic - corrected'!$B$10/Y$10*'Historic - uncorrected'!X155)</f>
        <v>0</v>
      </c>
      <c r="Z155" s="16">
        <f>IF('Historic - uncorrected'!Y155&lt;0,"",'Historic - corrected'!$B$10/Z$10*'Historic - uncorrected'!Y155)</f>
        <v>0</v>
      </c>
      <c r="AA155" s="16">
        <f>IF('Historic - uncorrected'!Z155&lt;0,"",'Historic - corrected'!$B$10/AA$10*'Historic - uncorrected'!Z155)</f>
        <v>0</v>
      </c>
      <c r="AB155" s="16">
        <f>IF('Historic - uncorrected'!AA155&lt;0,"",'Historic - corrected'!$B$10/AB$10*'Historic - uncorrected'!AA155)</f>
        <v>0</v>
      </c>
      <c r="AC155" s="16">
        <f>IF('Historic - uncorrected'!AB155&lt;0,"",'Historic - corrected'!$B$10/AC$10*'Historic - uncorrected'!AB155)</f>
        <v>0</v>
      </c>
      <c r="AD155" s="16">
        <f>IF('Historic - uncorrected'!AC155&lt;0,"",'Historic - corrected'!$B$10/AD$10*'Historic - uncorrected'!AC155)</f>
        <v>0</v>
      </c>
      <c r="AE155" s="16">
        <f>IF('Historic - uncorrected'!AD155&lt;0,"",'Historic - corrected'!$B$10/AE$10*'Historic - uncorrected'!AD155)</f>
        <v>0</v>
      </c>
      <c r="AF155" s="16">
        <f>IF('Historic - uncorrected'!AE155&lt;0,"",'Historic - corrected'!$B$10/AF$10*'Historic - uncorrected'!AE155)</f>
        <v>0</v>
      </c>
      <c r="AG155" s="16">
        <f>IF('Historic - uncorrected'!AF155&lt;0,"",'Historic - corrected'!$B$10/AG$10*'Historic - uncorrected'!AF155)</f>
        <v>0</v>
      </c>
      <c r="AH155" s="16">
        <f>IF('Historic - uncorrected'!AG155&lt;0,"",'Historic - corrected'!$B$10/AH$10*'Historic - uncorrected'!AG155)</f>
        <v>0</v>
      </c>
      <c r="AI155" s="16">
        <f>IF('Historic - uncorrected'!AH155&lt;0,"",'Historic - corrected'!$B$10/AI$10*'Historic - uncorrected'!AH155)</f>
        <v>0</v>
      </c>
      <c r="AJ155" s="16">
        <f>IF('Historic - uncorrected'!AI155&lt;0,"",'Historic - corrected'!$B$10/AJ$10*'Historic - uncorrected'!AI155)</f>
        <v>0</v>
      </c>
      <c r="AK155" s="16">
        <f>IF('Historic - uncorrected'!AJ155&lt;0,"",'Historic - corrected'!$B$10/AK$10*'Historic - uncorrected'!AJ155)</f>
        <v>0</v>
      </c>
      <c r="AL155" s="16">
        <f>IF('Historic - uncorrected'!AK155&lt;0,"",'Historic - corrected'!$B$10/AL$10*'Historic - uncorrected'!AK155)</f>
        <v>0</v>
      </c>
      <c r="AM155" s="16">
        <f>IF('Historic - uncorrected'!AL155&lt;0,"",'Historic - corrected'!$B$10/AM$10*'Historic - uncorrected'!AL155)</f>
        <v>0</v>
      </c>
      <c r="AN155" s="13">
        <f t="shared" si="23"/>
        <v>0</v>
      </c>
    </row>
    <row r="156" spans="1:40" x14ac:dyDescent="0.25">
      <c r="A156" s="7" t="s">
        <v>174</v>
      </c>
      <c r="B156" s="15">
        <f t="shared" ref="B156" si="26">SUM(B15:B155)</f>
        <v>3009.7649011970057</v>
      </c>
      <c r="C156" s="16">
        <v>0</v>
      </c>
      <c r="D156" s="16"/>
      <c r="E156" s="16">
        <f>SUM(E15:E155)</f>
        <v>2644.8545418950662</v>
      </c>
      <c r="F156" s="16">
        <f>SUM(F15:F155)</f>
        <v>3606.1503984063747</v>
      </c>
      <c r="G156" s="16">
        <f>SUM(G15:G155)</f>
        <v>5369.3631859756124</v>
      </c>
      <c r="H156" s="16">
        <f t="shared" ref="H156:AM156" si="27">SUM(H15:H155)</f>
        <v>1451.2534446764089</v>
      </c>
      <c r="I156" s="16">
        <f t="shared" si="27"/>
        <v>4038.5410024524836</v>
      </c>
      <c r="J156" s="16">
        <f t="shared" si="27"/>
        <v>1533.3394039735103</v>
      </c>
      <c r="K156" s="16">
        <f t="shared" si="27"/>
        <v>3119.2790307971018</v>
      </c>
      <c r="L156" s="16">
        <f t="shared" si="27"/>
        <v>4100.2497072599535</v>
      </c>
      <c r="M156" s="16">
        <f t="shared" si="27"/>
        <v>1680.2325785773371</v>
      </c>
      <c r="N156" s="16">
        <f t="shared" si="27"/>
        <v>1972.0413857677904</v>
      </c>
      <c r="O156" s="16">
        <f t="shared" si="27"/>
        <v>2180.0075925925935</v>
      </c>
      <c r="P156" s="16">
        <f t="shared" si="27"/>
        <v>3173.1073190789475</v>
      </c>
      <c r="Q156" s="16">
        <f t="shared" si="27"/>
        <v>2113.3351374570448</v>
      </c>
      <c r="R156" s="16">
        <f t="shared" si="27"/>
        <v>4989.4469854469853</v>
      </c>
      <c r="S156" s="16">
        <f t="shared" si="27"/>
        <v>2215.4470833333335</v>
      </c>
      <c r="T156" s="16">
        <f t="shared" si="27"/>
        <v>3740.1167048054931</v>
      </c>
      <c r="U156" s="16">
        <f t="shared" si="27"/>
        <v>1112.3409765897975</v>
      </c>
      <c r="V156" s="16">
        <f t="shared" si="27"/>
        <v>2985.3026055408973</v>
      </c>
      <c r="W156" s="16">
        <f t="shared" si="27"/>
        <v>3969.2660112359558</v>
      </c>
      <c r="X156" s="16">
        <f t="shared" si="27"/>
        <v>3200.4244868035194</v>
      </c>
      <c r="Y156" s="16">
        <f t="shared" si="27"/>
        <v>2391.313323917138</v>
      </c>
      <c r="Z156" s="16">
        <f t="shared" si="27"/>
        <v>4270.2645923132186</v>
      </c>
      <c r="AA156" s="16">
        <f t="shared" si="27"/>
        <v>3501.698162027124</v>
      </c>
      <c r="AB156" s="16">
        <f t="shared" si="27"/>
        <v>3714.5676334702262</v>
      </c>
      <c r="AC156" s="16">
        <f t="shared" si="27"/>
        <v>2004.6387121212122</v>
      </c>
      <c r="AD156" s="16">
        <f t="shared" si="27"/>
        <v>2751.8285648148149</v>
      </c>
      <c r="AE156" s="16">
        <f t="shared" si="27"/>
        <v>1942.9092948717953</v>
      </c>
      <c r="AF156" s="16">
        <f t="shared" si="27"/>
        <v>4862.8224122807014</v>
      </c>
      <c r="AG156" s="16">
        <f t="shared" si="27"/>
        <v>3584.8781204111606</v>
      </c>
      <c r="AH156" s="16">
        <f t="shared" si="27"/>
        <v>3354.9048489278757</v>
      </c>
      <c r="AI156" s="16">
        <f t="shared" si="27"/>
        <v>3892.2818037974694</v>
      </c>
      <c r="AJ156" s="16">
        <f t="shared" si="27"/>
        <v>992.80079588014996</v>
      </c>
      <c r="AK156" s="16">
        <f t="shared" si="27"/>
        <v>1821.851473577236</v>
      </c>
      <c r="AL156" s="16">
        <f t="shared" si="27"/>
        <v>3472.6410357518407</v>
      </c>
      <c r="AM156" s="16">
        <f t="shared" si="27"/>
        <v>2920.0297468354438</v>
      </c>
      <c r="AN156" s="13">
        <f>COUNTIF(C156:AM156,"&gt;0")</f>
        <v>35</v>
      </c>
    </row>
  </sheetData>
  <autoFilter ref="AN14:AN156" xr:uid="{F648D06D-D105-4C4C-BB13-7036D704425C}">
    <filterColumn colId="0">
      <customFilters>
        <customFilter operator="greaterThan" val="0"/>
      </customFilters>
    </filterColumn>
  </autoFilter>
  <sortState xmlns:xlrd2="http://schemas.microsoft.com/office/spreadsheetml/2017/richdata2" columnSort="1" ref="AP80:BX86">
    <sortCondition ref="AP80:BX80"/>
  </sortState>
  <conditionalFormatting sqref="B15:AM156">
    <cfRule type="cellIs" dxfId="2" priority="1" operator="between">
      <formula>0</formula>
      <formula>1</formula>
    </cfRule>
    <cfRule type="cellIs" dxfId="1" priority="2" operator="between">
      <formula>1</formula>
      <formula>10</formula>
    </cfRule>
    <cfRule type="cellIs" dxfId="0" priority="3" operator="greaterThan">
      <formula>10</formula>
    </cfRule>
  </conditionalFormatting>
  <pageMargins left="0.70866141732283472" right="0.70866141732283472" top="0.74803149606299213" bottom="0.74803149606299213" header="0.31496062992125984" footer="0.31496062992125984"/>
  <pageSetup scale="4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19014-28A6-4CDB-8BB9-2CA9DC1DEAC8}">
  <sheetPr filterMode="1">
    <pageSetUpPr fitToPage="1"/>
  </sheetPr>
  <dimension ref="A1:AM160"/>
  <sheetViews>
    <sheetView showZeros="0" tabSelected="1" workbookViewId="0">
      <selection activeCell="D1" sqref="D1:AL1048576"/>
    </sheetView>
  </sheetViews>
  <sheetFormatPr defaultRowHeight="15" x14ac:dyDescent="0.25"/>
  <cols>
    <col min="1" max="1" width="27.85546875" customWidth="1"/>
    <col min="2" max="3" width="6.140625" hidden="1" customWidth="1"/>
    <col min="4" max="4" width="6.7109375" customWidth="1"/>
    <col min="5" max="5" width="6.7109375" style="21" customWidth="1"/>
    <col min="6" max="38" width="6.7109375" customWidth="1"/>
    <col min="39" max="39" width="9.140625" customWidth="1"/>
    <col min="40" max="41" width="6.7109375" customWidth="1"/>
  </cols>
  <sheetData>
    <row r="1" spans="1:39" ht="19.5" customHeight="1" x14ac:dyDescent="0.25">
      <c r="A1" s="1" t="s">
        <v>186</v>
      </c>
      <c r="AG1" s="1" t="s">
        <v>180</v>
      </c>
    </row>
    <row r="2" spans="1:39" ht="19.5" customHeight="1" x14ac:dyDescent="0.25">
      <c r="A2" s="1"/>
    </row>
    <row r="3" spans="1:39" ht="19.5" customHeight="1" x14ac:dyDescent="0.25">
      <c r="A3" s="1"/>
    </row>
    <row r="4" spans="1:39" ht="19.5" customHeight="1" x14ac:dyDescent="0.25">
      <c r="A4" s="1"/>
    </row>
    <row r="5" spans="1:39" ht="19.5" customHeight="1" x14ac:dyDescent="0.25">
      <c r="A5" s="2"/>
    </row>
    <row r="6" spans="1:39" ht="37.5" customHeight="1" x14ac:dyDescent="0.25">
      <c r="A6" s="3" t="s">
        <v>0</v>
      </c>
      <c r="B6" s="4"/>
      <c r="C6" s="4"/>
      <c r="D6" s="4" t="s">
        <v>184</v>
      </c>
      <c r="E6" s="4" t="s">
        <v>182</v>
      </c>
      <c r="F6" s="4" t="s">
        <v>177</v>
      </c>
      <c r="G6" s="4" t="s">
        <v>1</v>
      </c>
      <c r="H6" s="4" t="s">
        <v>2</v>
      </c>
      <c r="I6" s="4" t="s">
        <v>3</v>
      </c>
      <c r="J6" s="4" t="s">
        <v>4</v>
      </c>
      <c r="K6" s="4" t="s">
        <v>5</v>
      </c>
      <c r="L6" s="4" t="s">
        <v>6</v>
      </c>
      <c r="M6" s="4" t="s">
        <v>7</v>
      </c>
      <c r="N6" s="4" t="s">
        <v>8</v>
      </c>
      <c r="O6" s="4" t="s">
        <v>9</v>
      </c>
      <c r="P6" s="4" t="s">
        <v>10</v>
      </c>
      <c r="Q6" s="4" t="s">
        <v>11</v>
      </c>
      <c r="R6" s="4" t="s">
        <v>12</v>
      </c>
      <c r="S6" s="4" t="s">
        <v>13</v>
      </c>
      <c r="T6" s="4" t="s">
        <v>14</v>
      </c>
      <c r="U6" s="4" t="s">
        <v>15</v>
      </c>
      <c r="V6" s="4" t="s">
        <v>16</v>
      </c>
      <c r="W6" s="4" t="s">
        <v>17</v>
      </c>
      <c r="X6" s="4" t="s">
        <v>18</v>
      </c>
      <c r="Y6" s="4" t="s">
        <v>19</v>
      </c>
      <c r="Z6" s="4" t="s">
        <v>20</v>
      </c>
      <c r="AA6" s="4" t="s">
        <v>21</v>
      </c>
      <c r="AB6" s="4" t="s">
        <v>22</v>
      </c>
      <c r="AC6" s="4" t="s">
        <v>23</v>
      </c>
      <c r="AD6" s="4" t="s">
        <v>24</v>
      </c>
      <c r="AE6" s="4" t="s">
        <v>25</v>
      </c>
      <c r="AF6" s="4" t="s">
        <v>26</v>
      </c>
      <c r="AG6" s="4" t="s">
        <v>27</v>
      </c>
      <c r="AH6" s="4" t="s">
        <v>28</v>
      </c>
      <c r="AI6" s="4" t="s">
        <v>29</v>
      </c>
      <c r="AJ6" s="4">
        <v>1993</v>
      </c>
      <c r="AK6" s="4">
        <v>1992</v>
      </c>
      <c r="AL6" s="4">
        <v>1991</v>
      </c>
    </row>
    <row r="7" spans="1:39" ht="15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39" x14ac:dyDescent="0.25">
      <c r="A8" s="7" t="s">
        <v>30</v>
      </c>
      <c r="B8" s="8"/>
      <c r="C8" s="8"/>
      <c r="D8" s="8">
        <v>27</v>
      </c>
      <c r="E8" s="8">
        <v>31</v>
      </c>
      <c r="F8" s="8">
        <v>31</v>
      </c>
      <c r="G8" s="8">
        <v>30</v>
      </c>
      <c r="H8" s="8">
        <v>27</v>
      </c>
      <c r="I8" s="8">
        <v>27</v>
      </c>
      <c r="J8" s="8">
        <v>29</v>
      </c>
      <c r="K8" s="8">
        <v>26</v>
      </c>
      <c r="L8" s="8">
        <v>30</v>
      </c>
      <c r="M8" s="8">
        <v>36</v>
      </c>
      <c r="N8" s="8">
        <v>29</v>
      </c>
      <c r="O8" s="8">
        <v>34</v>
      </c>
      <c r="P8" s="8">
        <v>26</v>
      </c>
      <c r="Q8" s="8">
        <v>28</v>
      </c>
      <c r="R8" s="8">
        <v>31</v>
      </c>
      <c r="S8" s="8">
        <v>29</v>
      </c>
      <c r="T8" s="8">
        <v>30</v>
      </c>
      <c r="U8" s="8">
        <v>32</v>
      </c>
      <c r="V8" s="8">
        <v>27</v>
      </c>
      <c r="W8" s="8">
        <v>28</v>
      </c>
      <c r="X8" s="8">
        <v>23</v>
      </c>
      <c r="Y8" s="8">
        <v>23</v>
      </c>
      <c r="Z8" s="8">
        <v>27</v>
      </c>
      <c r="AA8" s="8">
        <v>26</v>
      </c>
      <c r="AB8" s="8">
        <v>27</v>
      </c>
      <c r="AC8" s="8">
        <v>33</v>
      </c>
      <c r="AD8" s="8">
        <v>24</v>
      </c>
      <c r="AE8" s="8">
        <v>26</v>
      </c>
      <c r="AF8" s="8">
        <v>26</v>
      </c>
      <c r="AG8" s="8">
        <v>27</v>
      </c>
      <c r="AH8" s="8">
        <v>21</v>
      </c>
      <c r="AI8" s="8">
        <v>24</v>
      </c>
      <c r="AJ8" s="8">
        <v>19</v>
      </c>
      <c r="AK8" s="8">
        <v>24</v>
      </c>
      <c r="AL8" s="8">
        <v>17</v>
      </c>
    </row>
    <row r="9" spans="1:39" x14ac:dyDescent="0.25">
      <c r="A9" s="7" t="s">
        <v>31</v>
      </c>
      <c r="B9" s="8"/>
      <c r="C9" s="8"/>
      <c r="D9" s="8">
        <v>0</v>
      </c>
      <c r="E9" s="8">
        <v>1</v>
      </c>
      <c r="F9" s="8"/>
      <c r="G9" s="8">
        <v>0</v>
      </c>
      <c r="H9" s="8">
        <v>2</v>
      </c>
      <c r="I9" s="8">
        <v>2</v>
      </c>
      <c r="J9" s="8">
        <v>4</v>
      </c>
      <c r="K9" s="8">
        <v>1</v>
      </c>
      <c r="L9" s="8">
        <v>1</v>
      </c>
      <c r="M9" s="8">
        <v>0</v>
      </c>
      <c r="N9" s="8">
        <v>0</v>
      </c>
      <c r="O9" s="8">
        <v>0</v>
      </c>
      <c r="P9" s="8">
        <v>0</v>
      </c>
      <c r="Q9" s="8">
        <v>1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1</v>
      </c>
      <c r="X9" s="8">
        <v>0</v>
      </c>
      <c r="Y9" s="8">
        <v>1</v>
      </c>
      <c r="Z9" s="8">
        <v>0</v>
      </c>
      <c r="AA9" s="8">
        <v>0</v>
      </c>
      <c r="AB9" s="8">
        <v>0</v>
      </c>
      <c r="AC9" s="8">
        <v>1</v>
      </c>
      <c r="AD9" s="8">
        <v>0</v>
      </c>
      <c r="AE9" s="8">
        <v>2</v>
      </c>
      <c r="AF9" s="8">
        <v>0</v>
      </c>
      <c r="AG9" s="8">
        <v>0</v>
      </c>
      <c r="AH9" s="8">
        <v>0</v>
      </c>
      <c r="AI9" s="8">
        <v>0</v>
      </c>
      <c r="AJ9" s="8">
        <v>1</v>
      </c>
      <c r="AK9" s="8">
        <v>0</v>
      </c>
      <c r="AL9" s="8">
        <v>0</v>
      </c>
    </row>
    <row r="10" spans="1:39" x14ac:dyDescent="0.25">
      <c r="A10" s="7" t="s">
        <v>32</v>
      </c>
      <c r="B10" s="9"/>
      <c r="C10" s="9"/>
      <c r="D10" s="9">
        <v>42.56666666666667</v>
      </c>
      <c r="E10" s="9">
        <v>37.65</v>
      </c>
      <c r="F10" s="9">
        <v>43.733333333333334</v>
      </c>
      <c r="G10" s="9">
        <v>39.916666666666671</v>
      </c>
      <c r="H10" s="9">
        <v>54.366666666666674</v>
      </c>
      <c r="I10" s="9">
        <v>42.783333333333331</v>
      </c>
      <c r="J10" s="9">
        <v>46</v>
      </c>
      <c r="K10" s="9">
        <v>42.7</v>
      </c>
      <c r="L10" s="9">
        <v>40.299999999999997</v>
      </c>
      <c r="M10" s="9">
        <v>44.5</v>
      </c>
      <c r="N10" s="9">
        <v>45</v>
      </c>
      <c r="O10" s="9">
        <v>45.6</v>
      </c>
      <c r="P10" s="9">
        <v>48.5</v>
      </c>
      <c r="Q10" s="9">
        <v>48.1</v>
      </c>
      <c r="R10" s="9">
        <v>45</v>
      </c>
      <c r="S10" s="9">
        <v>43.7</v>
      </c>
      <c r="T10" s="9">
        <v>47.7</v>
      </c>
      <c r="U10" s="9">
        <v>37.9</v>
      </c>
      <c r="V10" s="9">
        <v>44.5</v>
      </c>
      <c r="W10" s="9">
        <v>34.1</v>
      </c>
      <c r="X10" s="9">
        <v>44.25</v>
      </c>
      <c r="Y10" s="9">
        <v>46.4</v>
      </c>
      <c r="Z10" s="9">
        <v>46.7</v>
      </c>
      <c r="AA10" s="9">
        <v>48.7</v>
      </c>
      <c r="AB10" s="9">
        <v>55</v>
      </c>
      <c r="AC10" s="9">
        <v>45</v>
      </c>
      <c r="AD10" s="8">
        <v>39</v>
      </c>
      <c r="AE10" s="8">
        <v>47.5</v>
      </c>
      <c r="AF10" s="8">
        <v>45.4</v>
      </c>
      <c r="AG10" s="8">
        <v>34.200000000000003</v>
      </c>
      <c r="AH10" s="8">
        <v>39.5</v>
      </c>
      <c r="AI10" s="8">
        <v>44.5</v>
      </c>
      <c r="AJ10" s="8">
        <v>41</v>
      </c>
      <c r="AK10" s="8">
        <v>31.7</v>
      </c>
      <c r="AL10" s="8">
        <v>19.75</v>
      </c>
    </row>
    <row r="11" spans="1:39" x14ac:dyDescent="0.25">
      <c r="A11" s="7" t="s">
        <v>33</v>
      </c>
      <c r="B11" s="10"/>
      <c r="C11" s="10"/>
      <c r="D11" s="10">
        <v>18</v>
      </c>
      <c r="E11" s="10">
        <v>18</v>
      </c>
      <c r="F11" s="10">
        <v>19</v>
      </c>
      <c r="G11" s="10">
        <v>28</v>
      </c>
      <c r="H11" s="10">
        <v>28</v>
      </c>
      <c r="I11" s="10">
        <v>25</v>
      </c>
      <c r="J11" s="10">
        <v>31</v>
      </c>
      <c r="K11" s="10">
        <v>29</v>
      </c>
      <c r="L11" s="10">
        <v>24</v>
      </c>
      <c r="M11" s="10">
        <v>25</v>
      </c>
      <c r="N11" s="10">
        <v>20</v>
      </c>
      <c r="O11" s="10">
        <v>18</v>
      </c>
      <c r="P11" s="10">
        <v>22</v>
      </c>
      <c r="Q11" s="10">
        <v>28</v>
      </c>
      <c r="R11" s="10">
        <v>24</v>
      </c>
      <c r="S11" s="10">
        <v>25</v>
      </c>
      <c r="T11" s="10">
        <v>28</v>
      </c>
      <c r="U11" s="10">
        <v>23</v>
      </c>
      <c r="V11" s="10">
        <v>28</v>
      </c>
      <c r="W11" s="10">
        <v>25</v>
      </c>
      <c r="X11" s="10">
        <v>28</v>
      </c>
      <c r="Y11" s="10">
        <v>32</v>
      </c>
      <c r="Z11" s="10">
        <v>23</v>
      </c>
      <c r="AA11" s="10">
        <v>29</v>
      </c>
      <c r="AB11" s="10">
        <v>27</v>
      </c>
      <c r="AC11" s="10">
        <v>20</v>
      </c>
      <c r="AD11" s="8">
        <v>25</v>
      </c>
      <c r="AE11" s="8">
        <v>29</v>
      </c>
      <c r="AF11" s="8">
        <v>22</v>
      </c>
      <c r="AG11" s="8">
        <v>18</v>
      </c>
      <c r="AH11" s="8">
        <v>27</v>
      </c>
      <c r="AI11" s="8">
        <v>23</v>
      </c>
      <c r="AJ11" s="8">
        <v>22</v>
      </c>
      <c r="AK11" s="8">
        <v>14</v>
      </c>
      <c r="AL11" s="8">
        <v>10</v>
      </c>
    </row>
    <row r="12" spans="1:39" x14ac:dyDescent="0.25">
      <c r="A12" s="11"/>
      <c r="E12" s="22"/>
    </row>
    <row r="13" spans="1:39" ht="23.25" x14ac:dyDescent="0.25">
      <c r="A13" s="11"/>
      <c r="E13" s="22"/>
      <c r="AM13" s="23" t="s">
        <v>176</v>
      </c>
    </row>
    <row r="14" spans="1:39" ht="15" customHeight="1" x14ac:dyDescent="0.25">
      <c r="A14" s="12" t="s">
        <v>34</v>
      </c>
      <c r="B14" s="22"/>
      <c r="C14" s="22"/>
      <c r="D14" s="22"/>
      <c r="E14"/>
      <c r="AM14" s="13"/>
    </row>
    <row r="15" spans="1:39" hidden="1" x14ac:dyDescent="0.25">
      <c r="A15" s="7" t="s">
        <v>35</v>
      </c>
      <c r="B15" s="24">
        <v>0</v>
      </c>
      <c r="C15" s="24">
        <v>0</v>
      </c>
      <c r="D15" s="24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13">
        <f>COUNTIF(B15:AL15,"&lt;&gt;0")</f>
        <v>0</v>
      </c>
    </row>
    <row r="16" spans="1:39" hidden="1" x14ac:dyDescent="0.25">
      <c r="A16" s="7" t="s">
        <v>36</v>
      </c>
      <c r="B16" s="24">
        <v>0</v>
      </c>
      <c r="C16" s="24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13">
        <f>COUNTIF(B16:AL16,"&lt;&gt;0")</f>
        <v>0</v>
      </c>
    </row>
    <row r="17" spans="1:39" x14ac:dyDescent="0.25">
      <c r="A17" s="7" t="s">
        <v>37</v>
      </c>
      <c r="B17" s="24">
        <v>0</v>
      </c>
      <c r="C17" s="24">
        <v>0</v>
      </c>
      <c r="D17" s="8">
        <v>0</v>
      </c>
      <c r="E17" s="8">
        <v>0</v>
      </c>
      <c r="F17" s="8">
        <v>12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1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13">
        <f t="shared" ref="AM17:AM49" si="0">COUNTIF(B17:AL17,"&lt;&gt;0")</f>
        <v>2</v>
      </c>
    </row>
    <row r="18" spans="1:39" x14ac:dyDescent="0.25">
      <c r="A18" s="7" t="s">
        <v>38</v>
      </c>
      <c r="B18" s="24">
        <v>0</v>
      </c>
      <c r="C18" s="24">
        <v>0</v>
      </c>
      <c r="D18" s="8">
        <v>0</v>
      </c>
      <c r="E18" s="8">
        <v>0</v>
      </c>
      <c r="F18" s="8">
        <v>2063</v>
      </c>
      <c r="G18" s="8">
        <v>0</v>
      </c>
      <c r="H18" s="8">
        <v>-25</v>
      </c>
      <c r="I18" s="8">
        <v>1</v>
      </c>
      <c r="J18" s="8">
        <v>6</v>
      </c>
      <c r="K18" s="8">
        <v>483</v>
      </c>
      <c r="L18" s="8">
        <v>35</v>
      </c>
      <c r="M18" s="8">
        <v>544</v>
      </c>
      <c r="N18" s="8">
        <v>92</v>
      </c>
      <c r="O18" s="8">
        <v>24</v>
      </c>
      <c r="P18" s="8">
        <v>1</v>
      </c>
      <c r="Q18" s="8">
        <v>0</v>
      </c>
      <c r="R18" s="8">
        <v>75</v>
      </c>
      <c r="S18" s="8">
        <v>36</v>
      </c>
      <c r="T18" s="8">
        <v>87</v>
      </c>
      <c r="U18" s="8">
        <v>0</v>
      </c>
      <c r="V18" s="8">
        <v>0</v>
      </c>
      <c r="W18" s="8">
        <v>19</v>
      </c>
      <c r="X18" s="8">
        <v>131</v>
      </c>
      <c r="Y18" s="8">
        <v>1361</v>
      </c>
      <c r="Z18" s="8">
        <v>493</v>
      </c>
      <c r="AA18" s="8">
        <v>1391</v>
      </c>
      <c r="AB18" s="8">
        <v>31</v>
      </c>
      <c r="AC18" s="8">
        <v>0</v>
      </c>
      <c r="AD18" s="8">
        <v>115</v>
      </c>
      <c r="AE18" s="8">
        <v>125</v>
      </c>
      <c r="AF18" s="8">
        <v>36</v>
      </c>
      <c r="AG18" s="8">
        <v>0</v>
      </c>
      <c r="AH18" s="8">
        <v>1</v>
      </c>
      <c r="AI18" s="8">
        <v>0</v>
      </c>
      <c r="AJ18" s="8">
        <v>0</v>
      </c>
      <c r="AK18" s="8">
        <v>0</v>
      </c>
      <c r="AL18" s="8">
        <v>0</v>
      </c>
      <c r="AM18" s="13">
        <f t="shared" si="0"/>
        <v>23</v>
      </c>
    </row>
    <row r="19" spans="1:39" hidden="1" x14ac:dyDescent="0.25">
      <c r="A19" s="7" t="s">
        <v>39</v>
      </c>
      <c r="B19" s="24">
        <v>0</v>
      </c>
      <c r="C19" s="24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13">
        <f t="shared" si="0"/>
        <v>0</v>
      </c>
    </row>
    <row r="20" spans="1:39" x14ac:dyDescent="0.25">
      <c r="A20" s="7" t="s">
        <v>40</v>
      </c>
      <c r="B20" s="24">
        <v>0</v>
      </c>
      <c r="C20" s="24">
        <v>0</v>
      </c>
      <c r="D20" s="8">
        <v>0</v>
      </c>
      <c r="E20" s="8">
        <v>0</v>
      </c>
      <c r="F20" s="8">
        <v>300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13">
        <f t="shared" si="0"/>
        <v>1</v>
      </c>
    </row>
    <row r="21" spans="1:39" hidden="1" x14ac:dyDescent="0.25">
      <c r="A21" s="7" t="s">
        <v>41</v>
      </c>
      <c r="B21" s="24">
        <v>0</v>
      </c>
      <c r="C21" s="24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13">
        <f t="shared" si="0"/>
        <v>0</v>
      </c>
    </row>
    <row r="22" spans="1:39" hidden="1" x14ac:dyDescent="0.25">
      <c r="A22" s="7" t="s">
        <v>42</v>
      </c>
      <c r="B22" s="24">
        <v>0</v>
      </c>
      <c r="C22" s="24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13">
        <f t="shared" si="0"/>
        <v>0</v>
      </c>
    </row>
    <row r="23" spans="1:39" hidden="1" x14ac:dyDescent="0.25">
      <c r="A23" s="7" t="s">
        <v>43</v>
      </c>
      <c r="B23" s="24">
        <v>0</v>
      </c>
      <c r="C23" s="24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13">
        <f t="shared" si="0"/>
        <v>0</v>
      </c>
    </row>
    <row r="24" spans="1:39" x14ac:dyDescent="0.25">
      <c r="A24" s="7" t="s">
        <v>44</v>
      </c>
      <c r="B24" s="24">
        <v>0</v>
      </c>
      <c r="C24" s="24">
        <v>0</v>
      </c>
      <c r="D24" s="8">
        <v>0</v>
      </c>
      <c r="E24" s="8">
        <v>0</v>
      </c>
      <c r="F24" s="8">
        <v>90</v>
      </c>
      <c r="G24" s="8">
        <v>0</v>
      </c>
      <c r="H24" s="8">
        <v>5</v>
      </c>
      <c r="I24" s="8">
        <v>0</v>
      </c>
      <c r="J24" s="8">
        <v>0</v>
      </c>
      <c r="K24" s="8">
        <v>2</v>
      </c>
      <c r="L24" s="8">
        <v>0</v>
      </c>
      <c r="M24" s="8">
        <v>1</v>
      </c>
      <c r="N24" s="8">
        <v>0</v>
      </c>
      <c r="O24" s="8">
        <v>0</v>
      </c>
      <c r="P24" s="8">
        <v>0</v>
      </c>
      <c r="Q24" s="8">
        <v>4</v>
      </c>
      <c r="R24" s="8">
        <v>2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18</v>
      </c>
      <c r="AB24" s="8">
        <v>3</v>
      </c>
      <c r="AC24" s="8">
        <v>0</v>
      </c>
      <c r="AD24" s="8">
        <v>1</v>
      </c>
      <c r="AE24" s="8">
        <v>0</v>
      </c>
      <c r="AF24" s="8">
        <v>1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13">
        <f t="shared" si="0"/>
        <v>10</v>
      </c>
    </row>
    <row r="25" spans="1:39" hidden="1" x14ac:dyDescent="0.25">
      <c r="A25" s="7" t="s">
        <v>45</v>
      </c>
      <c r="B25" s="24">
        <v>0</v>
      </c>
      <c r="C25" s="24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13">
        <f t="shared" si="0"/>
        <v>0</v>
      </c>
    </row>
    <row r="26" spans="1:39" hidden="1" x14ac:dyDescent="0.25">
      <c r="A26" s="7" t="s">
        <v>46</v>
      </c>
      <c r="B26" s="24">
        <v>0</v>
      </c>
      <c r="C26" s="24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13">
        <f t="shared" si="0"/>
        <v>0</v>
      </c>
    </row>
    <row r="27" spans="1:39" hidden="1" x14ac:dyDescent="0.25">
      <c r="A27" s="7" t="s">
        <v>47</v>
      </c>
      <c r="B27" s="24">
        <v>0</v>
      </c>
      <c r="C27" s="24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13">
        <f t="shared" si="0"/>
        <v>0</v>
      </c>
    </row>
    <row r="28" spans="1:39" hidden="1" x14ac:dyDescent="0.25">
      <c r="A28" s="7" t="s">
        <v>48</v>
      </c>
      <c r="B28" s="24">
        <v>0</v>
      </c>
      <c r="C28" s="24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13">
        <f t="shared" si="0"/>
        <v>0</v>
      </c>
    </row>
    <row r="29" spans="1:39" hidden="1" x14ac:dyDescent="0.25">
      <c r="A29" s="7" t="s">
        <v>49</v>
      </c>
      <c r="B29" s="24">
        <v>0</v>
      </c>
      <c r="C29" s="24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13">
        <f t="shared" si="0"/>
        <v>0</v>
      </c>
    </row>
    <row r="30" spans="1:39" hidden="1" x14ac:dyDescent="0.25">
      <c r="A30" s="7" t="s">
        <v>185</v>
      </c>
      <c r="B30" s="24">
        <v>0</v>
      </c>
      <c r="C30" s="24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13">
        <f t="shared" ref="AM30" si="1">COUNTIF(B30:AL30,"&lt;&gt;0")</f>
        <v>0</v>
      </c>
    </row>
    <row r="31" spans="1:39" hidden="1" x14ac:dyDescent="0.25">
      <c r="A31" s="7" t="s">
        <v>50</v>
      </c>
      <c r="B31" s="24">
        <v>0</v>
      </c>
      <c r="C31" s="24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13">
        <f t="shared" si="0"/>
        <v>0</v>
      </c>
    </row>
    <row r="32" spans="1:39" hidden="1" x14ac:dyDescent="0.25">
      <c r="A32" s="7" t="s">
        <v>51</v>
      </c>
      <c r="B32" s="24">
        <v>0</v>
      </c>
      <c r="C32" s="24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13">
        <f t="shared" si="0"/>
        <v>0</v>
      </c>
    </row>
    <row r="33" spans="1:39" hidden="1" x14ac:dyDescent="0.25">
      <c r="A33" s="7" t="s">
        <v>52</v>
      </c>
      <c r="B33" s="24">
        <v>0</v>
      </c>
      <c r="C33" s="24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13">
        <f t="shared" si="0"/>
        <v>0</v>
      </c>
    </row>
    <row r="34" spans="1:39" hidden="1" x14ac:dyDescent="0.25">
      <c r="A34" s="7" t="s">
        <v>53</v>
      </c>
      <c r="B34" s="24">
        <v>0</v>
      </c>
      <c r="C34" s="24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13">
        <f t="shared" si="0"/>
        <v>0</v>
      </c>
    </row>
    <row r="35" spans="1:39" x14ac:dyDescent="0.25">
      <c r="A35" s="7" t="s">
        <v>54</v>
      </c>
      <c r="B35" s="24">
        <v>0</v>
      </c>
      <c r="C35" s="24">
        <v>0</v>
      </c>
      <c r="D35" s="8">
        <v>0</v>
      </c>
      <c r="E35" s="8">
        <v>1</v>
      </c>
      <c r="F35" s="8">
        <v>28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13">
        <f t="shared" si="0"/>
        <v>2</v>
      </c>
    </row>
    <row r="36" spans="1:39" x14ac:dyDescent="0.25">
      <c r="A36" s="7" t="s">
        <v>55</v>
      </c>
      <c r="B36" s="24">
        <v>0</v>
      </c>
      <c r="C36" s="24">
        <v>0</v>
      </c>
      <c r="D36" s="8">
        <v>38</v>
      </c>
      <c r="E36" s="8">
        <v>70</v>
      </c>
      <c r="F36" s="8">
        <v>216</v>
      </c>
      <c r="G36" s="8">
        <v>38</v>
      </c>
      <c r="H36" s="8">
        <v>12</v>
      </c>
      <c r="I36" s="8">
        <v>69</v>
      </c>
      <c r="J36" s="8">
        <v>77</v>
      </c>
      <c r="K36" s="8">
        <v>242</v>
      </c>
      <c r="L36" s="8">
        <v>26</v>
      </c>
      <c r="M36" s="8">
        <v>1</v>
      </c>
      <c r="N36" s="8">
        <v>58</v>
      </c>
      <c r="O36" s="8">
        <v>0</v>
      </c>
      <c r="P36" s="8">
        <v>0</v>
      </c>
      <c r="Q36" s="8">
        <v>9</v>
      </c>
      <c r="R36" s="8">
        <v>2</v>
      </c>
      <c r="S36" s="8">
        <v>33</v>
      </c>
      <c r="T36" s="8">
        <v>11</v>
      </c>
      <c r="U36" s="8">
        <v>36</v>
      </c>
      <c r="V36" s="8">
        <v>0</v>
      </c>
      <c r="W36" s="8">
        <v>2</v>
      </c>
      <c r="X36" s="8">
        <v>5</v>
      </c>
      <c r="Y36" s="8">
        <v>45</v>
      </c>
      <c r="Z36" s="8">
        <v>33</v>
      </c>
      <c r="AA36" s="8">
        <v>8</v>
      </c>
      <c r="AB36" s="8">
        <v>192</v>
      </c>
      <c r="AC36" s="8">
        <v>41</v>
      </c>
      <c r="AD36" s="8">
        <v>81</v>
      </c>
      <c r="AE36" s="8">
        <v>1</v>
      </c>
      <c r="AF36" s="8">
        <v>51</v>
      </c>
      <c r="AG36" s="8">
        <v>0</v>
      </c>
      <c r="AH36" s="8">
        <v>6</v>
      </c>
      <c r="AI36" s="8">
        <v>4</v>
      </c>
      <c r="AJ36" s="8">
        <v>35</v>
      </c>
      <c r="AK36" s="8">
        <v>1</v>
      </c>
      <c r="AL36" s="8">
        <v>25</v>
      </c>
      <c r="AM36" s="13">
        <f t="shared" si="0"/>
        <v>31</v>
      </c>
    </row>
    <row r="37" spans="1:39" hidden="1" x14ac:dyDescent="0.25">
      <c r="A37" s="7" t="s">
        <v>56</v>
      </c>
      <c r="B37" s="24">
        <v>0</v>
      </c>
      <c r="C37" s="24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13">
        <f t="shared" si="0"/>
        <v>0</v>
      </c>
    </row>
    <row r="38" spans="1:39" hidden="1" x14ac:dyDescent="0.25">
      <c r="A38" s="7" t="s">
        <v>57</v>
      </c>
      <c r="B38" s="24">
        <v>0</v>
      </c>
      <c r="C38" s="24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13">
        <f t="shared" si="0"/>
        <v>0</v>
      </c>
    </row>
    <row r="39" spans="1:39" hidden="1" x14ac:dyDescent="0.25">
      <c r="A39" s="7" t="s">
        <v>58</v>
      </c>
      <c r="B39" s="24">
        <v>0</v>
      </c>
      <c r="C39" s="24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13">
        <f t="shared" si="0"/>
        <v>0</v>
      </c>
    </row>
    <row r="40" spans="1:39" x14ac:dyDescent="0.25">
      <c r="A40" s="7" t="s">
        <v>59</v>
      </c>
      <c r="B40" s="24">
        <v>0</v>
      </c>
      <c r="C40" s="24">
        <v>0</v>
      </c>
      <c r="D40" s="8">
        <v>0</v>
      </c>
      <c r="E40" s="8">
        <v>0</v>
      </c>
      <c r="F40" s="8">
        <v>2</v>
      </c>
      <c r="G40" s="8">
        <v>0</v>
      </c>
      <c r="H40" s="8">
        <v>0</v>
      </c>
      <c r="I40" s="8">
        <v>0</v>
      </c>
      <c r="J40" s="8">
        <v>0</v>
      </c>
      <c r="K40" s="8">
        <v>3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1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1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13">
        <f t="shared" si="0"/>
        <v>4</v>
      </c>
    </row>
    <row r="41" spans="1:39" hidden="1" x14ac:dyDescent="0.25">
      <c r="A41" s="7" t="s">
        <v>60</v>
      </c>
      <c r="B41" s="24">
        <v>0</v>
      </c>
      <c r="C41" s="24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13">
        <f t="shared" si="0"/>
        <v>0</v>
      </c>
    </row>
    <row r="42" spans="1:39" x14ac:dyDescent="0.25">
      <c r="A42" s="7" t="s">
        <v>61</v>
      </c>
      <c r="B42" s="24">
        <v>0</v>
      </c>
      <c r="C42" s="24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-1</v>
      </c>
      <c r="Y42" s="8">
        <v>0</v>
      </c>
      <c r="Z42" s="8">
        <v>0</v>
      </c>
      <c r="AA42" s="8">
        <v>0</v>
      </c>
      <c r="AB42" s="8">
        <v>0</v>
      </c>
      <c r="AC42" s="8">
        <v>1</v>
      </c>
      <c r="AD42" s="8">
        <v>0</v>
      </c>
      <c r="AE42" s="8">
        <v>1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13">
        <f t="shared" si="0"/>
        <v>3</v>
      </c>
    </row>
    <row r="43" spans="1:39" x14ac:dyDescent="0.25">
      <c r="A43" s="7" t="s">
        <v>62</v>
      </c>
      <c r="B43" s="24">
        <v>0</v>
      </c>
      <c r="C43" s="24">
        <v>0</v>
      </c>
      <c r="D43" s="8">
        <v>75</v>
      </c>
      <c r="E43" s="8">
        <v>89</v>
      </c>
      <c r="F43" s="8">
        <v>35</v>
      </c>
      <c r="G43" s="8">
        <v>34</v>
      </c>
      <c r="H43" s="8">
        <v>68</v>
      </c>
      <c r="I43" s="8">
        <v>87</v>
      </c>
      <c r="J43" s="8">
        <v>65</v>
      </c>
      <c r="K43" s="8">
        <v>48</v>
      </c>
      <c r="L43" s="8">
        <v>4</v>
      </c>
      <c r="M43" s="8">
        <v>36</v>
      </c>
      <c r="N43" s="8">
        <v>34</v>
      </c>
      <c r="O43" s="8">
        <v>52</v>
      </c>
      <c r="P43" s="8">
        <v>96</v>
      </c>
      <c r="Q43" s="8">
        <v>5</v>
      </c>
      <c r="R43" s="8">
        <v>38</v>
      </c>
      <c r="S43" s="8">
        <v>6</v>
      </c>
      <c r="T43" s="8">
        <v>35</v>
      </c>
      <c r="U43" s="8">
        <v>11</v>
      </c>
      <c r="V43" s="8">
        <v>2</v>
      </c>
      <c r="W43" s="8">
        <v>7</v>
      </c>
      <c r="X43" s="8">
        <v>45</v>
      </c>
      <c r="Y43" s="8">
        <v>2</v>
      </c>
      <c r="Z43" s="8">
        <v>67</v>
      </c>
      <c r="AA43" s="8">
        <v>46</v>
      </c>
      <c r="AB43" s="8">
        <v>13</v>
      </c>
      <c r="AC43" s="8">
        <v>32</v>
      </c>
      <c r="AD43" s="8">
        <v>19</v>
      </c>
      <c r="AE43" s="8">
        <v>43</v>
      </c>
      <c r="AF43" s="8">
        <v>15</v>
      </c>
      <c r="AG43" s="8">
        <v>11</v>
      </c>
      <c r="AH43" s="8">
        <v>44</v>
      </c>
      <c r="AI43" s="8">
        <v>0</v>
      </c>
      <c r="AJ43" s="8">
        <v>2</v>
      </c>
      <c r="AK43" s="8">
        <v>18</v>
      </c>
      <c r="AL43" s="8">
        <v>25</v>
      </c>
      <c r="AM43" s="13">
        <f t="shared" si="0"/>
        <v>34</v>
      </c>
    </row>
    <row r="44" spans="1:39" x14ac:dyDescent="0.25">
      <c r="A44" s="7" t="s">
        <v>63</v>
      </c>
      <c r="B44" s="24">
        <v>0</v>
      </c>
      <c r="C44" s="24">
        <v>0</v>
      </c>
      <c r="D44" s="8">
        <v>387</v>
      </c>
      <c r="E44" s="8">
        <v>918</v>
      </c>
      <c r="F44" s="8">
        <v>78</v>
      </c>
      <c r="G44" s="8">
        <v>194</v>
      </c>
      <c r="H44" s="8">
        <v>32</v>
      </c>
      <c r="I44" s="8">
        <v>1</v>
      </c>
      <c r="J44" s="8">
        <v>58</v>
      </c>
      <c r="K44" s="8">
        <v>94</v>
      </c>
      <c r="L44" s="8">
        <v>84</v>
      </c>
      <c r="M44" s="8">
        <v>39</v>
      </c>
      <c r="N44" s="8">
        <v>29</v>
      </c>
      <c r="O44" s="8">
        <v>57</v>
      </c>
      <c r="P44" s="8">
        <v>4</v>
      </c>
      <c r="Q44" s="8">
        <v>92</v>
      </c>
      <c r="R44" s="8">
        <v>23</v>
      </c>
      <c r="S44" s="8">
        <v>71</v>
      </c>
      <c r="T44" s="8">
        <v>12</v>
      </c>
      <c r="U44" s="8">
        <v>3</v>
      </c>
      <c r="V44" s="8">
        <v>23</v>
      </c>
      <c r="W44" s="8">
        <v>37</v>
      </c>
      <c r="X44" s="8">
        <v>41</v>
      </c>
      <c r="Y44" s="8">
        <v>57</v>
      </c>
      <c r="Z44" s="8">
        <v>65</v>
      </c>
      <c r="AA44" s="8">
        <v>46</v>
      </c>
      <c r="AB44" s="8">
        <v>72</v>
      </c>
      <c r="AC44" s="8">
        <v>177</v>
      </c>
      <c r="AD44" s="8">
        <v>35</v>
      </c>
      <c r="AE44" s="8">
        <v>212</v>
      </c>
      <c r="AF44" s="8">
        <v>28</v>
      </c>
      <c r="AG44" s="8">
        <v>24</v>
      </c>
      <c r="AH44" s="8">
        <v>146</v>
      </c>
      <c r="AI44" s="8">
        <v>1</v>
      </c>
      <c r="AJ44" s="8">
        <v>3</v>
      </c>
      <c r="AK44" s="8">
        <v>5</v>
      </c>
      <c r="AL44" s="8">
        <v>51</v>
      </c>
      <c r="AM44" s="13">
        <f t="shared" si="0"/>
        <v>35</v>
      </c>
    </row>
    <row r="45" spans="1:39" hidden="1" x14ac:dyDescent="0.25">
      <c r="A45" s="7" t="s">
        <v>64</v>
      </c>
      <c r="B45" s="24">
        <v>0</v>
      </c>
      <c r="C45" s="24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13">
        <f t="shared" si="0"/>
        <v>0</v>
      </c>
    </row>
    <row r="46" spans="1:39" x14ac:dyDescent="0.25">
      <c r="A46" s="7" t="s">
        <v>65</v>
      </c>
      <c r="B46" s="24">
        <v>0</v>
      </c>
      <c r="C46" s="24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1</v>
      </c>
      <c r="AK46" s="8">
        <v>0</v>
      </c>
      <c r="AL46" s="8">
        <v>0</v>
      </c>
      <c r="AM46" s="13">
        <f t="shared" si="0"/>
        <v>1</v>
      </c>
    </row>
    <row r="47" spans="1:39" hidden="1" x14ac:dyDescent="0.25">
      <c r="A47" s="7" t="s">
        <v>66</v>
      </c>
      <c r="B47" s="24">
        <v>0</v>
      </c>
      <c r="C47" s="24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13">
        <f t="shared" si="0"/>
        <v>0</v>
      </c>
    </row>
    <row r="48" spans="1:39" x14ac:dyDescent="0.25">
      <c r="A48" s="7" t="s">
        <v>67</v>
      </c>
      <c r="B48" s="24">
        <v>0</v>
      </c>
      <c r="C48" s="24">
        <v>0</v>
      </c>
      <c r="D48" s="8">
        <v>481</v>
      </c>
      <c r="E48" s="8">
        <v>250</v>
      </c>
      <c r="F48" s="8">
        <v>357</v>
      </c>
      <c r="G48" s="8">
        <v>131</v>
      </c>
      <c r="H48" s="8">
        <v>437</v>
      </c>
      <c r="I48" s="8">
        <v>87</v>
      </c>
      <c r="J48" s="8">
        <v>372</v>
      </c>
      <c r="K48" s="8">
        <v>61</v>
      </c>
      <c r="L48" s="8">
        <v>282</v>
      </c>
      <c r="M48" s="8">
        <v>182</v>
      </c>
      <c r="N48" s="8">
        <v>368</v>
      </c>
      <c r="O48" s="8">
        <v>381</v>
      </c>
      <c r="P48" s="8">
        <v>158</v>
      </c>
      <c r="Q48" s="8">
        <v>269</v>
      </c>
      <c r="R48" s="8">
        <v>341</v>
      </c>
      <c r="S48" s="8">
        <v>165</v>
      </c>
      <c r="T48" s="8">
        <v>311</v>
      </c>
      <c r="U48" s="8">
        <v>232</v>
      </c>
      <c r="V48" s="8">
        <v>363</v>
      </c>
      <c r="W48" s="8">
        <v>139</v>
      </c>
      <c r="X48" s="8">
        <v>295</v>
      </c>
      <c r="Y48" s="8">
        <v>119</v>
      </c>
      <c r="Z48" s="8">
        <v>238</v>
      </c>
      <c r="AA48" s="8">
        <v>267</v>
      </c>
      <c r="AB48" s="8">
        <v>281</v>
      </c>
      <c r="AC48" s="8">
        <v>141</v>
      </c>
      <c r="AD48" s="8">
        <v>24</v>
      </c>
      <c r="AE48" s="8">
        <v>178</v>
      </c>
      <c r="AF48" s="8">
        <v>182</v>
      </c>
      <c r="AG48" s="8">
        <v>133</v>
      </c>
      <c r="AH48" s="8">
        <v>88</v>
      </c>
      <c r="AI48" s="8">
        <v>158</v>
      </c>
      <c r="AJ48" s="8">
        <v>12</v>
      </c>
      <c r="AK48" s="8">
        <v>186</v>
      </c>
      <c r="AL48" s="8">
        <v>5</v>
      </c>
      <c r="AM48" s="13">
        <f t="shared" si="0"/>
        <v>35</v>
      </c>
    </row>
    <row r="49" spans="1:39" x14ac:dyDescent="0.25">
      <c r="A49" s="7" t="s">
        <v>68</v>
      </c>
      <c r="B49" s="24">
        <v>0</v>
      </c>
      <c r="C49" s="24">
        <v>0</v>
      </c>
      <c r="D49" s="8">
        <v>10</v>
      </c>
      <c r="E49" s="8">
        <v>3</v>
      </c>
      <c r="F49" s="8">
        <v>1</v>
      </c>
      <c r="G49" s="8">
        <v>16</v>
      </c>
      <c r="H49" s="8">
        <v>3</v>
      </c>
      <c r="I49" s="8">
        <v>16</v>
      </c>
      <c r="J49" s="8">
        <v>2</v>
      </c>
      <c r="K49" s="8">
        <v>0</v>
      </c>
      <c r="L49" s="8">
        <v>0</v>
      </c>
      <c r="M49" s="8">
        <v>0</v>
      </c>
      <c r="N49" s="8">
        <v>1</v>
      </c>
      <c r="O49" s="8">
        <v>0</v>
      </c>
      <c r="P49" s="8">
        <v>1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1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13">
        <f t="shared" si="0"/>
        <v>10</v>
      </c>
    </row>
    <row r="50" spans="1:39" x14ac:dyDescent="0.25">
      <c r="A50" s="7" t="s">
        <v>69</v>
      </c>
      <c r="B50" s="24">
        <v>0</v>
      </c>
      <c r="C50" s="24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1</v>
      </c>
      <c r="M50" s="8">
        <v>0</v>
      </c>
      <c r="N50" s="8">
        <v>1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13">
        <f t="shared" ref="AM50:AM81" si="2">COUNTIF(B50:AL50,"&lt;&gt;0")</f>
        <v>2</v>
      </c>
    </row>
    <row r="51" spans="1:39" hidden="1" x14ac:dyDescent="0.25">
      <c r="A51" s="7" t="s">
        <v>70</v>
      </c>
      <c r="B51" s="24">
        <v>0</v>
      </c>
      <c r="C51" s="24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13">
        <f t="shared" si="2"/>
        <v>0</v>
      </c>
    </row>
    <row r="52" spans="1:39" x14ac:dyDescent="0.25">
      <c r="A52" s="7" t="s">
        <v>71</v>
      </c>
      <c r="B52" s="24">
        <v>0</v>
      </c>
      <c r="C52" s="24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1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13">
        <f t="shared" si="2"/>
        <v>1</v>
      </c>
    </row>
    <row r="53" spans="1:39" hidden="1" x14ac:dyDescent="0.25">
      <c r="A53" s="7" t="s">
        <v>72</v>
      </c>
      <c r="B53" s="24">
        <v>0</v>
      </c>
      <c r="C53" s="24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13">
        <f t="shared" si="2"/>
        <v>0</v>
      </c>
    </row>
    <row r="54" spans="1:39" hidden="1" x14ac:dyDescent="0.25">
      <c r="A54" s="7" t="s">
        <v>73</v>
      </c>
      <c r="B54" s="24">
        <v>0</v>
      </c>
      <c r="C54" s="24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13">
        <f t="shared" si="2"/>
        <v>0</v>
      </c>
    </row>
    <row r="55" spans="1:39" hidden="1" x14ac:dyDescent="0.25">
      <c r="A55" s="7" t="s">
        <v>74</v>
      </c>
      <c r="B55" s="24">
        <v>0</v>
      </c>
      <c r="C55" s="24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13">
        <f t="shared" si="2"/>
        <v>0</v>
      </c>
    </row>
    <row r="56" spans="1:39" hidden="1" x14ac:dyDescent="0.25">
      <c r="A56" s="7" t="s">
        <v>75</v>
      </c>
      <c r="B56" s="24">
        <v>0</v>
      </c>
      <c r="C56" s="24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13">
        <f t="shared" si="2"/>
        <v>0</v>
      </c>
    </row>
    <row r="57" spans="1:39" hidden="1" x14ac:dyDescent="0.25">
      <c r="A57" s="7" t="s">
        <v>76</v>
      </c>
      <c r="B57" s="24">
        <v>0</v>
      </c>
      <c r="C57" s="24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13">
        <f t="shared" si="2"/>
        <v>0</v>
      </c>
    </row>
    <row r="58" spans="1:39" hidden="1" x14ac:dyDescent="0.25">
      <c r="A58" s="7" t="s">
        <v>77</v>
      </c>
      <c r="B58" s="24">
        <v>0</v>
      </c>
      <c r="C58" s="24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13">
        <f t="shared" si="2"/>
        <v>0</v>
      </c>
    </row>
    <row r="59" spans="1:39" hidden="1" x14ac:dyDescent="0.25">
      <c r="A59" s="7" t="s">
        <v>78</v>
      </c>
      <c r="B59" s="24">
        <v>0</v>
      </c>
      <c r="C59" s="24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13">
        <f t="shared" si="2"/>
        <v>0</v>
      </c>
    </row>
    <row r="60" spans="1:39" x14ac:dyDescent="0.25">
      <c r="A60" s="7" t="s">
        <v>79</v>
      </c>
      <c r="B60" s="24">
        <v>0</v>
      </c>
      <c r="C60" s="24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</v>
      </c>
      <c r="P60" s="8">
        <v>0</v>
      </c>
      <c r="Q60" s="8">
        <v>0</v>
      </c>
      <c r="R60" s="8">
        <v>0</v>
      </c>
      <c r="S60" s="8">
        <v>0</v>
      </c>
      <c r="T60" s="8">
        <v>1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13">
        <f t="shared" si="2"/>
        <v>2</v>
      </c>
    </row>
    <row r="61" spans="1:39" x14ac:dyDescent="0.25">
      <c r="A61" s="7" t="s">
        <v>80</v>
      </c>
      <c r="B61" s="24">
        <v>0</v>
      </c>
      <c r="C61" s="24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-1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13">
        <f t="shared" si="2"/>
        <v>1</v>
      </c>
    </row>
    <row r="62" spans="1:39" hidden="1" x14ac:dyDescent="0.25">
      <c r="A62" s="7" t="s">
        <v>81</v>
      </c>
      <c r="B62" s="24">
        <v>0</v>
      </c>
      <c r="C62" s="24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13">
        <f t="shared" si="2"/>
        <v>0</v>
      </c>
    </row>
    <row r="63" spans="1:39" hidden="1" x14ac:dyDescent="0.25">
      <c r="A63" s="7" t="s">
        <v>82</v>
      </c>
      <c r="B63" s="24">
        <v>0</v>
      </c>
      <c r="C63" s="24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13">
        <f t="shared" si="2"/>
        <v>0</v>
      </c>
    </row>
    <row r="64" spans="1:39" x14ac:dyDescent="0.25">
      <c r="A64" s="7" t="s">
        <v>83</v>
      </c>
      <c r="B64" s="24">
        <v>0</v>
      </c>
      <c r="C64" s="24">
        <v>0</v>
      </c>
      <c r="D64" s="8">
        <v>0</v>
      </c>
      <c r="E64" s="8">
        <v>1</v>
      </c>
      <c r="F64" s="8">
        <v>2</v>
      </c>
      <c r="G64" s="8">
        <v>0</v>
      </c>
      <c r="H64" s="8">
        <v>0</v>
      </c>
      <c r="I64" s="8">
        <v>0</v>
      </c>
      <c r="J64" s="8">
        <v>-1</v>
      </c>
      <c r="K64" s="8">
        <v>0</v>
      </c>
      <c r="L64" s="8">
        <v>2</v>
      </c>
      <c r="M64" s="8">
        <v>1</v>
      </c>
      <c r="N64" s="8">
        <v>0</v>
      </c>
      <c r="O64" s="8">
        <v>0</v>
      </c>
      <c r="P64" s="8">
        <v>0</v>
      </c>
      <c r="Q64" s="8">
        <v>1</v>
      </c>
      <c r="R64" s="8">
        <v>1</v>
      </c>
      <c r="S64" s="8">
        <v>1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13">
        <f t="shared" si="2"/>
        <v>8</v>
      </c>
    </row>
    <row r="65" spans="1:39" x14ac:dyDescent="0.25">
      <c r="A65" s="7" t="s">
        <v>84</v>
      </c>
      <c r="B65" s="24">
        <v>0</v>
      </c>
      <c r="C65" s="24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1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13">
        <f t="shared" si="2"/>
        <v>1</v>
      </c>
    </row>
    <row r="66" spans="1:39" x14ac:dyDescent="0.25">
      <c r="A66" s="7" t="s">
        <v>85</v>
      </c>
      <c r="B66" s="24">
        <v>0</v>
      </c>
      <c r="C66" s="24">
        <v>0</v>
      </c>
      <c r="D66" s="8">
        <v>0</v>
      </c>
      <c r="E66" s="8">
        <v>3</v>
      </c>
      <c r="F66" s="8">
        <v>0</v>
      </c>
      <c r="G66" s="8">
        <v>0</v>
      </c>
      <c r="H66" s="8">
        <v>1</v>
      </c>
      <c r="I66" s="8">
        <v>-1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2</v>
      </c>
      <c r="R66" s="8">
        <v>0</v>
      </c>
      <c r="S66" s="8">
        <v>1</v>
      </c>
      <c r="T66" s="8">
        <v>1</v>
      </c>
      <c r="U66" s="8">
        <v>0</v>
      </c>
      <c r="V66" s="8">
        <v>1</v>
      </c>
      <c r="W66" s="8">
        <v>1</v>
      </c>
      <c r="X66" s="8">
        <v>0</v>
      </c>
      <c r="Y66" s="8">
        <v>0</v>
      </c>
      <c r="Z66" s="8">
        <v>0</v>
      </c>
      <c r="AA66" s="8">
        <v>1</v>
      </c>
      <c r="AB66" s="8">
        <v>0</v>
      </c>
      <c r="AC66" s="8">
        <v>1</v>
      </c>
      <c r="AD66" s="8">
        <v>2</v>
      </c>
      <c r="AE66" s="8">
        <v>0</v>
      </c>
      <c r="AF66" s="8">
        <v>0</v>
      </c>
      <c r="AG66" s="8">
        <v>2</v>
      </c>
      <c r="AH66" s="8">
        <v>0</v>
      </c>
      <c r="AI66" s="8">
        <v>1</v>
      </c>
      <c r="AJ66" s="8">
        <v>3</v>
      </c>
      <c r="AK66" s="8">
        <v>1</v>
      </c>
      <c r="AL66" s="8">
        <v>0</v>
      </c>
      <c r="AM66" s="13">
        <f t="shared" si="2"/>
        <v>15</v>
      </c>
    </row>
    <row r="67" spans="1:39" x14ac:dyDescent="0.25">
      <c r="A67" s="7" t="s">
        <v>86</v>
      </c>
      <c r="B67" s="24">
        <v>0</v>
      </c>
      <c r="C67" s="24">
        <v>0</v>
      </c>
      <c r="D67" s="8">
        <v>3</v>
      </c>
      <c r="E67" s="8">
        <v>1</v>
      </c>
      <c r="F67" s="8">
        <v>7</v>
      </c>
      <c r="G67" s="8">
        <v>1</v>
      </c>
      <c r="H67" s="8">
        <v>-1</v>
      </c>
      <c r="I67" s="8">
        <v>5</v>
      </c>
      <c r="J67" s="8">
        <v>0</v>
      </c>
      <c r="K67" s="8">
        <v>2</v>
      </c>
      <c r="L67" s="8">
        <v>2</v>
      </c>
      <c r="M67" s="8">
        <v>3</v>
      </c>
      <c r="N67" s="8">
        <v>8</v>
      </c>
      <c r="O67" s="8">
        <v>0</v>
      </c>
      <c r="P67" s="8">
        <v>2</v>
      </c>
      <c r="Q67" s="8">
        <v>0</v>
      </c>
      <c r="R67" s="8">
        <v>4</v>
      </c>
      <c r="S67" s="8">
        <v>2</v>
      </c>
      <c r="T67" s="8">
        <v>1</v>
      </c>
      <c r="U67" s="8">
        <v>1</v>
      </c>
      <c r="V67" s="8">
        <v>1</v>
      </c>
      <c r="W67" s="8">
        <v>1</v>
      </c>
      <c r="X67" s="8">
        <v>3</v>
      </c>
      <c r="Y67" s="8">
        <v>1</v>
      </c>
      <c r="Z67" s="8">
        <v>1</v>
      </c>
      <c r="AA67" s="8">
        <v>2</v>
      </c>
      <c r="AB67" s="8">
        <v>1</v>
      </c>
      <c r="AC67" s="8">
        <v>0</v>
      </c>
      <c r="AD67" s="8">
        <v>4</v>
      </c>
      <c r="AE67" s="8">
        <v>1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13">
        <f t="shared" si="2"/>
        <v>24</v>
      </c>
    </row>
    <row r="68" spans="1:39" hidden="1" x14ac:dyDescent="0.25">
      <c r="A68" s="7" t="s">
        <v>87</v>
      </c>
      <c r="B68" s="24">
        <v>0</v>
      </c>
      <c r="C68" s="24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13">
        <f t="shared" si="2"/>
        <v>0</v>
      </c>
    </row>
    <row r="69" spans="1:39" x14ac:dyDescent="0.25">
      <c r="A69" s="7" t="s">
        <v>88</v>
      </c>
      <c r="B69" s="24">
        <v>0</v>
      </c>
      <c r="C69" s="24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1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13">
        <f t="shared" si="2"/>
        <v>1</v>
      </c>
    </row>
    <row r="70" spans="1:39" x14ac:dyDescent="0.25">
      <c r="A70" s="7" t="s">
        <v>89</v>
      </c>
      <c r="B70" s="24">
        <v>0</v>
      </c>
      <c r="C70" s="24">
        <v>0</v>
      </c>
      <c r="D70" s="8">
        <v>1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1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3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1</v>
      </c>
      <c r="Z70" s="8">
        <v>0</v>
      </c>
      <c r="AA70" s="8">
        <v>0</v>
      </c>
      <c r="AB70" s="8">
        <v>0</v>
      </c>
      <c r="AC70" s="8">
        <v>0</v>
      </c>
      <c r="AD70" s="8">
        <v>1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13">
        <f t="shared" si="2"/>
        <v>5</v>
      </c>
    </row>
    <row r="71" spans="1:39" hidden="1" x14ac:dyDescent="0.25">
      <c r="A71" s="7" t="s">
        <v>90</v>
      </c>
      <c r="B71" s="24">
        <v>0</v>
      </c>
      <c r="C71" s="24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13">
        <f t="shared" si="2"/>
        <v>0</v>
      </c>
    </row>
    <row r="72" spans="1:39" x14ac:dyDescent="0.25">
      <c r="A72" s="7" t="s">
        <v>91</v>
      </c>
      <c r="B72" s="24">
        <v>0</v>
      </c>
      <c r="C72" s="24">
        <v>0</v>
      </c>
      <c r="D72" s="8">
        <v>3</v>
      </c>
      <c r="E72" s="8">
        <v>0</v>
      </c>
      <c r="F72" s="8">
        <v>2</v>
      </c>
      <c r="G72" s="8">
        <v>2</v>
      </c>
      <c r="H72" s="8">
        <v>2</v>
      </c>
      <c r="I72" s="8">
        <v>-1</v>
      </c>
      <c r="J72" s="8">
        <v>5</v>
      </c>
      <c r="K72" s="8">
        <v>2</v>
      </c>
      <c r="L72" s="8">
        <v>2</v>
      </c>
      <c r="M72" s="8">
        <v>1</v>
      </c>
      <c r="N72" s="8">
        <v>2</v>
      </c>
      <c r="O72" s="8">
        <v>1</v>
      </c>
      <c r="P72" s="8">
        <v>5</v>
      </c>
      <c r="Q72" s="8">
        <v>5</v>
      </c>
      <c r="R72" s="8">
        <v>3</v>
      </c>
      <c r="S72" s="8">
        <v>0</v>
      </c>
      <c r="T72" s="8">
        <v>3</v>
      </c>
      <c r="U72" s="8">
        <v>3</v>
      </c>
      <c r="V72" s="8">
        <v>1</v>
      </c>
      <c r="W72" s="8">
        <v>3</v>
      </c>
      <c r="X72" s="8">
        <v>4</v>
      </c>
      <c r="Y72" s="8">
        <v>3</v>
      </c>
      <c r="Z72" s="8">
        <v>0</v>
      </c>
      <c r="AA72" s="8">
        <v>5</v>
      </c>
      <c r="AB72" s="8">
        <v>8</v>
      </c>
      <c r="AC72" s="8">
        <v>3</v>
      </c>
      <c r="AD72" s="8">
        <v>2</v>
      </c>
      <c r="AE72" s="8">
        <v>4</v>
      </c>
      <c r="AF72" s="8">
        <v>7</v>
      </c>
      <c r="AG72" s="8">
        <v>1</v>
      </c>
      <c r="AH72" s="8">
        <v>8</v>
      </c>
      <c r="AI72" s="8">
        <v>4</v>
      </c>
      <c r="AJ72" s="8">
        <v>4</v>
      </c>
      <c r="AK72" s="8">
        <v>4</v>
      </c>
      <c r="AL72" s="8">
        <v>3</v>
      </c>
      <c r="AM72" s="13">
        <f t="shared" si="2"/>
        <v>32</v>
      </c>
    </row>
    <row r="73" spans="1:39" x14ac:dyDescent="0.25">
      <c r="A73" s="7" t="s">
        <v>92</v>
      </c>
      <c r="B73" s="24">
        <v>0</v>
      </c>
      <c r="C73" s="24">
        <v>0</v>
      </c>
      <c r="D73" s="8">
        <v>4</v>
      </c>
      <c r="E73" s="8">
        <v>2</v>
      </c>
      <c r="F73" s="8">
        <v>3</v>
      </c>
      <c r="G73" s="8">
        <v>2</v>
      </c>
      <c r="H73" s="8">
        <v>5</v>
      </c>
      <c r="I73" s="8">
        <v>1</v>
      </c>
      <c r="J73" s="8">
        <v>5</v>
      </c>
      <c r="K73" s="8">
        <v>4</v>
      </c>
      <c r="L73" s="8">
        <v>3</v>
      </c>
      <c r="M73" s="8">
        <v>5</v>
      </c>
      <c r="N73" s="8">
        <v>9</v>
      </c>
      <c r="O73" s="8">
        <v>1</v>
      </c>
      <c r="P73" s="8">
        <v>4</v>
      </c>
      <c r="Q73" s="8">
        <v>6</v>
      </c>
      <c r="R73" s="8">
        <v>5</v>
      </c>
      <c r="S73" s="8">
        <v>4</v>
      </c>
      <c r="T73" s="8">
        <v>4</v>
      </c>
      <c r="U73" s="8">
        <v>4</v>
      </c>
      <c r="V73" s="8">
        <v>3</v>
      </c>
      <c r="W73" s="8">
        <v>2</v>
      </c>
      <c r="X73" s="8">
        <v>7</v>
      </c>
      <c r="Y73" s="8">
        <v>11</v>
      </c>
      <c r="Z73" s="8">
        <v>8</v>
      </c>
      <c r="AA73" s="8">
        <v>3</v>
      </c>
      <c r="AB73" s="8">
        <v>1</v>
      </c>
      <c r="AC73" s="8">
        <v>7</v>
      </c>
      <c r="AD73" s="8">
        <v>2</v>
      </c>
      <c r="AE73" s="8">
        <v>1</v>
      </c>
      <c r="AF73" s="8">
        <v>2</v>
      </c>
      <c r="AG73" s="8">
        <v>2</v>
      </c>
      <c r="AH73" s="8">
        <v>6</v>
      </c>
      <c r="AI73" s="8">
        <v>1</v>
      </c>
      <c r="AJ73" s="8">
        <v>1</v>
      </c>
      <c r="AK73" s="8">
        <v>1</v>
      </c>
      <c r="AL73" s="8">
        <v>0</v>
      </c>
      <c r="AM73" s="13">
        <f t="shared" si="2"/>
        <v>34</v>
      </c>
    </row>
    <row r="74" spans="1:39" x14ac:dyDescent="0.25">
      <c r="A74" s="7" t="s">
        <v>93</v>
      </c>
      <c r="B74" s="24">
        <v>0</v>
      </c>
      <c r="C74" s="24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-1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1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13">
        <f t="shared" si="2"/>
        <v>2</v>
      </c>
    </row>
    <row r="75" spans="1:39" x14ac:dyDescent="0.25">
      <c r="A75" s="7" t="s">
        <v>94</v>
      </c>
      <c r="B75" s="24">
        <v>0</v>
      </c>
      <c r="C75" s="24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1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13">
        <f t="shared" si="2"/>
        <v>1</v>
      </c>
    </row>
    <row r="76" spans="1:39" x14ac:dyDescent="0.25">
      <c r="A76" s="7" t="s">
        <v>95</v>
      </c>
      <c r="B76" s="24">
        <v>0</v>
      </c>
      <c r="C76" s="24">
        <v>0</v>
      </c>
      <c r="D76" s="8">
        <v>0</v>
      </c>
      <c r="E76" s="8">
        <v>1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2</v>
      </c>
      <c r="S76" s="8">
        <v>0</v>
      </c>
      <c r="T76" s="8">
        <v>0</v>
      </c>
      <c r="U76" s="8">
        <v>0</v>
      </c>
      <c r="V76" s="8">
        <v>1</v>
      </c>
      <c r="W76" s="8">
        <v>0</v>
      </c>
      <c r="X76" s="8">
        <v>0</v>
      </c>
      <c r="Y76" s="8">
        <v>1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13">
        <f t="shared" si="2"/>
        <v>4</v>
      </c>
    </row>
    <row r="77" spans="1:39" x14ac:dyDescent="0.25">
      <c r="A77" s="7" t="s">
        <v>96</v>
      </c>
      <c r="B77" s="24">
        <v>0</v>
      </c>
      <c r="C77" s="24">
        <v>0</v>
      </c>
      <c r="D77" s="8"/>
      <c r="E77" s="8">
        <v>-1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13">
        <f t="shared" si="2"/>
        <v>2</v>
      </c>
    </row>
    <row r="78" spans="1:39" x14ac:dyDescent="0.25">
      <c r="A78" s="7" t="s">
        <v>97</v>
      </c>
      <c r="B78" s="24">
        <v>0</v>
      </c>
      <c r="C78" s="24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-1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13">
        <f t="shared" si="2"/>
        <v>1</v>
      </c>
    </row>
    <row r="79" spans="1:39" hidden="1" x14ac:dyDescent="0.25">
      <c r="A79" s="7" t="s">
        <v>98</v>
      </c>
      <c r="B79" s="24">
        <v>0</v>
      </c>
      <c r="C79" s="24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13">
        <f t="shared" si="2"/>
        <v>0</v>
      </c>
    </row>
    <row r="80" spans="1:39" x14ac:dyDescent="0.25">
      <c r="A80" s="7" t="s">
        <v>99</v>
      </c>
      <c r="B80" s="24">
        <v>0</v>
      </c>
      <c r="C80" s="24">
        <v>0</v>
      </c>
      <c r="D80" s="8">
        <v>0</v>
      </c>
      <c r="E80" s="8">
        <v>0</v>
      </c>
      <c r="F80" s="8">
        <v>0</v>
      </c>
      <c r="G80" s="8">
        <v>3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1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1</v>
      </c>
      <c r="AA80" s="8">
        <v>1</v>
      </c>
      <c r="AB80" s="8">
        <v>2</v>
      </c>
      <c r="AC80" s="8">
        <v>1</v>
      </c>
      <c r="AD80" s="8">
        <v>0</v>
      </c>
      <c r="AE80" s="8">
        <v>0</v>
      </c>
      <c r="AF80" s="8">
        <v>1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1</v>
      </c>
      <c r="AM80" s="13">
        <f t="shared" si="2"/>
        <v>8</v>
      </c>
    </row>
    <row r="81" spans="1:39" hidden="1" x14ac:dyDescent="0.25">
      <c r="A81" s="7" t="s">
        <v>100</v>
      </c>
      <c r="B81" s="24">
        <v>0</v>
      </c>
      <c r="C81" s="24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13">
        <f t="shared" si="2"/>
        <v>0</v>
      </c>
    </row>
    <row r="82" spans="1:39" hidden="1" x14ac:dyDescent="0.25">
      <c r="A82" s="7" t="s">
        <v>101</v>
      </c>
      <c r="B82" s="24">
        <v>0</v>
      </c>
      <c r="C82" s="24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13">
        <f t="shared" ref="AM82:AM113" si="3">COUNTIF(B82:AL82,"&lt;&gt;0")</f>
        <v>0</v>
      </c>
    </row>
    <row r="83" spans="1:39" hidden="1" x14ac:dyDescent="0.25">
      <c r="A83" s="7" t="s">
        <v>102</v>
      </c>
      <c r="B83" s="24">
        <v>0</v>
      </c>
      <c r="C83" s="24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13">
        <f t="shared" si="3"/>
        <v>0</v>
      </c>
    </row>
    <row r="84" spans="1:39" hidden="1" x14ac:dyDescent="0.25">
      <c r="A84" s="7" t="s">
        <v>103</v>
      </c>
      <c r="B84" s="24">
        <v>0</v>
      </c>
      <c r="C84" s="24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13">
        <f t="shared" si="3"/>
        <v>0</v>
      </c>
    </row>
    <row r="85" spans="1:39" x14ac:dyDescent="0.25">
      <c r="A85" s="7" t="s">
        <v>104</v>
      </c>
      <c r="B85" s="24">
        <v>0</v>
      </c>
      <c r="C85" s="24">
        <v>0</v>
      </c>
      <c r="D85" s="8">
        <v>21</v>
      </c>
      <c r="E85" s="8">
        <v>17</v>
      </c>
      <c r="F85" s="8">
        <v>10</v>
      </c>
      <c r="G85" s="8">
        <v>14</v>
      </c>
      <c r="H85" s="8">
        <v>21</v>
      </c>
      <c r="I85" s="8">
        <v>7</v>
      </c>
      <c r="J85" s="8">
        <v>15</v>
      </c>
      <c r="K85" s="8">
        <v>17</v>
      </c>
      <c r="L85" s="8">
        <v>15</v>
      </c>
      <c r="M85" s="8">
        <v>15</v>
      </c>
      <c r="N85" s="8">
        <v>1</v>
      </c>
      <c r="O85" s="8">
        <v>1</v>
      </c>
      <c r="P85" s="8">
        <v>18</v>
      </c>
      <c r="Q85" s="8">
        <v>26</v>
      </c>
      <c r="R85" s="8">
        <v>6</v>
      </c>
      <c r="S85" s="8">
        <v>2</v>
      </c>
      <c r="T85" s="8">
        <v>9</v>
      </c>
      <c r="U85" s="8">
        <v>5</v>
      </c>
      <c r="V85" s="8">
        <v>7</v>
      </c>
      <c r="W85" s="8">
        <v>14</v>
      </c>
      <c r="X85" s="8">
        <v>13</v>
      </c>
      <c r="Y85" s="8">
        <v>3</v>
      </c>
      <c r="Z85" s="8">
        <v>4</v>
      </c>
      <c r="AA85" s="8">
        <v>7</v>
      </c>
      <c r="AB85" s="8">
        <v>9</v>
      </c>
      <c r="AC85" s="8">
        <v>6</v>
      </c>
      <c r="AD85" s="8">
        <v>5</v>
      </c>
      <c r="AE85" s="8">
        <v>6</v>
      </c>
      <c r="AF85" s="8">
        <v>5</v>
      </c>
      <c r="AG85" s="8">
        <v>4</v>
      </c>
      <c r="AH85" s="8">
        <v>3</v>
      </c>
      <c r="AI85" s="8">
        <v>3</v>
      </c>
      <c r="AJ85" s="8">
        <v>2</v>
      </c>
      <c r="AK85" s="8">
        <v>0</v>
      </c>
      <c r="AL85" s="8">
        <v>1</v>
      </c>
      <c r="AM85" s="13">
        <f t="shared" si="3"/>
        <v>34</v>
      </c>
    </row>
    <row r="86" spans="1:39" x14ac:dyDescent="0.25">
      <c r="A86" s="7" t="s">
        <v>105</v>
      </c>
      <c r="B86" s="24">
        <v>0</v>
      </c>
      <c r="C86" s="24">
        <v>0</v>
      </c>
      <c r="D86" s="8">
        <v>10</v>
      </c>
      <c r="E86" s="8">
        <v>8</v>
      </c>
      <c r="F86" s="8">
        <v>10</v>
      </c>
      <c r="G86" s="8">
        <v>15</v>
      </c>
      <c r="H86" s="8">
        <v>1</v>
      </c>
      <c r="I86" s="8">
        <v>9</v>
      </c>
      <c r="J86" s="8">
        <v>15</v>
      </c>
      <c r="K86" s="8">
        <v>15</v>
      </c>
      <c r="L86" s="8">
        <v>1</v>
      </c>
      <c r="M86" s="8">
        <v>14</v>
      </c>
      <c r="N86" s="8">
        <v>7</v>
      </c>
      <c r="O86" s="8">
        <v>8</v>
      </c>
      <c r="P86" s="8">
        <v>11</v>
      </c>
      <c r="Q86" s="8">
        <v>8</v>
      </c>
      <c r="R86" s="8">
        <v>1</v>
      </c>
      <c r="S86" s="8">
        <v>11</v>
      </c>
      <c r="T86" s="8">
        <v>13</v>
      </c>
      <c r="U86" s="8">
        <v>8</v>
      </c>
      <c r="V86" s="8">
        <v>8</v>
      </c>
      <c r="W86" s="8">
        <v>13</v>
      </c>
      <c r="X86" s="8">
        <v>17</v>
      </c>
      <c r="Y86" s="8">
        <v>1</v>
      </c>
      <c r="Z86" s="8">
        <v>7</v>
      </c>
      <c r="AA86" s="8">
        <v>11</v>
      </c>
      <c r="AB86" s="8">
        <v>5</v>
      </c>
      <c r="AC86" s="8">
        <v>11</v>
      </c>
      <c r="AD86" s="8">
        <v>13</v>
      </c>
      <c r="AE86" s="8">
        <v>9</v>
      </c>
      <c r="AF86" s="8">
        <v>3</v>
      </c>
      <c r="AG86" s="8">
        <v>6</v>
      </c>
      <c r="AH86" s="8">
        <v>6</v>
      </c>
      <c r="AI86" s="8">
        <v>4</v>
      </c>
      <c r="AJ86" s="8">
        <v>4</v>
      </c>
      <c r="AK86" s="8">
        <v>2</v>
      </c>
      <c r="AL86" s="8">
        <v>0</v>
      </c>
      <c r="AM86" s="13">
        <f t="shared" si="3"/>
        <v>34</v>
      </c>
    </row>
    <row r="87" spans="1:39" x14ac:dyDescent="0.25">
      <c r="A87" s="7" t="s">
        <v>106</v>
      </c>
      <c r="B87" s="24">
        <v>0</v>
      </c>
      <c r="C87" s="24">
        <v>0</v>
      </c>
      <c r="D87" s="8">
        <v>0</v>
      </c>
      <c r="E87" s="8">
        <v>0</v>
      </c>
      <c r="F87" s="8">
        <v>0</v>
      </c>
      <c r="G87" s="8">
        <v>1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1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1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13">
        <f t="shared" si="3"/>
        <v>3</v>
      </c>
    </row>
    <row r="88" spans="1:39" x14ac:dyDescent="0.25">
      <c r="A88" s="7" t="s">
        <v>107</v>
      </c>
      <c r="B88" s="24">
        <v>0</v>
      </c>
      <c r="C88" s="24">
        <v>0</v>
      </c>
      <c r="D88" s="8">
        <v>0</v>
      </c>
      <c r="E88" s="8">
        <v>0</v>
      </c>
      <c r="F88" s="8">
        <v>1</v>
      </c>
      <c r="G88" s="8">
        <v>0</v>
      </c>
      <c r="H88" s="8">
        <v>0</v>
      </c>
      <c r="I88" s="8">
        <v>0</v>
      </c>
      <c r="J88" s="8">
        <v>0</v>
      </c>
      <c r="K88" s="8">
        <v>1</v>
      </c>
      <c r="L88" s="8">
        <v>1</v>
      </c>
      <c r="M88" s="8">
        <v>0</v>
      </c>
      <c r="N88" s="8">
        <v>2</v>
      </c>
      <c r="O88" s="8">
        <v>0</v>
      </c>
      <c r="P88" s="8">
        <v>0</v>
      </c>
      <c r="Q88" s="8">
        <v>1</v>
      </c>
      <c r="R88" s="8">
        <v>3</v>
      </c>
      <c r="S88" s="8">
        <v>1</v>
      </c>
      <c r="T88" s="8">
        <v>3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1</v>
      </c>
      <c r="AA88" s="8">
        <v>3</v>
      </c>
      <c r="AB88" s="8">
        <v>2</v>
      </c>
      <c r="AC88" s="8">
        <v>0</v>
      </c>
      <c r="AD88" s="8">
        <v>0</v>
      </c>
      <c r="AE88" s="8">
        <v>0</v>
      </c>
      <c r="AF88" s="8">
        <v>1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13">
        <f t="shared" si="3"/>
        <v>12</v>
      </c>
    </row>
    <row r="89" spans="1:39" hidden="1" x14ac:dyDescent="0.25">
      <c r="A89" s="7" t="s">
        <v>108</v>
      </c>
      <c r="B89" s="24">
        <v>0</v>
      </c>
      <c r="C89" s="24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13">
        <f t="shared" si="3"/>
        <v>0</v>
      </c>
    </row>
    <row r="90" spans="1:39" hidden="1" x14ac:dyDescent="0.25">
      <c r="A90" s="7" t="s">
        <v>109</v>
      </c>
      <c r="B90" s="24">
        <v>0</v>
      </c>
      <c r="C90" s="24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13">
        <f t="shared" si="3"/>
        <v>0</v>
      </c>
    </row>
    <row r="91" spans="1:39" hidden="1" x14ac:dyDescent="0.25">
      <c r="A91" s="7" t="s">
        <v>110</v>
      </c>
      <c r="B91" s="24">
        <v>0</v>
      </c>
      <c r="C91" s="24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13">
        <f t="shared" si="3"/>
        <v>0</v>
      </c>
    </row>
    <row r="92" spans="1:39" x14ac:dyDescent="0.25">
      <c r="A92" s="7" t="s">
        <v>111</v>
      </c>
      <c r="B92" s="24">
        <v>0</v>
      </c>
      <c r="C92" s="24">
        <v>0</v>
      </c>
      <c r="D92" s="8">
        <v>0</v>
      </c>
      <c r="E92" s="8">
        <v>1</v>
      </c>
      <c r="F92" s="8">
        <v>1</v>
      </c>
      <c r="G92" s="8">
        <v>2</v>
      </c>
      <c r="H92" s="8">
        <v>0</v>
      </c>
      <c r="I92" s="8">
        <v>2</v>
      </c>
      <c r="J92" s="8">
        <v>1</v>
      </c>
      <c r="K92" s="8">
        <v>1</v>
      </c>
      <c r="L92" s="8">
        <v>3</v>
      </c>
      <c r="M92" s="8">
        <v>0</v>
      </c>
      <c r="N92" s="8">
        <v>0</v>
      </c>
      <c r="O92" s="8">
        <v>2</v>
      </c>
      <c r="P92" s="8">
        <v>1</v>
      </c>
      <c r="Q92" s="8">
        <v>2</v>
      </c>
      <c r="R92" s="8">
        <v>0</v>
      </c>
      <c r="S92" s="8">
        <v>1</v>
      </c>
      <c r="T92" s="8">
        <v>0</v>
      </c>
      <c r="U92" s="8">
        <v>2</v>
      </c>
      <c r="V92" s="8">
        <v>0</v>
      </c>
      <c r="W92" s="8">
        <v>0</v>
      </c>
      <c r="X92" s="8">
        <v>0</v>
      </c>
      <c r="Y92" s="8">
        <v>1</v>
      </c>
      <c r="Z92" s="8">
        <v>2</v>
      </c>
      <c r="AA92" s="8">
        <v>1</v>
      </c>
      <c r="AB92" s="8">
        <v>1</v>
      </c>
      <c r="AC92" s="8">
        <v>0</v>
      </c>
      <c r="AD92" s="8">
        <v>0</v>
      </c>
      <c r="AE92" s="8">
        <v>1</v>
      </c>
      <c r="AF92" s="8">
        <v>1</v>
      </c>
      <c r="AG92" s="8">
        <v>0</v>
      </c>
      <c r="AH92" s="8">
        <v>0</v>
      </c>
      <c r="AI92" s="8">
        <v>0</v>
      </c>
      <c r="AJ92" s="8">
        <v>2</v>
      </c>
      <c r="AK92" s="8">
        <v>0</v>
      </c>
      <c r="AL92" s="8">
        <v>0</v>
      </c>
      <c r="AM92" s="13">
        <f t="shared" si="3"/>
        <v>19</v>
      </c>
    </row>
    <row r="93" spans="1:39" x14ac:dyDescent="0.25">
      <c r="A93" s="7" t="s">
        <v>112</v>
      </c>
      <c r="B93" s="24">
        <v>0</v>
      </c>
      <c r="C93" s="24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1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1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1</v>
      </c>
      <c r="AB93" s="8">
        <v>1</v>
      </c>
      <c r="AC93" s="8">
        <v>1</v>
      </c>
      <c r="AD93" s="8">
        <v>0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1</v>
      </c>
      <c r="AL93" s="8">
        <v>0</v>
      </c>
      <c r="AM93" s="13">
        <f t="shared" si="3"/>
        <v>6</v>
      </c>
    </row>
    <row r="94" spans="1:39" x14ac:dyDescent="0.25">
      <c r="A94" s="7" t="s">
        <v>113</v>
      </c>
      <c r="B94" s="24">
        <v>0</v>
      </c>
      <c r="C94" s="24">
        <v>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1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13">
        <f t="shared" si="3"/>
        <v>1</v>
      </c>
    </row>
    <row r="95" spans="1:39" x14ac:dyDescent="0.25">
      <c r="A95" s="7" t="s">
        <v>114</v>
      </c>
      <c r="B95" s="24">
        <v>0</v>
      </c>
      <c r="C95" s="24">
        <v>0</v>
      </c>
      <c r="D95" s="8">
        <v>1</v>
      </c>
      <c r="E95" s="8">
        <v>3</v>
      </c>
      <c r="F95" s="8">
        <v>0</v>
      </c>
      <c r="G95" s="8">
        <v>1</v>
      </c>
      <c r="H95" s="8">
        <v>0</v>
      </c>
      <c r="I95" s="8">
        <v>0</v>
      </c>
      <c r="J95" s="8">
        <v>0</v>
      </c>
      <c r="K95" s="8">
        <v>2</v>
      </c>
      <c r="L95" s="8">
        <v>2</v>
      </c>
      <c r="M95" s="8">
        <v>0</v>
      </c>
      <c r="N95" s="8">
        <v>0</v>
      </c>
      <c r="O95" s="8">
        <v>1</v>
      </c>
      <c r="P95" s="8">
        <v>1</v>
      </c>
      <c r="Q95" s="8">
        <v>1</v>
      </c>
      <c r="R95" s="8">
        <v>0</v>
      </c>
      <c r="S95" s="8">
        <v>0</v>
      </c>
      <c r="T95" s="8">
        <v>1</v>
      </c>
      <c r="U95" s="8">
        <v>0</v>
      </c>
      <c r="V95" s="8">
        <v>1</v>
      </c>
      <c r="W95" s="8">
        <v>0</v>
      </c>
      <c r="X95" s="8">
        <v>1</v>
      </c>
      <c r="Y95" s="8">
        <v>0</v>
      </c>
      <c r="Z95" s="8">
        <v>0</v>
      </c>
      <c r="AA95" s="8">
        <v>1</v>
      </c>
      <c r="AB95" s="8">
        <v>1</v>
      </c>
      <c r="AC95" s="8">
        <v>0</v>
      </c>
      <c r="AD95" s="8">
        <v>1</v>
      </c>
      <c r="AE95" s="8">
        <v>0</v>
      </c>
      <c r="AF95" s="8">
        <v>0</v>
      </c>
      <c r="AG95" s="8">
        <v>0</v>
      </c>
      <c r="AH95" s="8">
        <v>0</v>
      </c>
      <c r="AI95" s="8">
        <v>1</v>
      </c>
      <c r="AJ95" s="8">
        <v>0</v>
      </c>
      <c r="AK95" s="8">
        <v>0</v>
      </c>
      <c r="AL95" s="8">
        <v>0</v>
      </c>
      <c r="AM95" s="13">
        <f t="shared" si="3"/>
        <v>15</v>
      </c>
    </row>
    <row r="96" spans="1:39" hidden="1" x14ac:dyDescent="0.25">
      <c r="A96" s="7" t="s">
        <v>115</v>
      </c>
      <c r="B96" s="24">
        <v>0</v>
      </c>
      <c r="C96" s="24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13">
        <f t="shared" si="3"/>
        <v>0</v>
      </c>
    </row>
    <row r="97" spans="1:39" x14ac:dyDescent="0.25">
      <c r="A97" s="7" t="s">
        <v>116</v>
      </c>
      <c r="B97" s="24">
        <v>0</v>
      </c>
      <c r="C97" s="24">
        <v>0</v>
      </c>
      <c r="D97" s="8">
        <v>24</v>
      </c>
      <c r="E97" s="8">
        <v>15</v>
      </c>
      <c r="F97" s="8">
        <v>11</v>
      </c>
      <c r="G97" s="8">
        <v>3</v>
      </c>
      <c r="H97" s="8">
        <v>1</v>
      </c>
      <c r="I97" s="8">
        <v>12</v>
      </c>
      <c r="J97" s="8">
        <v>25</v>
      </c>
      <c r="K97" s="8">
        <v>17</v>
      </c>
      <c r="L97" s="8">
        <v>17</v>
      </c>
      <c r="M97" s="8">
        <v>9</v>
      </c>
      <c r="N97" s="8">
        <v>4</v>
      </c>
      <c r="O97" s="8">
        <v>5</v>
      </c>
      <c r="P97" s="8">
        <v>6</v>
      </c>
      <c r="Q97" s="8">
        <v>2</v>
      </c>
      <c r="R97" s="8">
        <v>1</v>
      </c>
      <c r="S97" s="8">
        <v>7</v>
      </c>
      <c r="T97" s="8">
        <v>11</v>
      </c>
      <c r="U97" s="8">
        <v>2</v>
      </c>
      <c r="V97" s="8">
        <v>7</v>
      </c>
      <c r="W97" s="8">
        <v>6</v>
      </c>
      <c r="X97" s="8">
        <v>2</v>
      </c>
      <c r="Y97" s="8">
        <v>0</v>
      </c>
      <c r="Z97" s="8">
        <v>0</v>
      </c>
      <c r="AA97" s="8">
        <v>3</v>
      </c>
      <c r="AB97" s="8">
        <v>4</v>
      </c>
      <c r="AC97" s="8">
        <v>0</v>
      </c>
      <c r="AD97" s="8">
        <v>2</v>
      </c>
      <c r="AE97" s="8">
        <v>1</v>
      </c>
      <c r="AF97" s="8">
        <v>1</v>
      </c>
      <c r="AG97" s="8">
        <v>1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13">
        <f t="shared" si="3"/>
        <v>27</v>
      </c>
    </row>
    <row r="98" spans="1:39" x14ac:dyDescent="0.25">
      <c r="A98" s="7" t="s">
        <v>117</v>
      </c>
      <c r="B98" s="24">
        <v>0</v>
      </c>
      <c r="C98" s="24">
        <v>0</v>
      </c>
      <c r="D98" s="8">
        <v>81</v>
      </c>
      <c r="E98" s="8">
        <v>154</v>
      </c>
      <c r="F98" s="8">
        <v>148</v>
      </c>
      <c r="G98" s="8">
        <v>295</v>
      </c>
      <c r="H98" s="8">
        <v>241</v>
      </c>
      <c r="I98" s="8">
        <v>262</v>
      </c>
      <c r="J98" s="8">
        <v>4</v>
      </c>
      <c r="K98" s="8">
        <v>255</v>
      </c>
      <c r="L98" s="8">
        <v>272</v>
      </c>
      <c r="M98" s="8">
        <v>312</v>
      </c>
      <c r="N98" s="8">
        <v>221</v>
      </c>
      <c r="O98" s="8">
        <v>318</v>
      </c>
      <c r="P98" s="8">
        <v>219</v>
      </c>
      <c r="Q98" s="8">
        <v>315</v>
      </c>
      <c r="R98" s="8">
        <v>41</v>
      </c>
      <c r="S98" s="8">
        <v>331</v>
      </c>
      <c r="T98" s="8">
        <v>37</v>
      </c>
      <c r="U98" s="8">
        <v>153</v>
      </c>
      <c r="V98" s="8">
        <v>186</v>
      </c>
      <c r="W98" s="8">
        <v>159</v>
      </c>
      <c r="X98" s="8">
        <v>334</v>
      </c>
      <c r="Y98" s="8">
        <v>383</v>
      </c>
      <c r="Z98" s="8">
        <v>291</v>
      </c>
      <c r="AA98" s="8">
        <v>332</v>
      </c>
      <c r="AB98" s="8">
        <v>375</v>
      </c>
      <c r="AC98" s="8">
        <v>295</v>
      </c>
      <c r="AD98" s="8">
        <v>311</v>
      </c>
      <c r="AE98" s="8">
        <v>339</v>
      </c>
      <c r="AF98" s="8">
        <v>358</v>
      </c>
      <c r="AG98" s="8">
        <v>241</v>
      </c>
      <c r="AH98" s="8">
        <v>265</v>
      </c>
      <c r="AI98" s="8">
        <v>229</v>
      </c>
      <c r="AJ98" s="8">
        <v>256</v>
      </c>
      <c r="AK98" s="8">
        <v>21</v>
      </c>
      <c r="AL98" s="8">
        <v>115</v>
      </c>
      <c r="AM98" s="13">
        <f t="shared" si="3"/>
        <v>35</v>
      </c>
    </row>
    <row r="99" spans="1:39" x14ac:dyDescent="0.25">
      <c r="A99" s="7" t="s">
        <v>118</v>
      </c>
      <c r="B99" s="24">
        <v>0</v>
      </c>
      <c r="C99" s="24">
        <v>0</v>
      </c>
      <c r="D99" s="8">
        <v>2</v>
      </c>
      <c r="E99" s="8">
        <v>0</v>
      </c>
      <c r="F99" s="8">
        <v>0</v>
      </c>
      <c r="G99" s="8">
        <v>1</v>
      </c>
      <c r="H99" s="8">
        <v>0</v>
      </c>
      <c r="I99" s="8">
        <v>1</v>
      </c>
      <c r="J99" s="8">
        <v>0</v>
      </c>
      <c r="K99" s="8">
        <v>0</v>
      </c>
      <c r="L99" s="8">
        <v>0</v>
      </c>
      <c r="M99" s="8">
        <v>1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1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13">
        <f t="shared" si="3"/>
        <v>5</v>
      </c>
    </row>
    <row r="100" spans="1:39" x14ac:dyDescent="0.25">
      <c r="A100" s="7" t="s">
        <v>119</v>
      </c>
      <c r="B100" s="24">
        <v>0</v>
      </c>
      <c r="C100" s="24">
        <v>0</v>
      </c>
      <c r="D100" s="8">
        <v>106</v>
      </c>
      <c r="E100" s="8">
        <v>90</v>
      </c>
      <c r="F100" s="8">
        <v>128</v>
      </c>
      <c r="G100" s="8">
        <v>166</v>
      </c>
      <c r="H100" s="8">
        <v>232</v>
      </c>
      <c r="I100" s="8">
        <v>161</v>
      </c>
      <c r="J100" s="8">
        <v>344</v>
      </c>
      <c r="K100" s="8">
        <v>243</v>
      </c>
      <c r="L100" s="8">
        <v>171</v>
      </c>
      <c r="M100" s="8">
        <v>221</v>
      </c>
      <c r="N100" s="8">
        <v>191</v>
      </c>
      <c r="O100" s="8">
        <v>429</v>
      </c>
      <c r="P100" s="8">
        <v>37</v>
      </c>
      <c r="Q100" s="8">
        <v>313</v>
      </c>
      <c r="R100" s="8">
        <v>218</v>
      </c>
      <c r="S100" s="8">
        <v>24</v>
      </c>
      <c r="T100" s="8">
        <v>87</v>
      </c>
      <c r="U100" s="8">
        <v>12</v>
      </c>
      <c r="V100" s="8">
        <v>57</v>
      </c>
      <c r="W100" s="8">
        <v>22</v>
      </c>
      <c r="X100" s="8">
        <v>1</v>
      </c>
      <c r="Y100" s="8">
        <v>31</v>
      </c>
      <c r="Z100" s="8">
        <v>19</v>
      </c>
      <c r="AA100" s="8">
        <v>41</v>
      </c>
      <c r="AB100" s="8">
        <v>2</v>
      </c>
      <c r="AC100" s="8">
        <v>3</v>
      </c>
      <c r="AD100" s="8">
        <v>36</v>
      </c>
      <c r="AE100" s="8">
        <v>31</v>
      </c>
      <c r="AF100" s="8">
        <v>15</v>
      </c>
      <c r="AG100" s="8">
        <v>5</v>
      </c>
      <c r="AH100" s="8">
        <v>16</v>
      </c>
      <c r="AI100" s="8">
        <v>0</v>
      </c>
      <c r="AJ100" s="8">
        <v>9</v>
      </c>
      <c r="AK100" s="8">
        <v>0</v>
      </c>
      <c r="AL100" s="8">
        <v>3</v>
      </c>
      <c r="AM100" s="13">
        <f t="shared" si="3"/>
        <v>33</v>
      </c>
    </row>
    <row r="101" spans="1:39" x14ac:dyDescent="0.25">
      <c r="A101" s="7" t="s">
        <v>120</v>
      </c>
      <c r="B101" s="24">
        <v>0</v>
      </c>
      <c r="C101" s="24">
        <v>0</v>
      </c>
      <c r="D101" s="8">
        <v>143</v>
      </c>
      <c r="E101" s="8">
        <v>124</v>
      </c>
      <c r="F101" s="8">
        <v>158</v>
      </c>
      <c r="G101" s="8">
        <v>13</v>
      </c>
      <c r="H101" s="8">
        <v>137</v>
      </c>
      <c r="I101" s="8">
        <v>146</v>
      </c>
      <c r="J101" s="8">
        <v>184</v>
      </c>
      <c r="K101" s="8">
        <v>196</v>
      </c>
      <c r="L101" s="8">
        <v>166</v>
      </c>
      <c r="M101" s="8">
        <v>21</v>
      </c>
      <c r="N101" s="8">
        <v>136</v>
      </c>
      <c r="O101" s="8">
        <v>137</v>
      </c>
      <c r="P101" s="8">
        <v>29</v>
      </c>
      <c r="Q101" s="8">
        <v>176</v>
      </c>
      <c r="R101" s="8">
        <v>148</v>
      </c>
      <c r="S101" s="8">
        <v>197</v>
      </c>
      <c r="T101" s="8">
        <v>185</v>
      </c>
      <c r="U101" s="8">
        <v>126</v>
      </c>
      <c r="V101" s="8">
        <v>1</v>
      </c>
      <c r="W101" s="8">
        <v>99</v>
      </c>
      <c r="X101" s="8">
        <v>127</v>
      </c>
      <c r="Y101" s="8">
        <v>119</v>
      </c>
      <c r="Z101" s="8">
        <v>84</v>
      </c>
      <c r="AA101" s="8">
        <v>148</v>
      </c>
      <c r="AB101" s="8">
        <v>164</v>
      </c>
      <c r="AC101" s="8">
        <v>153</v>
      </c>
      <c r="AD101" s="8">
        <v>12</v>
      </c>
      <c r="AE101" s="8">
        <v>71</v>
      </c>
      <c r="AF101" s="8">
        <v>97</v>
      </c>
      <c r="AG101" s="8">
        <v>95</v>
      </c>
      <c r="AH101" s="8">
        <v>75</v>
      </c>
      <c r="AI101" s="8">
        <v>56</v>
      </c>
      <c r="AJ101" s="8">
        <v>42</v>
      </c>
      <c r="AK101" s="8">
        <v>31</v>
      </c>
      <c r="AL101" s="8">
        <v>15</v>
      </c>
      <c r="AM101" s="13">
        <f t="shared" si="3"/>
        <v>35</v>
      </c>
    </row>
    <row r="102" spans="1:39" x14ac:dyDescent="0.25">
      <c r="A102" s="7" t="s">
        <v>121</v>
      </c>
      <c r="B102" s="24">
        <v>0</v>
      </c>
      <c r="C102" s="24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1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13">
        <f t="shared" si="3"/>
        <v>1</v>
      </c>
    </row>
    <row r="103" spans="1:39" x14ac:dyDescent="0.25">
      <c r="A103" s="7" t="s">
        <v>122</v>
      </c>
      <c r="B103" s="24">
        <v>0</v>
      </c>
      <c r="C103" s="24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3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9</v>
      </c>
      <c r="T103" s="8">
        <v>2</v>
      </c>
      <c r="U103" s="8">
        <v>0</v>
      </c>
      <c r="V103" s="8">
        <v>0</v>
      </c>
      <c r="W103" s="8">
        <v>0</v>
      </c>
      <c r="X103" s="8">
        <v>3</v>
      </c>
      <c r="Y103" s="8">
        <v>1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1</v>
      </c>
      <c r="AI103" s="8">
        <v>0</v>
      </c>
      <c r="AJ103" s="8">
        <v>1</v>
      </c>
      <c r="AK103" s="8">
        <v>1</v>
      </c>
      <c r="AL103" s="8">
        <v>0</v>
      </c>
      <c r="AM103" s="13">
        <f t="shared" si="3"/>
        <v>8</v>
      </c>
    </row>
    <row r="104" spans="1:39" x14ac:dyDescent="0.25">
      <c r="A104" s="7" t="s">
        <v>123</v>
      </c>
      <c r="B104" s="24">
        <v>0</v>
      </c>
      <c r="C104" s="24">
        <v>0</v>
      </c>
      <c r="D104" s="8">
        <v>0</v>
      </c>
      <c r="E104" s="8">
        <v>2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1</v>
      </c>
      <c r="Q104" s="8">
        <v>2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3</v>
      </c>
      <c r="AI104" s="8">
        <v>0</v>
      </c>
      <c r="AJ104" s="8">
        <v>0</v>
      </c>
      <c r="AK104" s="8">
        <v>0</v>
      </c>
      <c r="AL104" s="8">
        <v>0</v>
      </c>
      <c r="AM104" s="13">
        <f t="shared" si="3"/>
        <v>4</v>
      </c>
    </row>
    <row r="105" spans="1:39" hidden="1" x14ac:dyDescent="0.25">
      <c r="A105" s="7" t="s">
        <v>124</v>
      </c>
      <c r="B105" s="24">
        <v>0</v>
      </c>
      <c r="C105" s="24"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13">
        <f t="shared" si="3"/>
        <v>0</v>
      </c>
    </row>
    <row r="106" spans="1:39" x14ac:dyDescent="0.25">
      <c r="A106" s="7" t="s">
        <v>125</v>
      </c>
      <c r="B106" s="24">
        <v>0</v>
      </c>
      <c r="C106" s="24">
        <v>0</v>
      </c>
      <c r="D106" s="8">
        <v>5</v>
      </c>
      <c r="E106" s="8">
        <v>12</v>
      </c>
      <c r="F106" s="8">
        <v>5</v>
      </c>
      <c r="G106" s="8">
        <v>19</v>
      </c>
      <c r="H106" s="8">
        <v>5</v>
      </c>
      <c r="I106" s="8">
        <v>14</v>
      </c>
      <c r="J106" s="8">
        <v>13</v>
      </c>
      <c r="K106" s="8">
        <v>17</v>
      </c>
      <c r="L106" s="8">
        <v>11</v>
      </c>
      <c r="M106" s="8">
        <v>32</v>
      </c>
      <c r="N106" s="8">
        <v>3</v>
      </c>
      <c r="O106" s="8">
        <v>1</v>
      </c>
      <c r="P106" s="8">
        <v>1</v>
      </c>
      <c r="Q106" s="8">
        <v>49</v>
      </c>
      <c r="R106" s="8">
        <v>3</v>
      </c>
      <c r="S106" s="8">
        <v>4</v>
      </c>
      <c r="T106" s="8">
        <v>36</v>
      </c>
      <c r="U106" s="8">
        <v>2</v>
      </c>
      <c r="V106" s="8">
        <v>4</v>
      </c>
      <c r="W106" s="8">
        <v>1</v>
      </c>
      <c r="X106" s="8">
        <v>0</v>
      </c>
      <c r="Y106" s="8">
        <v>3</v>
      </c>
      <c r="Z106" s="8">
        <v>4</v>
      </c>
      <c r="AA106" s="8">
        <v>0</v>
      </c>
      <c r="AB106" s="8">
        <v>2</v>
      </c>
      <c r="AC106" s="8">
        <v>1</v>
      </c>
      <c r="AD106" s="8">
        <v>7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13">
        <f t="shared" si="3"/>
        <v>25</v>
      </c>
    </row>
    <row r="107" spans="1:39" x14ac:dyDescent="0.25">
      <c r="A107" s="7" t="s">
        <v>126</v>
      </c>
      <c r="B107" s="24">
        <v>0</v>
      </c>
      <c r="C107" s="24">
        <v>0</v>
      </c>
      <c r="D107" s="8">
        <v>0</v>
      </c>
      <c r="E107" s="8">
        <v>2</v>
      </c>
      <c r="F107" s="8">
        <v>10</v>
      </c>
      <c r="G107" s="8">
        <v>3</v>
      </c>
      <c r="H107" s="8">
        <v>3</v>
      </c>
      <c r="I107" s="8">
        <v>2</v>
      </c>
      <c r="J107" s="8">
        <v>1</v>
      </c>
      <c r="K107" s="8">
        <v>7</v>
      </c>
      <c r="L107" s="8">
        <v>8</v>
      </c>
      <c r="M107" s="8">
        <v>0</v>
      </c>
      <c r="N107" s="8">
        <v>3</v>
      </c>
      <c r="O107" s="8">
        <v>3</v>
      </c>
      <c r="P107" s="8">
        <v>2</v>
      </c>
      <c r="Q107" s="8">
        <v>0</v>
      </c>
      <c r="R107" s="8">
        <v>0</v>
      </c>
      <c r="S107" s="8">
        <v>0</v>
      </c>
      <c r="T107" s="8">
        <v>1</v>
      </c>
      <c r="U107" s="8">
        <v>1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13">
        <f t="shared" si="3"/>
        <v>13</v>
      </c>
    </row>
    <row r="108" spans="1:39" x14ac:dyDescent="0.25">
      <c r="A108" s="7" t="s">
        <v>127</v>
      </c>
      <c r="B108" s="24">
        <v>0</v>
      </c>
      <c r="C108" s="24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2</v>
      </c>
      <c r="K108" s="8">
        <v>0</v>
      </c>
      <c r="L108" s="8">
        <v>1</v>
      </c>
      <c r="M108" s="8">
        <v>2</v>
      </c>
      <c r="N108" s="8">
        <v>0</v>
      </c>
      <c r="O108" s="8">
        <v>0</v>
      </c>
      <c r="P108" s="8">
        <v>0</v>
      </c>
      <c r="Q108" s="8">
        <v>3</v>
      </c>
      <c r="R108" s="8">
        <v>0</v>
      </c>
      <c r="S108" s="8">
        <v>0</v>
      </c>
      <c r="T108" s="8">
        <v>0</v>
      </c>
      <c r="U108" s="8">
        <v>1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1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13">
        <f t="shared" si="3"/>
        <v>6</v>
      </c>
    </row>
    <row r="109" spans="1:39" x14ac:dyDescent="0.25">
      <c r="A109" s="7" t="s">
        <v>128</v>
      </c>
      <c r="B109" s="24">
        <v>0</v>
      </c>
      <c r="C109" s="24">
        <v>0</v>
      </c>
      <c r="D109" s="8">
        <v>24</v>
      </c>
      <c r="E109" s="8">
        <v>20</v>
      </c>
      <c r="F109" s="8">
        <v>35</v>
      </c>
      <c r="G109" s="8">
        <v>29</v>
      </c>
      <c r="H109" s="8">
        <v>41</v>
      </c>
      <c r="I109" s="8">
        <v>97</v>
      </c>
      <c r="J109" s="8">
        <v>18</v>
      </c>
      <c r="K109" s="8">
        <v>16</v>
      </c>
      <c r="L109" s="8">
        <v>33</v>
      </c>
      <c r="M109" s="8">
        <v>85</v>
      </c>
      <c r="N109" s="8">
        <v>183</v>
      </c>
      <c r="O109" s="8">
        <v>165</v>
      </c>
      <c r="P109" s="8">
        <v>1</v>
      </c>
      <c r="Q109" s="8">
        <v>21</v>
      </c>
      <c r="R109" s="8">
        <v>115</v>
      </c>
      <c r="S109" s="8">
        <v>275</v>
      </c>
      <c r="T109" s="8">
        <v>28</v>
      </c>
      <c r="U109" s="8">
        <v>16</v>
      </c>
      <c r="V109" s="8">
        <v>164</v>
      </c>
      <c r="W109" s="8">
        <v>35</v>
      </c>
      <c r="X109" s="8">
        <v>25</v>
      </c>
      <c r="Y109" s="8">
        <v>15</v>
      </c>
      <c r="Z109" s="8">
        <v>54</v>
      </c>
      <c r="AA109" s="8">
        <v>34</v>
      </c>
      <c r="AB109" s="8">
        <v>58</v>
      </c>
      <c r="AC109" s="8">
        <v>46</v>
      </c>
      <c r="AD109" s="8">
        <v>33</v>
      </c>
      <c r="AE109" s="8">
        <v>5</v>
      </c>
      <c r="AF109" s="8">
        <v>34</v>
      </c>
      <c r="AG109" s="8">
        <v>2</v>
      </c>
      <c r="AH109" s="8">
        <v>18</v>
      </c>
      <c r="AI109" s="8">
        <v>51</v>
      </c>
      <c r="AJ109" s="8">
        <v>8</v>
      </c>
      <c r="AK109" s="8">
        <v>12</v>
      </c>
      <c r="AL109" s="8">
        <v>32</v>
      </c>
      <c r="AM109" s="13">
        <f t="shared" si="3"/>
        <v>35</v>
      </c>
    </row>
    <row r="110" spans="1:39" hidden="1" x14ac:dyDescent="0.25">
      <c r="A110" s="7" t="s">
        <v>129</v>
      </c>
      <c r="B110" s="24">
        <v>0</v>
      </c>
      <c r="C110" s="24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13">
        <f t="shared" si="3"/>
        <v>0</v>
      </c>
    </row>
    <row r="111" spans="1:39" hidden="1" x14ac:dyDescent="0.25">
      <c r="A111" s="7" t="s">
        <v>130</v>
      </c>
      <c r="B111" s="24">
        <v>0</v>
      </c>
      <c r="C111" s="24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13">
        <f t="shared" si="3"/>
        <v>0</v>
      </c>
    </row>
    <row r="112" spans="1:39" hidden="1" x14ac:dyDescent="0.25">
      <c r="A112" s="7" t="s">
        <v>131</v>
      </c>
      <c r="B112" s="24">
        <v>0</v>
      </c>
      <c r="C112" s="24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13">
        <f t="shared" si="3"/>
        <v>0</v>
      </c>
    </row>
    <row r="113" spans="1:39" x14ac:dyDescent="0.25">
      <c r="A113" s="7" t="s">
        <v>132</v>
      </c>
      <c r="B113" s="24">
        <v>0</v>
      </c>
      <c r="C113" s="24">
        <v>0</v>
      </c>
      <c r="D113" s="8">
        <v>0</v>
      </c>
      <c r="E113" s="8">
        <v>0</v>
      </c>
      <c r="F113" s="8">
        <v>0</v>
      </c>
      <c r="G113" s="8">
        <v>0</v>
      </c>
      <c r="H113" s="8">
        <v>1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1</v>
      </c>
      <c r="O113" s="8">
        <v>1</v>
      </c>
      <c r="P113" s="8">
        <v>0</v>
      </c>
      <c r="Q113" s="8">
        <v>0</v>
      </c>
      <c r="R113" s="8">
        <v>1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13">
        <f t="shared" si="3"/>
        <v>4</v>
      </c>
    </row>
    <row r="114" spans="1:39" x14ac:dyDescent="0.25">
      <c r="A114" s="7" t="s">
        <v>133</v>
      </c>
      <c r="B114" s="24">
        <v>0</v>
      </c>
      <c r="C114" s="24">
        <v>0</v>
      </c>
      <c r="D114" s="8">
        <v>0</v>
      </c>
      <c r="E114" s="8">
        <v>0</v>
      </c>
      <c r="F114" s="8">
        <v>0</v>
      </c>
      <c r="G114" s="8">
        <v>0</v>
      </c>
      <c r="H114" s="8">
        <v>1</v>
      </c>
      <c r="I114" s="8">
        <v>0</v>
      </c>
      <c r="J114" s="8">
        <v>0</v>
      </c>
      <c r="K114" s="8">
        <v>0</v>
      </c>
      <c r="L114" s="8">
        <v>1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13">
        <f t="shared" ref="AM114:AM145" si="4">COUNTIF(B114:AL114,"&lt;&gt;0")</f>
        <v>2</v>
      </c>
    </row>
    <row r="115" spans="1:39" hidden="1" x14ac:dyDescent="0.25">
      <c r="A115" s="7" t="s">
        <v>134</v>
      </c>
      <c r="B115" s="24">
        <v>0</v>
      </c>
      <c r="C115" s="24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13">
        <f t="shared" si="4"/>
        <v>0</v>
      </c>
    </row>
    <row r="116" spans="1:39" x14ac:dyDescent="0.25">
      <c r="A116" s="7" t="s">
        <v>135</v>
      </c>
      <c r="B116" s="24">
        <v>0</v>
      </c>
      <c r="C116" s="24">
        <v>0</v>
      </c>
      <c r="D116" s="8">
        <v>0</v>
      </c>
      <c r="E116" s="8">
        <v>2</v>
      </c>
      <c r="F116" s="8">
        <v>0</v>
      </c>
      <c r="G116" s="8">
        <v>0</v>
      </c>
      <c r="H116" s="8">
        <v>0</v>
      </c>
      <c r="I116" s="8">
        <v>3</v>
      </c>
      <c r="J116" s="8">
        <v>2</v>
      </c>
      <c r="K116" s="8">
        <v>7</v>
      </c>
      <c r="L116" s="8">
        <v>1</v>
      </c>
      <c r="M116" s="8">
        <v>0</v>
      </c>
      <c r="N116" s="8">
        <v>1</v>
      </c>
      <c r="O116" s="8">
        <v>1</v>
      </c>
      <c r="P116" s="8">
        <v>35</v>
      </c>
      <c r="Q116" s="8">
        <v>1</v>
      </c>
      <c r="R116" s="8">
        <v>1</v>
      </c>
      <c r="S116" s="8">
        <v>2</v>
      </c>
      <c r="T116" s="8">
        <v>2</v>
      </c>
      <c r="U116" s="8">
        <v>1</v>
      </c>
      <c r="V116" s="8">
        <v>17</v>
      </c>
      <c r="W116" s="8">
        <v>0</v>
      </c>
      <c r="X116" s="8">
        <v>0</v>
      </c>
      <c r="Y116" s="8">
        <v>1</v>
      </c>
      <c r="Z116" s="8">
        <v>0</v>
      </c>
      <c r="AA116" s="8">
        <v>0</v>
      </c>
      <c r="AB116" s="8">
        <v>8</v>
      </c>
      <c r="AC116" s="8">
        <v>1</v>
      </c>
      <c r="AD116" s="8">
        <v>0</v>
      </c>
      <c r="AE116" s="8">
        <v>1</v>
      </c>
      <c r="AF116" s="8">
        <v>5</v>
      </c>
      <c r="AG116" s="8">
        <v>1</v>
      </c>
      <c r="AH116" s="8">
        <v>22</v>
      </c>
      <c r="AI116" s="8">
        <v>-1</v>
      </c>
      <c r="AJ116" s="8">
        <v>2</v>
      </c>
      <c r="AK116" s="8">
        <v>0</v>
      </c>
      <c r="AL116" s="8">
        <v>0</v>
      </c>
      <c r="AM116" s="13">
        <f t="shared" si="4"/>
        <v>23</v>
      </c>
    </row>
    <row r="117" spans="1:39" x14ac:dyDescent="0.25">
      <c r="A117" s="7" t="s">
        <v>136</v>
      </c>
      <c r="B117" s="24">
        <v>0</v>
      </c>
      <c r="C117" s="24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5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13">
        <f t="shared" si="4"/>
        <v>1</v>
      </c>
    </row>
    <row r="118" spans="1:39" x14ac:dyDescent="0.25">
      <c r="A118" s="7" t="s">
        <v>137</v>
      </c>
      <c r="B118" s="24">
        <v>0</v>
      </c>
      <c r="C118" s="24">
        <v>0</v>
      </c>
      <c r="D118" s="8">
        <v>3</v>
      </c>
      <c r="E118" s="8">
        <v>123</v>
      </c>
      <c r="F118" s="8">
        <v>68</v>
      </c>
      <c r="G118" s="8">
        <v>77</v>
      </c>
      <c r="H118" s="8">
        <v>4</v>
      </c>
      <c r="I118" s="8">
        <v>55</v>
      </c>
      <c r="J118" s="8">
        <v>36</v>
      </c>
      <c r="K118" s="8">
        <v>0</v>
      </c>
      <c r="L118" s="8">
        <v>34</v>
      </c>
      <c r="M118" s="8">
        <v>188</v>
      </c>
      <c r="N118" s="8">
        <v>67</v>
      </c>
      <c r="O118" s="8">
        <v>188</v>
      </c>
      <c r="P118" s="8">
        <v>11</v>
      </c>
      <c r="Q118" s="8">
        <v>725</v>
      </c>
      <c r="R118" s="8">
        <v>0</v>
      </c>
      <c r="S118" s="8">
        <v>2319</v>
      </c>
      <c r="T118" s="8">
        <v>0</v>
      </c>
      <c r="U118" s="8">
        <v>0</v>
      </c>
      <c r="V118" s="8">
        <v>25</v>
      </c>
      <c r="W118" s="8">
        <v>297</v>
      </c>
      <c r="X118" s="8">
        <v>1145</v>
      </c>
      <c r="Y118" s="8">
        <v>46</v>
      </c>
      <c r="Z118" s="8">
        <v>0</v>
      </c>
      <c r="AA118" s="8">
        <v>68</v>
      </c>
      <c r="AB118" s="8">
        <v>-1</v>
      </c>
      <c r="AC118" s="8">
        <v>9</v>
      </c>
      <c r="AD118" s="8">
        <v>-1</v>
      </c>
      <c r="AE118" s="8">
        <v>224</v>
      </c>
      <c r="AF118" s="8">
        <v>553</v>
      </c>
      <c r="AG118" s="8">
        <v>32</v>
      </c>
      <c r="AH118" s="8">
        <v>961</v>
      </c>
      <c r="AI118" s="8">
        <v>35</v>
      </c>
      <c r="AJ118" s="8">
        <v>11</v>
      </c>
      <c r="AK118" s="8">
        <v>49</v>
      </c>
      <c r="AL118" s="8">
        <v>81</v>
      </c>
      <c r="AM118" s="13">
        <f t="shared" si="4"/>
        <v>30</v>
      </c>
    </row>
    <row r="119" spans="1:39" x14ac:dyDescent="0.25">
      <c r="A119" s="7" t="s">
        <v>138</v>
      </c>
      <c r="B119" s="24">
        <v>0</v>
      </c>
      <c r="C119" s="24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3</v>
      </c>
      <c r="Q119" s="8">
        <v>0</v>
      </c>
      <c r="R119" s="8">
        <v>0</v>
      </c>
      <c r="S119" s="8">
        <v>0</v>
      </c>
      <c r="T119" s="8">
        <v>17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21</v>
      </c>
      <c r="AG119" s="8">
        <v>0</v>
      </c>
      <c r="AH119" s="8">
        <v>0</v>
      </c>
      <c r="AI119" s="8">
        <v>0</v>
      </c>
      <c r="AJ119" s="8">
        <v>1</v>
      </c>
      <c r="AK119" s="8">
        <v>6</v>
      </c>
      <c r="AL119" s="8">
        <v>0</v>
      </c>
      <c r="AM119" s="13">
        <f t="shared" si="4"/>
        <v>5</v>
      </c>
    </row>
    <row r="120" spans="1:39" x14ac:dyDescent="0.25">
      <c r="A120" s="7" t="s">
        <v>139</v>
      </c>
      <c r="B120" s="24">
        <v>0</v>
      </c>
      <c r="C120" s="24">
        <v>0</v>
      </c>
      <c r="D120" s="8">
        <v>599</v>
      </c>
      <c r="E120" s="8">
        <v>865</v>
      </c>
      <c r="F120" s="8">
        <v>1324</v>
      </c>
      <c r="G120" s="8">
        <v>148</v>
      </c>
      <c r="H120" s="8">
        <v>1974</v>
      </c>
      <c r="I120" s="8">
        <v>148</v>
      </c>
      <c r="J120" s="8">
        <v>1926</v>
      </c>
      <c r="K120" s="8">
        <v>1523</v>
      </c>
      <c r="L120" s="8">
        <v>19</v>
      </c>
      <c r="M120" s="8">
        <v>159</v>
      </c>
      <c r="N120" s="8">
        <v>135</v>
      </c>
      <c r="O120" s="8">
        <v>1427</v>
      </c>
      <c r="P120" s="8">
        <v>12</v>
      </c>
      <c r="Q120" s="8">
        <v>973</v>
      </c>
      <c r="R120" s="8">
        <v>1221</v>
      </c>
      <c r="S120" s="8">
        <v>225</v>
      </c>
      <c r="T120" s="8">
        <v>176</v>
      </c>
      <c r="U120" s="8">
        <v>1389</v>
      </c>
      <c r="V120" s="8">
        <v>2156</v>
      </c>
      <c r="W120" s="8">
        <v>1479</v>
      </c>
      <c r="X120" s="8">
        <v>214</v>
      </c>
      <c r="Y120" s="8">
        <v>2254</v>
      </c>
      <c r="Z120" s="8">
        <v>2347</v>
      </c>
      <c r="AA120" s="8">
        <v>1716</v>
      </c>
      <c r="AB120" s="8">
        <v>272</v>
      </c>
      <c r="AC120" s="8">
        <v>1661</v>
      </c>
      <c r="AD120" s="8">
        <v>998</v>
      </c>
      <c r="AE120" s="8">
        <v>2156</v>
      </c>
      <c r="AF120" s="8">
        <v>2191</v>
      </c>
      <c r="AG120" s="8">
        <v>898</v>
      </c>
      <c r="AH120" s="8">
        <v>164</v>
      </c>
      <c r="AI120" s="8">
        <v>144</v>
      </c>
      <c r="AJ120" s="8">
        <v>1276</v>
      </c>
      <c r="AK120" s="8">
        <v>1276</v>
      </c>
      <c r="AL120" s="8">
        <v>954</v>
      </c>
      <c r="AM120" s="13">
        <f t="shared" si="4"/>
        <v>35</v>
      </c>
    </row>
    <row r="121" spans="1:39" x14ac:dyDescent="0.25">
      <c r="A121" s="7" t="s">
        <v>140</v>
      </c>
      <c r="B121" s="24">
        <v>0</v>
      </c>
      <c r="C121" s="24">
        <v>0</v>
      </c>
      <c r="D121" s="8">
        <v>0</v>
      </c>
      <c r="E121" s="8">
        <v>6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13">
        <f t="shared" si="4"/>
        <v>1</v>
      </c>
    </row>
    <row r="122" spans="1:39" hidden="1" x14ac:dyDescent="0.25">
      <c r="A122" s="7" t="s">
        <v>141</v>
      </c>
      <c r="B122" s="24">
        <v>0</v>
      </c>
      <c r="C122" s="24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13">
        <f t="shared" si="4"/>
        <v>0</v>
      </c>
    </row>
    <row r="123" spans="1:39" x14ac:dyDescent="0.25">
      <c r="A123" s="7" t="s">
        <v>142</v>
      </c>
      <c r="B123" s="24">
        <v>0</v>
      </c>
      <c r="C123" s="24">
        <v>0</v>
      </c>
      <c r="D123" s="8">
        <v>4</v>
      </c>
      <c r="E123" s="8">
        <v>0</v>
      </c>
      <c r="F123" s="8">
        <v>2</v>
      </c>
      <c r="G123" s="8">
        <v>0</v>
      </c>
      <c r="H123" s="8">
        <v>0</v>
      </c>
      <c r="I123" s="8">
        <v>1</v>
      </c>
      <c r="J123" s="8">
        <v>0</v>
      </c>
      <c r="K123" s="8">
        <v>0</v>
      </c>
      <c r="L123" s="8">
        <v>34</v>
      </c>
      <c r="M123" s="8">
        <v>0</v>
      </c>
      <c r="N123" s="8">
        <v>21</v>
      </c>
      <c r="O123" s="8">
        <v>2</v>
      </c>
      <c r="P123" s="8">
        <v>0</v>
      </c>
      <c r="Q123" s="8">
        <v>94</v>
      </c>
      <c r="R123" s="8">
        <v>3</v>
      </c>
      <c r="S123" s="8">
        <v>0</v>
      </c>
      <c r="T123" s="8">
        <v>0</v>
      </c>
      <c r="U123" s="8">
        <v>0</v>
      </c>
      <c r="V123" s="8">
        <v>1</v>
      </c>
      <c r="W123" s="8">
        <v>12</v>
      </c>
      <c r="X123" s="8">
        <v>0</v>
      </c>
      <c r="Y123" s="8">
        <v>1</v>
      </c>
      <c r="Z123" s="8">
        <v>1</v>
      </c>
      <c r="AA123" s="8">
        <v>0</v>
      </c>
      <c r="AB123" s="8">
        <v>3</v>
      </c>
      <c r="AC123" s="8">
        <v>1</v>
      </c>
      <c r="AD123" s="8">
        <v>0</v>
      </c>
      <c r="AE123" s="8">
        <v>4</v>
      </c>
      <c r="AF123" s="8">
        <v>54</v>
      </c>
      <c r="AG123" s="8">
        <v>3</v>
      </c>
      <c r="AH123" s="8">
        <v>31</v>
      </c>
      <c r="AI123" s="8">
        <v>38</v>
      </c>
      <c r="AJ123" s="8">
        <v>0</v>
      </c>
      <c r="AK123" s="8">
        <v>0</v>
      </c>
      <c r="AL123" s="8">
        <v>7</v>
      </c>
      <c r="AM123" s="13">
        <f t="shared" si="4"/>
        <v>20</v>
      </c>
    </row>
    <row r="124" spans="1:39" hidden="1" x14ac:dyDescent="0.25">
      <c r="A124" s="7" t="s">
        <v>143</v>
      </c>
      <c r="B124" s="24">
        <v>0</v>
      </c>
      <c r="C124" s="24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13">
        <f t="shared" si="4"/>
        <v>0</v>
      </c>
    </row>
    <row r="125" spans="1:39" x14ac:dyDescent="0.25">
      <c r="A125" s="7" t="s">
        <v>144</v>
      </c>
      <c r="B125" s="24">
        <v>0</v>
      </c>
      <c r="C125" s="24">
        <v>0</v>
      </c>
      <c r="D125" s="8">
        <v>41</v>
      </c>
      <c r="E125" s="8">
        <v>114</v>
      </c>
      <c r="F125" s="8">
        <v>152</v>
      </c>
      <c r="G125" s="8">
        <v>64</v>
      </c>
      <c r="H125" s="8">
        <v>78</v>
      </c>
      <c r="I125" s="8">
        <v>192</v>
      </c>
      <c r="J125" s="8">
        <v>85</v>
      </c>
      <c r="K125" s="8">
        <v>91</v>
      </c>
      <c r="L125" s="8">
        <v>144</v>
      </c>
      <c r="M125" s="8">
        <v>117</v>
      </c>
      <c r="N125" s="8">
        <v>52</v>
      </c>
      <c r="O125" s="8">
        <v>118</v>
      </c>
      <c r="P125" s="8">
        <v>71</v>
      </c>
      <c r="Q125" s="8">
        <v>42</v>
      </c>
      <c r="R125" s="8">
        <v>2</v>
      </c>
      <c r="S125" s="8">
        <v>14</v>
      </c>
      <c r="T125" s="8">
        <v>3</v>
      </c>
      <c r="U125" s="8">
        <v>36</v>
      </c>
      <c r="V125" s="8">
        <v>7</v>
      </c>
      <c r="W125" s="8">
        <v>0</v>
      </c>
      <c r="X125" s="8">
        <v>1</v>
      </c>
      <c r="Y125" s="8">
        <v>33</v>
      </c>
      <c r="Z125" s="8">
        <v>5</v>
      </c>
      <c r="AA125" s="8">
        <v>21</v>
      </c>
      <c r="AB125" s="8">
        <v>37</v>
      </c>
      <c r="AC125" s="8">
        <v>0</v>
      </c>
      <c r="AD125" s="8">
        <v>0</v>
      </c>
      <c r="AE125" s="8">
        <v>2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13">
        <f t="shared" si="4"/>
        <v>25</v>
      </c>
    </row>
    <row r="126" spans="1:39" x14ac:dyDescent="0.25">
      <c r="A126" s="7" t="s">
        <v>145</v>
      </c>
      <c r="B126" s="24">
        <v>0</v>
      </c>
      <c r="C126" s="24">
        <v>0</v>
      </c>
      <c r="D126" s="8">
        <v>0</v>
      </c>
      <c r="E126" s="8">
        <v>0</v>
      </c>
      <c r="F126" s="8">
        <v>0</v>
      </c>
      <c r="G126" s="8">
        <v>2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7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13">
        <f t="shared" si="4"/>
        <v>2</v>
      </c>
    </row>
    <row r="127" spans="1:39" hidden="1" x14ac:dyDescent="0.25">
      <c r="A127" s="7" t="s">
        <v>146</v>
      </c>
      <c r="B127" s="24">
        <v>0</v>
      </c>
      <c r="C127" s="24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13">
        <f t="shared" si="4"/>
        <v>0</v>
      </c>
    </row>
    <row r="128" spans="1:39" x14ac:dyDescent="0.25">
      <c r="A128" s="7" t="s">
        <v>181</v>
      </c>
      <c r="B128" s="24">
        <v>0</v>
      </c>
      <c r="C128" s="24">
        <v>0</v>
      </c>
      <c r="D128" s="8">
        <v>132</v>
      </c>
      <c r="E128" s="8">
        <v>10</v>
      </c>
      <c r="F128" s="8">
        <v>137</v>
      </c>
      <c r="G128" s="8">
        <v>3</v>
      </c>
      <c r="H128" s="8">
        <v>1135</v>
      </c>
      <c r="I128" s="8">
        <v>24</v>
      </c>
      <c r="J128" s="8">
        <v>0</v>
      </c>
      <c r="K128" s="8">
        <v>121</v>
      </c>
      <c r="L128" s="8">
        <v>123</v>
      </c>
      <c r="M128" s="8">
        <v>6</v>
      </c>
      <c r="N128" s="8">
        <v>560</v>
      </c>
      <c r="O128" s="8">
        <v>32</v>
      </c>
      <c r="P128" s="8">
        <v>0</v>
      </c>
      <c r="Q128" s="8">
        <v>1907</v>
      </c>
      <c r="R128" s="8">
        <v>51</v>
      </c>
      <c r="S128" s="8">
        <v>7</v>
      </c>
      <c r="T128" s="8">
        <v>12</v>
      </c>
      <c r="U128" s="8">
        <v>332</v>
      </c>
      <c r="V128" s="8">
        <v>642</v>
      </c>
      <c r="W128" s="8">
        <v>41</v>
      </c>
      <c r="X128" s="8">
        <v>0</v>
      </c>
      <c r="Y128" s="8">
        <v>67</v>
      </c>
      <c r="Z128" s="8">
        <v>59</v>
      </c>
      <c r="AA128" s="8">
        <v>0</v>
      </c>
      <c r="AB128" s="8">
        <v>725</v>
      </c>
      <c r="AC128" s="8">
        <v>0</v>
      </c>
      <c r="AD128" s="8">
        <v>45</v>
      </c>
      <c r="AE128" s="8">
        <v>284</v>
      </c>
      <c r="AF128" s="8">
        <v>76</v>
      </c>
      <c r="AG128" s="8">
        <v>0</v>
      </c>
      <c r="AH128" s="8">
        <v>753</v>
      </c>
      <c r="AI128" s="8">
        <v>19</v>
      </c>
      <c r="AJ128" s="8">
        <v>6</v>
      </c>
      <c r="AK128" s="8">
        <v>53</v>
      </c>
      <c r="AL128" s="8">
        <v>2</v>
      </c>
      <c r="AM128" s="13">
        <f t="shared" si="4"/>
        <v>29</v>
      </c>
    </row>
    <row r="129" spans="1:39" hidden="1" x14ac:dyDescent="0.25">
      <c r="A129" s="7" t="s">
        <v>147</v>
      </c>
      <c r="B129" s="24">
        <v>0</v>
      </c>
      <c r="C129" s="24">
        <v>0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13">
        <f t="shared" si="4"/>
        <v>0</v>
      </c>
    </row>
    <row r="130" spans="1:39" x14ac:dyDescent="0.25">
      <c r="A130" s="7" t="s">
        <v>148</v>
      </c>
      <c r="B130" s="24">
        <v>0</v>
      </c>
      <c r="C130" s="24">
        <v>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21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13">
        <f t="shared" si="4"/>
        <v>1</v>
      </c>
    </row>
    <row r="131" spans="1:39" x14ac:dyDescent="0.25">
      <c r="A131" s="7" t="s">
        <v>149</v>
      </c>
      <c r="B131" s="24">
        <v>0</v>
      </c>
      <c r="C131" s="24">
        <v>0</v>
      </c>
      <c r="D131" s="8">
        <v>0</v>
      </c>
      <c r="E131" s="8">
        <v>60</v>
      </c>
      <c r="F131" s="8">
        <v>0</v>
      </c>
      <c r="G131" s="8">
        <v>0</v>
      </c>
      <c r="H131" s="8">
        <v>0</v>
      </c>
      <c r="I131" s="8">
        <v>27</v>
      </c>
      <c r="J131" s="8">
        <v>0</v>
      </c>
      <c r="K131" s="8">
        <v>0</v>
      </c>
      <c r="L131" s="8">
        <v>5</v>
      </c>
      <c r="M131" s="8">
        <v>34</v>
      </c>
      <c r="N131" s="8">
        <v>31</v>
      </c>
      <c r="O131" s="8">
        <v>0</v>
      </c>
      <c r="P131" s="8">
        <v>0</v>
      </c>
      <c r="Q131" s="8">
        <v>34</v>
      </c>
      <c r="R131" s="8">
        <v>0</v>
      </c>
      <c r="S131" s="8">
        <v>7</v>
      </c>
      <c r="T131" s="8">
        <v>37</v>
      </c>
      <c r="U131" s="8">
        <v>1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1</v>
      </c>
      <c r="AB131" s="8">
        <v>4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22</v>
      </c>
      <c r="AI131" s="8">
        <v>0</v>
      </c>
      <c r="AJ131" s="8">
        <v>0</v>
      </c>
      <c r="AK131" s="8">
        <v>0</v>
      </c>
      <c r="AL131" s="8">
        <v>0</v>
      </c>
      <c r="AM131" s="13">
        <f t="shared" si="4"/>
        <v>12</v>
      </c>
    </row>
    <row r="132" spans="1:39" x14ac:dyDescent="0.25">
      <c r="A132" s="7" t="s">
        <v>150</v>
      </c>
      <c r="B132" s="24">
        <v>0</v>
      </c>
      <c r="C132" s="24">
        <v>0</v>
      </c>
      <c r="D132" s="8">
        <v>0</v>
      </c>
      <c r="E132" s="8">
        <v>0</v>
      </c>
      <c r="F132" s="8">
        <v>0</v>
      </c>
      <c r="G132" s="8">
        <v>12</v>
      </c>
      <c r="H132" s="8">
        <v>0</v>
      </c>
      <c r="I132" s="8">
        <v>-3</v>
      </c>
      <c r="J132" s="8">
        <v>7</v>
      </c>
      <c r="K132" s="8">
        <v>15</v>
      </c>
      <c r="L132" s="8">
        <v>7</v>
      </c>
      <c r="M132" s="8">
        <v>4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39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1</v>
      </c>
      <c r="AA132" s="8">
        <v>0</v>
      </c>
      <c r="AB132" s="8">
        <v>6</v>
      </c>
      <c r="AC132" s="8">
        <v>15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13">
        <f t="shared" si="4"/>
        <v>10</v>
      </c>
    </row>
    <row r="133" spans="1:39" x14ac:dyDescent="0.25">
      <c r="A133" s="7" t="s">
        <v>151</v>
      </c>
      <c r="B133" s="24">
        <v>0</v>
      </c>
      <c r="C133" s="24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2</v>
      </c>
      <c r="M133" s="8">
        <v>1</v>
      </c>
      <c r="N133" s="8">
        <v>0</v>
      </c>
      <c r="O133" s="8">
        <v>0</v>
      </c>
      <c r="P133" s="8">
        <v>0</v>
      </c>
      <c r="Q133" s="8">
        <v>1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1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13">
        <f t="shared" si="4"/>
        <v>4</v>
      </c>
    </row>
    <row r="134" spans="1:39" x14ac:dyDescent="0.25">
      <c r="A134" s="7" t="s">
        <v>152</v>
      </c>
      <c r="B134" s="24">
        <v>0</v>
      </c>
      <c r="C134" s="24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2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9</v>
      </c>
      <c r="AK134" s="8">
        <v>0</v>
      </c>
      <c r="AL134" s="8">
        <v>0</v>
      </c>
      <c r="AM134" s="13">
        <f t="shared" si="4"/>
        <v>2</v>
      </c>
    </row>
    <row r="135" spans="1:39" x14ac:dyDescent="0.25">
      <c r="A135" s="7" t="s">
        <v>153</v>
      </c>
      <c r="B135" s="24">
        <v>0</v>
      </c>
      <c r="C135" s="24">
        <v>0</v>
      </c>
      <c r="D135" s="8">
        <v>411</v>
      </c>
      <c r="E135" s="8">
        <v>182</v>
      </c>
      <c r="F135" s="8">
        <v>52</v>
      </c>
      <c r="G135" s="8">
        <v>53</v>
      </c>
      <c r="H135" s="8">
        <v>653</v>
      </c>
      <c r="I135" s="8">
        <v>87</v>
      </c>
      <c r="J135" s="8">
        <v>57</v>
      </c>
      <c r="K135" s="8">
        <v>571</v>
      </c>
      <c r="L135" s="8">
        <v>58</v>
      </c>
      <c r="M135" s="8">
        <v>1</v>
      </c>
      <c r="N135" s="8">
        <v>24</v>
      </c>
      <c r="O135" s="8">
        <v>0</v>
      </c>
      <c r="P135" s="8">
        <v>1646</v>
      </c>
      <c r="Q135" s="8">
        <v>479</v>
      </c>
      <c r="R135" s="8">
        <v>0</v>
      </c>
      <c r="S135" s="8">
        <v>31</v>
      </c>
      <c r="T135" s="8">
        <v>62</v>
      </c>
      <c r="U135" s="8">
        <v>245</v>
      </c>
      <c r="V135" s="8">
        <v>417</v>
      </c>
      <c r="W135" s="8">
        <v>143</v>
      </c>
      <c r="X135" s="8">
        <v>39</v>
      </c>
      <c r="Y135" s="8">
        <v>35</v>
      </c>
      <c r="Z135" s="8">
        <v>4</v>
      </c>
      <c r="AA135" s="8">
        <v>6</v>
      </c>
      <c r="AB135" s="8">
        <v>271</v>
      </c>
      <c r="AC135" s="8">
        <v>265</v>
      </c>
      <c r="AD135" s="8">
        <v>7</v>
      </c>
      <c r="AE135" s="8">
        <v>1656</v>
      </c>
      <c r="AF135" s="8">
        <v>32</v>
      </c>
      <c r="AG135" s="8">
        <v>1197</v>
      </c>
      <c r="AH135" s="8">
        <v>927</v>
      </c>
      <c r="AI135" s="8">
        <v>274</v>
      </c>
      <c r="AJ135" s="8">
        <v>42</v>
      </c>
      <c r="AK135" s="8">
        <v>886</v>
      </c>
      <c r="AL135" s="8">
        <v>18</v>
      </c>
      <c r="AM135" s="13">
        <f t="shared" si="4"/>
        <v>33</v>
      </c>
    </row>
    <row r="136" spans="1:39" hidden="1" x14ac:dyDescent="0.25">
      <c r="A136" s="7" t="s">
        <v>154</v>
      </c>
      <c r="B136" s="24">
        <v>0</v>
      </c>
      <c r="C136" s="24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13">
        <f t="shared" si="4"/>
        <v>0</v>
      </c>
    </row>
    <row r="137" spans="1:39" x14ac:dyDescent="0.25">
      <c r="A137" s="7" t="s">
        <v>155</v>
      </c>
      <c r="B137" s="24">
        <v>0</v>
      </c>
      <c r="C137" s="24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1</v>
      </c>
      <c r="Y137" s="8">
        <v>0</v>
      </c>
      <c r="Z137" s="8">
        <v>1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13">
        <f t="shared" si="4"/>
        <v>2</v>
      </c>
    </row>
    <row r="138" spans="1:39" x14ac:dyDescent="0.25">
      <c r="A138" s="7" t="s">
        <v>156</v>
      </c>
      <c r="B138" s="24">
        <v>0</v>
      </c>
      <c r="C138" s="24">
        <v>0</v>
      </c>
      <c r="D138" s="8">
        <v>1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13">
        <f t="shared" si="4"/>
        <v>1</v>
      </c>
    </row>
    <row r="139" spans="1:39" x14ac:dyDescent="0.25">
      <c r="A139" s="7" t="s">
        <v>157</v>
      </c>
      <c r="B139" s="24">
        <v>0</v>
      </c>
      <c r="C139" s="24">
        <v>0</v>
      </c>
      <c r="D139" s="8">
        <v>0</v>
      </c>
      <c r="E139" s="8">
        <v>1</v>
      </c>
      <c r="F139" s="8">
        <v>0</v>
      </c>
      <c r="G139" s="8">
        <v>0</v>
      </c>
      <c r="H139" s="8">
        <v>1</v>
      </c>
      <c r="I139" s="8">
        <v>0</v>
      </c>
      <c r="J139" s="8">
        <v>4</v>
      </c>
      <c r="K139" s="8">
        <v>3</v>
      </c>
      <c r="L139" s="8">
        <v>1</v>
      </c>
      <c r="M139" s="8">
        <v>0</v>
      </c>
      <c r="N139" s="8">
        <v>2</v>
      </c>
      <c r="O139" s="8">
        <v>0</v>
      </c>
      <c r="P139" s="8">
        <v>0</v>
      </c>
      <c r="Q139" s="8">
        <v>0</v>
      </c>
      <c r="R139" s="8">
        <v>0</v>
      </c>
      <c r="S139" s="8">
        <v>1</v>
      </c>
      <c r="T139" s="8">
        <v>3</v>
      </c>
      <c r="U139" s="8">
        <v>0</v>
      </c>
      <c r="V139" s="8">
        <v>1</v>
      </c>
      <c r="W139" s="8">
        <v>0</v>
      </c>
      <c r="X139" s="8">
        <v>0</v>
      </c>
      <c r="Y139" s="8">
        <v>0</v>
      </c>
      <c r="Z139" s="8">
        <v>2</v>
      </c>
      <c r="AA139" s="8">
        <v>13</v>
      </c>
      <c r="AB139" s="8">
        <v>0</v>
      </c>
      <c r="AC139" s="8">
        <v>1</v>
      </c>
      <c r="AD139" s="8">
        <v>1</v>
      </c>
      <c r="AE139" s="8">
        <v>1</v>
      </c>
      <c r="AF139" s="8">
        <v>1</v>
      </c>
      <c r="AG139" s="8">
        <v>2</v>
      </c>
      <c r="AH139" s="8">
        <v>0</v>
      </c>
      <c r="AI139" s="8">
        <v>1</v>
      </c>
      <c r="AJ139" s="8">
        <v>1</v>
      </c>
      <c r="AK139" s="8">
        <v>0</v>
      </c>
      <c r="AL139" s="8">
        <v>0</v>
      </c>
      <c r="AM139" s="13">
        <f t="shared" si="4"/>
        <v>18</v>
      </c>
    </row>
    <row r="140" spans="1:39" hidden="1" x14ac:dyDescent="0.25">
      <c r="A140" s="7" t="s">
        <v>158</v>
      </c>
      <c r="B140" s="24">
        <v>0</v>
      </c>
      <c r="C140" s="24">
        <v>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13">
        <f t="shared" si="4"/>
        <v>0</v>
      </c>
    </row>
    <row r="141" spans="1:39" x14ac:dyDescent="0.25">
      <c r="A141" s="7" t="s">
        <v>159</v>
      </c>
      <c r="B141" s="24">
        <v>0</v>
      </c>
      <c r="C141" s="24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1</v>
      </c>
      <c r="P141" s="8">
        <v>0</v>
      </c>
      <c r="Q141" s="8">
        <v>0</v>
      </c>
      <c r="R141" s="8">
        <v>0</v>
      </c>
      <c r="S141" s="8">
        <v>1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13">
        <f t="shared" si="4"/>
        <v>2</v>
      </c>
    </row>
    <row r="142" spans="1:39" x14ac:dyDescent="0.25">
      <c r="A142" s="7" t="s">
        <v>160</v>
      </c>
      <c r="B142" s="24">
        <v>0</v>
      </c>
      <c r="C142" s="24">
        <v>0</v>
      </c>
      <c r="D142" s="8">
        <v>2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1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13">
        <f t="shared" si="4"/>
        <v>2</v>
      </c>
    </row>
    <row r="143" spans="1:39" hidden="1" x14ac:dyDescent="0.25">
      <c r="A143" s="7" t="s">
        <v>161</v>
      </c>
      <c r="B143" s="24">
        <v>0</v>
      </c>
      <c r="C143" s="24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13">
        <f t="shared" si="4"/>
        <v>0</v>
      </c>
    </row>
    <row r="144" spans="1:39" hidden="1" x14ac:dyDescent="0.25">
      <c r="A144" s="7" t="s">
        <v>162</v>
      </c>
      <c r="B144" s="24">
        <v>0</v>
      </c>
      <c r="C144" s="24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13">
        <f t="shared" si="4"/>
        <v>0</v>
      </c>
    </row>
    <row r="145" spans="1:39" hidden="1" x14ac:dyDescent="0.25">
      <c r="A145" s="7" t="s">
        <v>163</v>
      </c>
      <c r="B145" s="24">
        <v>0</v>
      </c>
      <c r="C145" s="24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13">
        <f t="shared" si="4"/>
        <v>0</v>
      </c>
    </row>
    <row r="146" spans="1:39" hidden="1" x14ac:dyDescent="0.25">
      <c r="A146" s="7" t="s">
        <v>164</v>
      </c>
      <c r="B146" s="24">
        <v>0</v>
      </c>
      <c r="C146" s="24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13">
        <f t="shared" ref="AM146:AM157" si="5">COUNTIF(B146:AL146,"&lt;&gt;0")</f>
        <v>0</v>
      </c>
    </row>
    <row r="147" spans="1:39" x14ac:dyDescent="0.25">
      <c r="A147" s="7" t="s">
        <v>165</v>
      </c>
      <c r="B147" s="24">
        <v>0</v>
      </c>
      <c r="C147" s="24">
        <v>0</v>
      </c>
      <c r="D147" s="8">
        <v>0</v>
      </c>
      <c r="E147" s="8">
        <v>0</v>
      </c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13">
        <f t="shared" si="5"/>
        <v>33</v>
      </c>
    </row>
    <row r="148" spans="1:39" x14ac:dyDescent="0.25">
      <c r="A148" s="7" t="s">
        <v>166</v>
      </c>
      <c r="B148" s="24">
        <v>0</v>
      </c>
      <c r="C148" s="24">
        <v>0</v>
      </c>
      <c r="D148" s="8">
        <v>0</v>
      </c>
      <c r="E148" s="8">
        <v>0</v>
      </c>
      <c r="F148" s="8">
        <v>0</v>
      </c>
      <c r="G148" s="8">
        <v>1</v>
      </c>
      <c r="H148" s="8">
        <v>0</v>
      </c>
      <c r="I148" s="8">
        <v>2</v>
      </c>
      <c r="J148" s="8">
        <v>0</v>
      </c>
      <c r="K148" s="8">
        <v>-1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1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13">
        <f t="shared" si="5"/>
        <v>4</v>
      </c>
    </row>
    <row r="149" spans="1:39" hidden="1" x14ac:dyDescent="0.25">
      <c r="A149" s="7" t="s">
        <v>167</v>
      </c>
      <c r="B149" s="24">
        <v>0</v>
      </c>
      <c r="C149" s="24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13">
        <f t="shared" si="5"/>
        <v>0</v>
      </c>
    </row>
    <row r="150" spans="1:39" x14ac:dyDescent="0.25">
      <c r="A150" s="7" t="s">
        <v>168</v>
      </c>
      <c r="B150" s="24">
        <v>0</v>
      </c>
      <c r="C150" s="24">
        <v>0</v>
      </c>
      <c r="D150" s="8">
        <v>0</v>
      </c>
      <c r="E150" s="8">
        <v>0</v>
      </c>
      <c r="F150" s="8">
        <v>0</v>
      </c>
      <c r="G150" s="8">
        <v>1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-3</v>
      </c>
      <c r="Q150" s="8">
        <v>0</v>
      </c>
      <c r="R150" s="8">
        <v>1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1</v>
      </c>
      <c r="AE150" s="8">
        <v>1</v>
      </c>
      <c r="AF150" s="8">
        <v>0</v>
      </c>
      <c r="AG150" s="8">
        <v>0</v>
      </c>
      <c r="AH150" s="8">
        <v>0</v>
      </c>
      <c r="AI150" s="8">
        <v>1</v>
      </c>
      <c r="AJ150" s="8">
        <v>0</v>
      </c>
      <c r="AK150" s="8">
        <v>0</v>
      </c>
      <c r="AL150" s="8">
        <v>0</v>
      </c>
      <c r="AM150" s="13">
        <f t="shared" si="5"/>
        <v>6</v>
      </c>
    </row>
    <row r="151" spans="1:39" x14ac:dyDescent="0.25">
      <c r="A151" s="7" t="s">
        <v>169</v>
      </c>
      <c r="B151" s="24">
        <v>0</v>
      </c>
      <c r="C151" s="24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1</v>
      </c>
      <c r="AI151" s="8">
        <v>0</v>
      </c>
      <c r="AJ151" s="8">
        <v>0</v>
      </c>
      <c r="AK151" s="8">
        <v>0</v>
      </c>
      <c r="AL151" s="8">
        <v>0</v>
      </c>
      <c r="AM151" s="13">
        <f t="shared" si="5"/>
        <v>1</v>
      </c>
    </row>
    <row r="152" spans="1:39" x14ac:dyDescent="0.25">
      <c r="A152" s="7" t="s">
        <v>170</v>
      </c>
      <c r="B152" s="24">
        <v>0</v>
      </c>
      <c r="C152" s="24">
        <v>0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3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1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1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13">
        <f t="shared" si="5"/>
        <v>3</v>
      </c>
    </row>
    <row r="153" spans="1:39" hidden="1" x14ac:dyDescent="0.25">
      <c r="A153" s="7" t="s">
        <v>171</v>
      </c>
      <c r="B153" s="24">
        <v>0</v>
      </c>
      <c r="C153" s="24">
        <v>0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13">
        <f t="shared" si="5"/>
        <v>0</v>
      </c>
    </row>
    <row r="154" spans="1:39" hidden="1" x14ac:dyDescent="0.25">
      <c r="A154" s="7" t="s">
        <v>172</v>
      </c>
      <c r="B154" s="24">
        <v>0</v>
      </c>
      <c r="C154" s="24">
        <v>0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13">
        <f t="shared" si="5"/>
        <v>0</v>
      </c>
    </row>
    <row r="155" spans="1:39" hidden="1" x14ac:dyDescent="0.25">
      <c r="A155" s="7" t="s">
        <v>173</v>
      </c>
      <c r="B155" s="24">
        <v>0</v>
      </c>
      <c r="C155" s="24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13">
        <f t="shared" si="5"/>
        <v>0</v>
      </c>
    </row>
    <row r="156" spans="1:39" x14ac:dyDescent="0.25">
      <c r="A156" s="7" t="s">
        <v>174</v>
      </c>
      <c r="B156" s="8">
        <v>0</v>
      </c>
      <c r="C156" s="8"/>
      <c r="D156" s="8">
        <v>2612</v>
      </c>
      <c r="E156" s="8">
        <v>3150</v>
      </c>
      <c r="F156" s="8">
        <v>5448</v>
      </c>
      <c r="G156" s="8">
        <v>1344</v>
      </c>
      <c r="H156" s="8">
        <v>5094</v>
      </c>
      <c r="I156" s="8">
        <v>1522</v>
      </c>
      <c r="J156" s="8">
        <v>3329</v>
      </c>
      <c r="K156" s="8">
        <v>4062</v>
      </c>
      <c r="L156" s="8">
        <v>1571</v>
      </c>
      <c r="M156" s="8">
        <v>2036</v>
      </c>
      <c r="N156" s="8">
        <v>2276</v>
      </c>
      <c r="O156" s="8">
        <v>3357</v>
      </c>
      <c r="P156" s="8">
        <v>2378</v>
      </c>
      <c r="Q156" s="8">
        <v>5568</v>
      </c>
      <c r="R156" s="8">
        <v>2313</v>
      </c>
      <c r="S156" s="8">
        <v>3792</v>
      </c>
      <c r="T156" s="8">
        <v>1231</v>
      </c>
      <c r="U156" s="8">
        <v>2625</v>
      </c>
      <c r="V156" s="8">
        <v>4098</v>
      </c>
      <c r="W156" s="8">
        <v>2532</v>
      </c>
      <c r="X156" s="8">
        <v>2455</v>
      </c>
      <c r="Y156" s="8">
        <v>4597</v>
      </c>
      <c r="Z156" s="8">
        <v>3794</v>
      </c>
      <c r="AA156" s="8">
        <v>4197</v>
      </c>
      <c r="AB156" s="8">
        <v>2558</v>
      </c>
      <c r="AC156" s="8">
        <v>2873</v>
      </c>
      <c r="AD156" s="8">
        <v>1758</v>
      </c>
      <c r="AE156" s="8">
        <v>5359</v>
      </c>
      <c r="AF156" s="8">
        <v>3776</v>
      </c>
      <c r="AG156" s="8">
        <v>2662</v>
      </c>
      <c r="AH156" s="8">
        <v>3567</v>
      </c>
      <c r="AI156" s="8">
        <v>1025</v>
      </c>
      <c r="AJ156" s="8">
        <v>1733</v>
      </c>
      <c r="AK156" s="8">
        <v>2554</v>
      </c>
      <c r="AL156" s="8">
        <v>1338</v>
      </c>
      <c r="AM156" s="13">
        <f t="shared" si="5"/>
        <v>36</v>
      </c>
    </row>
    <row r="157" spans="1:39" x14ac:dyDescent="0.25">
      <c r="A157" s="7" t="s">
        <v>175</v>
      </c>
      <c r="B157" s="8">
        <v>0</v>
      </c>
      <c r="C157" s="8"/>
      <c r="D157" s="8">
        <v>0</v>
      </c>
      <c r="E157" s="8">
        <v>1</v>
      </c>
      <c r="F157" s="8">
        <v>0</v>
      </c>
      <c r="G157" s="8">
        <v>0</v>
      </c>
      <c r="H157" s="8">
        <v>26</v>
      </c>
      <c r="I157" s="8">
        <v>6</v>
      </c>
      <c r="J157" s="8">
        <v>1</v>
      </c>
      <c r="K157" s="8">
        <v>1</v>
      </c>
      <c r="L157" s="8">
        <v>0</v>
      </c>
      <c r="M157" s="8">
        <v>0</v>
      </c>
      <c r="N157" s="8">
        <v>0</v>
      </c>
      <c r="O157" s="8">
        <v>0</v>
      </c>
      <c r="P157" s="8">
        <v>3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1</v>
      </c>
      <c r="W157" s="8">
        <v>0</v>
      </c>
      <c r="X157" s="8">
        <v>1</v>
      </c>
      <c r="Y157" s="8">
        <v>0</v>
      </c>
      <c r="Z157" s="8">
        <v>0</v>
      </c>
      <c r="AA157" s="8">
        <v>0</v>
      </c>
      <c r="AB157" s="8">
        <v>1</v>
      </c>
      <c r="AC157" s="8">
        <v>0</v>
      </c>
      <c r="AD157" s="8">
        <v>2</v>
      </c>
      <c r="AE157" s="8">
        <v>0</v>
      </c>
      <c r="AF157" s="8">
        <v>0</v>
      </c>
      <c r="AG157" s="8">
        <v>0</v>
      </c>
      <c r="AH157" s="8">
        <v>0</v>
      </c>
      <c r="AI157" s="8">
        <v>1</v>
      </c>
      <c r="AJ157" s="8">
        <v>0</v>
      </c>
      <c r="AK157" s="8">
        <v>0</v>
      </c>
      <c r="AL157" s="8">
        <v>0</v>
      </c>
      <c r="AM157" s="13">
        <f t="shared" si="5"/>
        <v>12</v>
      </c>
    </row>
    <row r="158" spans="1:39" hidden="1" x14ac:dyDescent="0.25">
      <c r="A158" s="25" t="s">
        <v>183</v>
      </c>
    </row>
    <row r="159" spans="1:39" hidden="1" x14ac:dyDescent="0.25"/>
    <row r="160" spans="1:39" x14ac:dyDescent="0.25">
      <c r="E160" s="11"/>
    </row>
  </sheetData>
  <autoFilter ref="AM14:AM159" xr:uid="{F9F19014-28A6-4CDB-8BB9-2CA9DC1DEAC8}">
    <filterColumn colId="0">
      <customFilters>
        <customFilter operator="greaterThan" val="0"/>
      </customFilters>
    </filterColumn>
  </autoFilter>
  <pageMargins left="0.70866141732283472" right="0.70866141732283472" top="0.74803149606299213" bottom="0.74803149606299213" header="0.31496062992125984" footer="0.31496062992125984"/>
  <pageSetup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Historic - corrected</vt:lpstr>
      <vt:lpstr>Historic - uncorrected</vt:lpstr>
      <vt:lpstr>'Historic - corrected'!Print_Area</vt:lpstr>
      <vt:lpstr>'Historic - uncorrected'!Print_Area</vt:lpstr>
      <vt:lpstr>'Historic - corrected'!Print_Titles</vt:lpstr>
      <vt:lpstr>'Historic - uncorrected'!Print_Titles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Patterson</dc:creator>
  <cp:lastModifiedBy>John Patterson</cp:lastModifiedBy>
  <cp:lastPrinted>2026-01-27T19:29:02Z</cp:lastPrinted>
  <dcterms:created xsi:type="dcterms:W3CDTF">2024-01-21T16:12:21Z</dcterms:created>
  <dcterms:modified xsi:type="dcterms:W3CDTF">2026-01-27T20:07:37Z</dcterms:modified>
</cp:coreProperties>
</file>