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C:\Users\jrpat\Dropbox\John\SNS\Bird Counts\Spring-Saskatoon\2025\Summary results\"/>
    </mc:Choice>
  </mc:AlternateContent>
  <xr:revisionPtr revIDLastSave="0" documentId="13_ncr:1_{6F73F05D-563D-46F9-ABBA-E7691D65E161}" xr6:coauthVersionLast="47" xr6:coauthVersionMax="47" xr10:uidLastSave="{00000000-0000-0000-0000-000000000000}"/>
  <bookViews>
    <workbookView xWindow="-120" yWindow="-120" windowWidth="29040" windowHeight="15720" xr2:uid="{00000000-000D-0000-FFFF-FFFF00000000}"/>
  </bookViews>
  <sheets>
    <sheet name="Raw counts" sheetId="19" r:id="rId1"/>
    <sheet name="Corrected Counts" sheetId="21" r:id="rId2"/>
    <sheet name="#Sectors under-reported" sheetId="8" r:id="rId3"/>
  </sheets>
  <definedNames>
    <definedName name="_xlnm.Print_Area" localSheetId="1">'Corrected Counts'!$B$1:$AT$325</definedName>
    <definedName name="_xlnm.Print_Area" localSheetId="0">'Raw counts'!$B$1:$BU$325</definedName>
    <definedName name="_xlnm.Print_Titles" localSheetId="1">'Corrected Counts'!$1:$15</definedName>
    <definedName name="_xlnm.Print_Titles" localSheetId="0">'Raw counts'!$1:$15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61" i="21" l="1"/>
  <c r="I278" i="21"/>
  <c r="J278" i="21"/>
  <c r="K278" i="21"/>
  <c r="L278" i="21"/>
  <c r="H279" i="21"/>
  <c r="W294" i="21"/>
  <c r="AD294" i="21"/>
  <c r="Y295" i="21"/>
  <c r="AK296" i="21"/>
  <c r="T300" i="21"/>
  <c r="U300" i="21"/>
  <c r="AD308" i="21"/>
  <c r="U309" i="21"/>
  <c r="Q310" i="21"/>
  <c r="R310" i="21"/>
  <c r="AR310" i="21"/>
  <c r="H311" i="21"/>
  <c r="AO317" i="21"/>
  <c r="AR317" i="21"/>
  <c r="L322" i="21"/>
  <c r="M322" i="21"/>
  <c r="N322" i="21"/>
  <c r="O322" i="21"/>
  <c r="F159" i="21"/>
  <c r="F162" i="21"/>
  <c r="F163" i="21"/>
  <c r="F186" i="21"/>
  <c r="F190" i="21"/>
  <c r="F191" i="21"/>
  <c r="C18" i="19"/>
  <c r="D18" i="19"/>
  <c r="C19" i="19"/>
  <c r="D19" i="19"/>
  <c r="C20" i="19"/>
  <c r="D20" i="19"/>
  <c r="C21" i="19"/>
  <c r="D21" i="19"/>
  <c r="C22" i="19"/>
  <c r="D22" i="19"/>
  <c r="C23" i="19"/>
  <c r="D23" i="19"/>
  <c r="C24" i="19"/>
  <c r="D24" i="19"/>
  <c r="C25" i="19"/>
  <c r="D25" i="19"/>
  <c r="C26" i="19"/>
  <c r="D26" i="19"/>
  <c r="C27" i="19"/>
  <c r="D27" i="19"/>
  <c r="C28" i="19"/>
  <c r="D28" i="19"/>
  <c r="C29" i="19"/>
  <c r="D29" i="19"/>
  <c r="C30" i="19"/>
  <c r="D30" i="19"/>
  <c r="C31" i="19"/>
  <c r="D31" i="19"/>
  <c r="C32" i="19"/>
  <c r="D32" i="19"/>
  <c r="C33" i="19"/>
  <c r="D33" i="19"/>
  <c r="C34" i="19"/>
  <c r="D34" i="19"/>
  <c r="C35" i="19"/>
  <c r="D35" i="19"/>
  <c r="C36" i="19"/>
  <c r="D36" i="19"/>
  <c r="C37" i="19"/>
  <c r="D37" i="19"/>
  <c r="C38" i="19"/>
  <c r="D38" i="19"/>
  <c r="C39" i="19"/>
  <c r="D39" i="19"/>
  <c r="C40" i="19"/>
  <c r="D40" i="19"/>
  <c r="C41" i="19"/>
  <c r="D41" i="19"/>
  <c r="C42" i="19"/>
  <c r="D42" i="19"/>
  <c r="C43" i="19"/>
  <c r="D43" i="19"/>
  <c r="C44" i="19"/>
  <c r="D44" i="19"/>
  <c r="C45" i="19"/>
  <c r="D45" i="19"/>
  <c r="C46" i="19"/>
  <c r="D46" i="19"/>
  <c r="C47" i="19"/>
  <c r="D47" i="19"/>
  <c r="C48" i="19"/>
  <c r="D48" i="19"/>
  <c r="C49" i="19"/>
  <c r="D49" i="19"/>
  <c r="C50" i="19"/>
  <c r="D50" i="19"/>
  <c r="C51" i="19"/>
  <c r="D51" i="19"/>
  <c r="C52" i="19"/>
  <c r="D52" i="19"/>
  <c r="C53" i="19"/>
  <c r="D53" i="19"/>
  <c r="C54" i="19"/>
  <c r="D54" i="19"/>
  <c r="C55" i="19"/>
  <c r="D55" i="19"/>
  <c r="C56" i="19"/>
  <c r="D56" i="19"/>
  <c r="C57" i="19"/>
  <c r="D57" i="19"/>
  <c r="C58" i="19"/>
  <c r="D58" i="19"/>
  <c r="C59" i="19"/>
  <c r="D59" i="19"/>
  <c r="C60" i="19"/>
  <c r="D60" i="19"/>
  <c r="C61" i="19"/>
  <c r="D61" i="19"/>
  <c r="C62" i="19"/>
  <c r="D62" i="19"/>
  <c r="C63" i="19"/>
  <c r="D63" i="19"/>
  <c r="C64" i="19"/>
  <c r="D64" i="19"/>
  <c r="C65" i="19"/>
  <c r="D65" i="19"/>
  <c r="C66" i="19"/>
  <c r="D66" i="19"/>
  <c r="C67" i="19"/>
  <c r="D67" i="19"/>
  <c r="C68" i="19"/>
  <c r="D68" i="19"/>
  <c r="C69" i="19"/>
  <c r="D69" i="19"/>
  <c r="C70" i="19"/>
  <c r="D70" i="19"/>
  <c r="C71" i="19"/>
  <c r="D71" i="19"/>
  <c r="C72" i="19"/>
  <c r="D72" i="19"/>
  <c r="C73" i="19"/>
  <c r="D73" i="19"/>
  <c r="C74" i="19"/>
  <c r="D74" i="19"/>
  <c r="C75" i="19"/>
  <c r="D75" i="19"/>
  <c r="C76" i="19"/>
  <c r="D76" i="19"/>
  <c r="C77" i="19"/>
  <c r="D77" i="19"/>
  <c r="C78" i="19"/>
  <c r="D78" i="19"/>
  <c r="C79" i="19"/>
  <c r="D79" i="19"/>
  <c r="C80" i="19"/>
  <c r="D80" i="19"/>
  <c r="C81" i="19"/>
  <c r="D81" i="19"/>
  <c r="C82" i="19"/>
  <c r="D82" i="19"/>
  <c r="C83" i="19"/>
  <c r="D83" i="19"/>
  <c r="C84" i="19"/>
  <c r="D84" i="19"/>
  <c r="C85" i="19"/>
  <c r="D85" i="19"/>
  <c r="C86" i="19"/>
  <c r="D86" i="19"/>
  <c r="C87" i="19"/>
  <c r="D87" i="19"/>
  <c r="C88" i="19"/>
  <c r="D88" i="19"/>
  <c r="C89" i="19"/>
  <c r="D89" i="19"/>
  <c r="C90" i="19"/>
  <c r="D90" i="19"/>
  <c r="C91" i="19"/>
  <c r="D91" i="19"/>
  <c r="C92" i="19"/>
  <c r="D92" i="19"/>
  <c r="C93" i="19"/>
  <c r="D93" i="19"/>
  <c r="C94" i="19"/>
  <c r="D94" i="19"/>
  <c r="C95" i="19"/>
  <c r="D95" i="19"/>
  <c r="C96" i="19"/>
  <c r="D96" i="19"/>
  <c r="C97" i="19"/>
  <c r="D97" i="19"/>
  <c r="C98" i="19"/>
  <c r="D98" i="19"/>
  <c r="C99" i="19"/>
  <c r="D99" i="19"/>
  <c r="C100" i="19"/>
  <c r="D100" i="19"/>
  <c r="C101" i="19"/>
  <c r="D101" i="19"/>
  <c r="C102" i="19"/>
  <c r="D102" i="19"/>
  <c r="C103" i="19"/>
  <c r="D103" i="19"/>
  <c r="C104" i="19"/>
  <c r="D104" i="19"/>
  <c r="C105" i="19"/>
  <c r="D105" i="19"/>
  <c r="C106" i="19"/>
  <c r="D106" i="19"/>
  <c r="C107" i="19"/>
  <c r="D107" i="19"/>
  <c r="C108" i="19"/>
  <c r="D108" i="19"/>
  <c r="C109" i="19"/>
  <c r="D109" i="19"/>
  <c r="C110" i="19"/>
  <c r="D110" i="19"/>
  <c r="C111" i="19"/>
  <c r="D111" i="19"/>
  <c r="C112" i="19"/>
  <c r="D112" i="19"/>
  <c r="C113" i="19"/>
  <c r="D113" i="19"/>
  <c r="C114" i="19"/>
  <c r="D114" i="19"/>
  <c r="C115" i="19"/>
  <c r="D115" i="19"/>
  <c r="C116" i="19"/>
  <c r="D116" i="19"/>
  <c r="C117" i="19"/>
  <c r="D117" i="19"/>
  <c r="C118" i="19"/>
  <c r="D118" i="19"/>
  <c r="C119" i="19"/>
  <c r="D119" i="19"/>
  <c r="C120" i="19"/>
  <c r="D120" i="19"/>
  <c r="C121" i="19"/>
  <c r="D121" i="19"/>
  <c r="C122" i="19"/>
  <c r="D122" i="19"/>
  <c r="C123" i="19"/>
  <c r="D123" i="19"/>
  <c r="C124" i="19"/>
  <c r="D124" i="19"/>
  <c r="C125" i="19"/>
  <c r="D125" i="19"/>
  <c r="C126" i="19"/>
  <c r="D126" i="19"/>
  <c r="C127" i="19"/>
  <c r="D127" i="19"/>
  <c r="C128" i="19"/>
  <c r="D128" i="19"/>
  <c r="C129" i="19"/>
  <c r="D129" i="19"/>
  <c r="C130" i="19"/>
  <c r="D130" i="19"/>
  <c r="C131" i="19"/>
  <c r="D131" i="19"/>
  <c r="C132" i="19"/>
  <c r="D132" i="19"/>
  <c r="C133" i="19"/>
  <c r="D133" i="19"/>
  <c r="C134" i="19"/>
  <c r="D134" i="19"/>
  <c r="C135" i="19"/>
  <c r="D135" i="19"/>
  <c r="C136" i="19"/>
  <c r="D136" i="19"/>
  <c r="C137" i="19"/>
  <c r="D137" i="19"/>
  <c r="C138" i="19"/>
  <c r="D138" i="19"/>
  <c r="C139" i="19"/>
  <c r="D139" i="19"/>
  <c r="C140" i="19"/>
  <c r="D140" i="19"/>
  <c r="C141" i="19"/>
  <c r="D141" i="19"/>
  <c r="C142" i="19"/>
  <c r="D142" i="19"/>
  <c r="C143" i="19"/>
  <c r="D143" i="19"/>
  <c r="C144" i="19"/>
  <c r="D144" i="19"/>
  <c r="C145" i="19"/>
  <c r="D145" i="19"/>
  <c r="C146" i="19"/>
  <c r="D146" i="19"/>
  <c r="C147" i="19"/>
  <c r="D147" i="19"/>
  <c r="C148" i="19"/>
  <c r="D148" i="19"/>
  <c r="C149" i="19"/>
  <c r="D149" i="19"/>
  <c r="C150" i="19"/>
  <c r="D150" i="19"/>
  <c r="C151" i="19"/>
  <c r="D151" i="19"/>
  <c r="C152" i="19"/>
  <c r="D152" i="19"/>
  <c r="C153" i="19"/>
  <c r="D153" i="19"/>
  <c r="C154" i="19"/>
  <c r="D154" i="19"/>
  <c r="C155" i="19"/>
  <c r="D155" i="19"/>
  <c r="C156" i="19"/>
  <c r="D156" i="19"/>
  <c r="C157" i="19"/>
  <c r="D157" i="19"/>
  <c r="C158" i="19"/>
  <c r="D158" i="19"/>
  <c r="C159" i="19"/>
  <c r="D159" i="19"/>
  <c r="C160" i="19"/>
  <c r="D160" i="19"/>
  <c r="C161" i="19"/>
  <c r="D161" i="19"/>
  <c r="C162" i="19"/>
  <c r="D162" i="19"/>
  <c r="C163" i="19"/>
  <c r="D163" i="19"/>
  <c r="C164" i="19"/>
  <c r="D164" i="19"/>
  <c r="C165" i="19"/>
  <c r="D165" i="19"/>
  <c r="C166" i="19"/>
  <c r="D166" i="19"/>
  <c r="C167" i="19"/>
  <c r="D167" i="19"/>
  <c r="C168" i="19"/>
  <c r="D168" i="19"/>
  <c r="C169" i="19"/>
  <c r="D169" i="19"/>
  <c r="C170" i="19"/>
  <c r="D170" i="19"/>
  <c r="C171" i="19"/>
  <c r="D171" i="19"/>
  <c r="C172" i="19"/>
  <c r="D172" i="19"/>
  <c r="C173" i="19"/>
  <c r="D173" i="19"/>
  <c r="C174" i="19"/>
  <c r="D174" i="19"/>
  <c r="C175" i="19"/>
  <c r="D175" i="19"/>
  <c r="C176" i="19"/>
  <c r="D176" i="19"/>
  <c r="C177" i="19"/>
  <c r="D177" i="19"/>
  <c r="C178" i="19"/>
  <c r="D178" i="19"/>
  <c r="C179" i="19"/>
  <c r="D179" i="19"/>
  <c r="C180" i="19"/>
  <c r="D180" i="19"/>
  <c r="C181" i="19"/>
  <c r="D181" i="19"/>
  <c r="C182" i="19"/>
  <c r="D182" i="19"/>
  <c r="C183" i="19"/>
  <c r="D183" i="19"/>
  <c r="C184" i="19"/>
  <c r="D184" i="19"/>
  <c r="C185" i="19"/>
  <c r="D185" i="19"/>
  <c r="C186" i="19"/>
  <c r="D186" i="19"/>
  <c r="C187" i="19"/>
  <c r="D187" i="19"/>
  <c r="C188" i="19"/>
  <c r="D188" i="19"/>
  <c r="C189" i="19"/>
  <c r="D189" i="19"/>
  <c r="C190" i="19"/>
  <c r="D190" i="19"/>
  <c r="C191" i="19"/>
  <c r="D191" i="19"/>
  <c r="C192" i="19"/>
  <c r="D192" i="19"/>
  <c r="C193" i="19"/>
  <c r="D193" i="19"/>
  <c r="C194" i="19"/>
  <c r="D194" i="19"/>
  <c r="C195" i="19"/>
  <c r="D195" i="19"/>
  <c r="C196" i="19"/>
  <c r="D196" i="19"/>
  <c r="C197" i="19"/>
  <c r="D197" i="19"/>
  <c r="C198" i="19"/>
  <c r="D198" i="19"/>
  <c r="C199" i="19"/>
  <c r="D199" i="19"/>
  <c r="C200" i="19"/>
  <c r="D200" i="19"/>
  <c r="C201" i="19"/>
  <c r="D201" i="19"/>
  <c r="C202" i="19"/>
  <c r="D202" i="19"/>
  <c r="C203" i="19"/>
  <c r="D203" i="19"/>
  <c r="C204" i="19"/>
  <c r="D204" i="19"/>
  <c r="C205" i="19"/>
  <c r="D205" i="19"/>
  <c r="C206" i="19"/>
  <c r="D206" i="19"/>
  <c r="C207" i="19"/>
  <c r="D207" i="19"/>
  <c r="C208" i="19"/>
  <c r="D208" i="19"/>
  <c r="C209" i="19"/>
  <c r="D209" i="19"/>
  <c r="C210" i="19"/>
  <c r="D210" i="19"/>
  <c r="C211" i="19"/>
  <c r="D211" i="19"/>
  <c r="C212" i="19"/>
  <c r="D212" i="19"/>
  <c r="C213" i="19"/>
  <c r="D213" i="19"/>
  <c r="C214" i="19"/>
  <c r="D214" i="19"/>
  <c r="C215" i="19"/>
  <c r="D215" i="19"/>
  <c r="C216" i="19"/>
  <c r="D216" i="19"/>
  <c r="C217" i="19"/>
  <c r="D217" i="19"/>
  <c r="C218" i="19"/>
  <c r="D218" i="19"/>
  <c r="C219" i="19"/>
  <c r="D219" i="19"/>
  <c r="C220" i="19"/>
  <c r="D220" i="19"/>
  <c r="C221" i="19"/>
  <c r="D221" i="19"/>
  <c r="C222" i="19"/>
  <c r="D222" i="19"/>
  <c r="C223" i="19"/>
  <c r="D223" i="19"/>
  <c r="C224" i="19"/>
  <c r="D224" i="19"/>
  <c r="C225" i="19"/>
  <c r="D225" i="19"/>
  <c r="C226" i="19"/>
  <c r="D226" i="19"/>
  <c r="C227" i="19"/>
  <c r="D227" i="19"/>
  <c r="C228" i="19"/>
  <c r="D228" i="19"/>
  <c r="C229" i="19"/>
  <c r="D229" i="19"/>
  <c r="C231" i="19"/>
  <c r="D231" i="19"/>
  <c r="C232" i="19"/>
  <c r="D232" i="19"/>
  <c r="C230" i="19"/>
  <c r="D230" i="19"/>
  <c r="C233" i="19"/>
  <c r="D233" i="19"/>
  <c r="C234" i="19"/>
  <c r="D234" i="19"/>
  <c r="C235" i="19"/>
  <c r="D235" i="19"/>
  <c r="C236" i="19"/>
  <c r="D236" i="19"/>
  <c r="C237" i="19"/>
  <c r="D237" i="19"/>
  <c r="C238" i="19"/>
  <c r="D238" i="19"/>
  <c r="C239" i="19"/>
  <c r="D239" i="19"/>
  <c r="C240" i="19"/>
  <c r="D240" i="19"/>
  <c r="C241" i="19"/>
  <c r="D241" i="19"/>
  <c r="C242" i="19"/>
  <c r="D242" i="19"/>
  <c r="C243" i="19"/>
  <c r="D243" i="19"/>
  <c r="C244" i="19"/>
  <c r="D244" i="19"/>
  <c r="C245" i="19"/>
  <c r="D245" i="19"/>
  <c r="C246" i="19"/>
  <c r="D246" i="19"/>
  <c r="C247" i="19"/>
  <c r="D247" i="19"/>
  <c r="C248" i="19"/>
  <c r="D248" i="19"/>
  <c r="C249" i="19"/>
  <c r="D249" i="19"/>
  <c r="C250" i="19"/>
  <c r="D250" i="19"/>
  <c r="C251" i="19"/>
  <c r="D251" i="19"/>
  <c r="C252" i="19"/>
  <c r="D252" i="19"/>
  <c r="C253" i="19"/>
  <c r="D253" i="19"/>
  <c r="C254" i="19"/>
  <c r="D254" i="19"/>
  <c r="C255" i="19"/>
  <c r="D255" i="19"/>
  <c r="C256" i="19"/>
  <c r="D256" i="19"/>
  <c r="C257" i="19"/>
  <c r="D257" i="19"/>
  <c r="C258" i="19"/>
  <c r="D258" i="19"/>
  <c r="C259" i="19"/>
  <c r="D259" i="19"/>
  <c r="C260" i="19"/>
  <c r="D260" i="19"/>
  <c r="C261" i="19"/>
  <c r="D261" i="19"/>
  <c r="C262" i="19"/>
  <c r="D262" i="19"/>
  <c r="C263" i="19"/>
  <c r="D263" i="19"/>
  <c r="C264" i="19"/>
  <c r="D264" i="19"/>
  <c r="C265" i="19"/>
  <c r="D265" i="19"/>
  <c r="C266" i="19"/>
  <c r="D266" i="19"/>
  <c r="C267" i="19"/>
  <c r="D267" i="19"/>
  <c r="C268" i="19"/>
  <c r="D268" i="19"/>
  <c r="C269" i="19"/>
  <c r="D269" i="19"/>
  <c r="C270" i="19"/>
  <c r="D270" i="19"/>
  <c r="C271" i="19"/>
  <c r="D271" i="19"/>
  <c r="C272" i="19"/>
  <c r="D272" i="19"/>
  <c r="C273" i="19"/>
  <c r="D273" i="19"/>
  <c r="C274" i="19"/>
  <c r="D274" i="19"/>
  <c r="C275" i="19"/>
  <c r="D275" i="19"/>
  <c r="C276" i="19"/>
  <c r="D276" i="19"/>
  <c r="C277" i="19"/>
  <c r="D277" i="19"/>
  <c r="C278" i="19"/>
  <c r="D278" i="19"/>
  <c r="C279" i="19"/>
  <c r="D279" i="19"/>
  <c r="C280" i="19"/>
  <c r="D280" i="19"/>
  <c r="C281" i="19"/>
  <c r="D281" i="19"/>
  <c r="C282" i="19"/>
  <c r="D282" i="19"/>
  <c r="C283" i="19"/>
  <c r="D283" i="19"/>
  <c r="C284" i="19"/>
  <c r="D284" i="19"/>
  <c r="C285" i="19"/>
  <c r="D285" i="19"/>
  <c r="C286" i="19"/>
  <c r="D286" i="19"/>
  <c r="C287" i="19"/>
  <c r="D287" i="19"/>
  <c r="C288" i="19"/>
  <c r="D288" i="19"/>
  <c r="C289" i="19"/>
  <c r="D289" i="19"/>
  <c r="C290" i="19"/>
  <c r="D290" i="19"/>
  <c r="C291" i="19"/>
  <c r="D291" i="19"/>
  <c r="C292" i="19"/>
  <c r="D292" i="19"/>
  <c r="C293" i="19"/>
  <c r="D293" i="19"/>
  <c r="C294" i="19"/>
  <c r="D294" i="19"/>
  <c r="C295" i="19"/>
  <c r="D295" i="19"/>
  <c r="C296" i="19"/>
  <c r="D296" i="19"/>
  <c r="C297" i="19"/>
  <c r="D297" i="19"/>
  <c r="C298" i="19"/>
  <c r="D298" i="19"/>
  <c r="C299" i="19"/>
  <c r="D299" i="19"/>
  <c r="C300" i="19"/>
  <c r="D300" i="19"/>
  <c r="C301" i="19"/>
  <c r="D301" i="19"/>
  <c r="C302" i="19"/>
  <c r="D302" i="19"/>
  <c r="C303" i="19"/>
  <c r="D303" i="19"/>
  <c r="C304" i="19"/>
  <c r="D304" i="19"/>
  <c r="C305" i="19"/>
  <c r="D305" i="19"/>
  <c r="C306" i="19"/>
  <c r="D306" i="19"/>
  <c r="C307" i="19"/>
  <c r="D307" i="19"/>
  <c r="C308" i="19"/>
  <c r="D308" i="19"/>
  <c r="C309" i="19"/>
  <c r="D309" i="19"/>
  <c r="C310" i="19"/>
  <c r="D310" i="19"/>
  <c r="C311" i="19"/>
  <c r="D311" i="19"/>
  <c r="C312" i="19"/>
  <c r="D312" i="19"/>
  <c r="C313" i="19"/>
  <c r="D313" i="19"/>
  <c r="C314" i="19"/>
  <c r="D314" i="19"/>
  <c r="C315" i="19"/>
  <c r="D315" i="19"/>
  <c r="C316" i="19"/>
  <c r="D316" i="19"/>
  <c r="C317" i="19"/>
  <c r="D317" i="19"/>
  <c r="C318" i="19"/>
  <c r="D318" i="19"/>
  <c r="C319" i="19"/>
  <c r="D319" i="19"/>
  <c r="C320" i="19"/>
  <c r="D320" i="19"/>
  <c r="C321" i="19"/>
  <c r="D321" i="19"/>
  <c r="C322" i="19"/>
  <c r="D322" i="19"/>
  <c r="C323" i="19"/>
  <c r="D323" i="19"/>
  <c r="C324" i="19"/>
  <c r="D324" i="19"/>
  <c r="C16" i="21"/>
  <c r="N152" i="21" s="1"/>
  <c r="F161" i="21" l="1"/>
  <c r="AQ317" i="21"/>
  <c r="T309" i="21"/>
  <c r="AC294" i="21"/>
  <c r="T273" i="21"/>
  <c r="F160" i="21"/>
  <c r="AP317" i="21"/>
  <c r="O309" i="21"/>
  <c r="X294" i="21"/>
  <c r="V261" i="21"/>
  <c r="AS293" i="21"/>
  <c r="AH324" i="21"/>
  <c r="U315" i="21"/>
  <c r="AJ304" i="21"/>
  <c r="AG290" i="21"/>
  <c r="AK252" i="21"/>
  <c r="AR305" i="21"/>
  <c r="AG324" i="21"/>
  <c r="T315" i="21"/>
  <c r="AP303" i="21"/>
  <c r="Q290" i="21"/>
  <c r="AJ252" i="21"/>
  <c r="AR236" i="21"/>
  <c r="AQ236" i="21"/>
  <c r="P230" i="21"/>
  <c r="F91" i="21"/>
  <c r="AK317" i="21"/>
  <c r="AS305" i="21"/>
  <c r="V294" i="21"/>
  <c r="AO258" i="21"/>
  <c r="F67" i="21"/>
  <c r="K317" i="21"/>
  <c r="AK258" i="21"/>
  <c r="F322" i="21"/>
  <c r="G323" i="21"/>
  <c r="S315" i="21"/>
  <c r="AH302" i="21"/>
  <c r="AA285" i="21"/>
  <c r="F321" i="21"/>
  <c r="AT322" i="21"/>
  <c r="N315" i="21"/>
  <c r="Y301" i="21"/>
  <c r="X285" i="21"/>
  <c r="F320" i="21"/>
  <c r="AP322" i="21"/>
  <c r="J311" i="21"/>
  <c r="X301" i="21"/>
  <c r="AM279" i="21"/>
  <c r="F319" i="21"/>
  <c r="P322" i="21"/>
  <c r="I311" i="21"/>
  <c r="O301" i="21"/>
  <c r="AL279" i="21"/>
  <c r="O230" i="21"/>
  <c r="F66" i="21"/>
  <c r="AM306" i="21"/>
  <c r="AL232" i="21"/>
  <c r="F65" i="21"/>
  <c r="F258" i="21"/>
  <c r="AJ263" i="21"/>
  <c r="F318" i="21"/>
  <c r="G322" i="21"/>
  <c r="AH313" i="21"/>
  <c r="S300" i="21"/>
  <c r="AT289" i="21"/>
  <c r="Q271" i="21"/>
  <c r="F282" i="21"/>
  <c r="AA320" i="21"/>
  <c r="AF313" i="21"/>
  <c r="AL306" i="21"/>
  <c r="R300" i="21"/>
  <c r="M289" i="21"/>
  <c r="P271" i="21"/>
  <c r="AF229" i="21"/>
  <c r="F64" i="21"/>
  <c r="AE319" i="21"/>
  <c r="AE313" i="21"/>
  <c r="AK306" i="21"/>
  <c r="Q300" i="21"/>
  <c r="AK288" i="21"/>
  <c r="AM225" i="21"/>
  <c r="F257" i="21"/>
  <c r="F63" i="21"/>
  <c r="AD319" i="21"/>
  <c r="AD313" i="21"/>
  <c r="AG306" i="21"/>
  <c r="H300" i="21"/>
  <c r="W286" i="21"/>
  <c r="AI263" i="21"/>
  <c r="W223" i="21"/>
  <c r="F224" i="21"/>
  <c r="F27" i="21"/>
  <c r="AE318" i="21"/>
  <c r="Z313" i="21"/>
  <c r="G306" i="21"/>
  <c r="AM296" i="21"/>
  <c r="AC285" i="21"/>
  <c r="X261" i="21"/>
  <c r="AP207" i="21"/>
  <c r="F223" i="21"/>
  <c r="AI324" i="21"/>
  <c r="AS317" i="21"/>
  <c r="AN312" i="21"/>
  <c r="AT305" i="21"/>
  <c r="AL296" i="21"/>
  <c r="AB285" i="21"/>
  <c r="W261" i="21"/>
  <c r="AO207" i="21"/>
  <c r="F256" i="21"/>
  <c r="F155" i="21"/>
  <c r="AF324" i="21"/>
  <c r="Z320" i="21"/>
  <c r="J317" i="21"/>
  <c r="AM312" i="21"/>
  <c r="AC308" i="21"/>
  <c r="AO303" i="21"/>
  <c r="AT297" i="21"/>
  <c r="U293" i="21"/>
  <c r="AK284" i="21"/>
  <c r="O271" i="21"/>
  <c r="P250" i="21"/>
  <c r="AN207" i="21"/>
  <c r="F255" i="21"/>
  <c r="F131" i="21"/>
  <c r="AE324" i="21"/>
  <c r="X320" i="21"/>
  <c r="N316" i="21"/>
  <c r="AL312" i="21"/>
  <c r="AB308" i="21"/>
  <c r="AN303" i="21"/>
  <c r="AS297" i="21"/>
  <c r="P293" i="21"/>
  <c r="AQ283" i="21"/>
  <c r="N271" i="21"/>
  <c r="O250" i="21"/>
  <c r="AP206" i="21"/>
  <c r="F98" i="21"/>
  <c r="AA324" i="21"/>
  <c r="W320" i="21"/>
  <c r="M316" i="21"/>
  <c r="AK312" i="21"/>
  <c r="AA308" i="21"/>
  <c r="AL303" i="21"/>
  <c r="AR297" i="21"/>
  <c r="AS291" i="21"/>
  <c r="AN283" i="21"/>
  <c r="M270" i="21"/>
  <c r="N250" i="21"/>
  <c r="V197" i="21"/>
  <c r="F254" i="21"/>
  <c r="F250" i="21"/>
  <c r="F97" i="21"/>
  <c r="AQ323" i="21"/>
  <c r="S320" i="21"/>
  <c r="H316" i="21"/>
  <c r="AL311" i="21"/>
  <c r="Z308" i="21"/>
  <c r="AK303" i="21"/>
  <c r="AQ297" i="21"/>
  <c r="AB291" i="21"/>
  <c r="P283" i="21"/>
  <c r="G269" i="21"/>
  <c r="AQ249" i="21"/>
  <c r="N196" i="21"/>
  <c r="F226" i="21"/>
  <c r="F96" i="21"/>
  <c r="AP323" i="21"/>
  <c r="AH319" i="21"/>
  <c r="W315" i="21"/>
  <c r="L311" i="21"/>
  <c r="U308" i="21"/>
  <c r="AC303" i="21"/>
  <c r="AL297" i="21"/>
  <c r="AJ290" i="21"/>
  <c r="AO279" i="21"/>
  <c r="AT268" i="21"/>
  <c r="AJ246" i="21"/>
  <c r="P191" i="21"/>
  <c r="F225" i="21"/>
  <c r="F95" i="21"/>
  <c r="AO323" i="21"/>
  <c r="AF319" i="21"/>
  <c r="V315" i="21"/>
  <c r="K311" i="21"/>
  <c r="AN306" i="21"/>
  <c r="AI302" i="21"/>
  <c r="AN296" i="21"/>
  <c r="AI290" i="21"/>
  <c r="AN279" i="21"/>
  <c r="AS268" i="21"/>
  <c r="Z245" i="21"/>
  <c r="Q176" i="21"/>
  <c r="AP258" i="21"/>
  <c r="J247" i="21"/>
  <c r="T229" i="21"/>
  <c r="Q191" i="21"/>
  <c r="V321" i="21"/>
  <c r="AC319" i="21"/>
  <c r="I317" i="21"/>
  <c r="AC314" i="21"/>
  <c r="AJ312" i="21"/>
  <c r="P310" i="21"/>
  <c r="AJ307" i="21"/>
  <c r="AQ305" i="21"/>
  <c r="AG302" i="21"/>
  <c r="N299" i="21"/>
  <c r="AJ296" i="21"/>
  <c r="O293" i="21"/>
  <c r="AJ288" i="21"/>
  <c r="O283" i="21"/>
  <c r="P276" i="21"/>
  <c r="AP268" i="21"/>
  <c r="AO257" i="21"/>
  <c r="N245" i="21"/>
  <c r="V223" i="21"/>
  <c r="AS175" i="21"/>
  <c r="AB314" i="21"/>
  <c r="O310" i="21"/>
  <c r="AI307" i="21"/>
  <c r="AM305" i="21"/>
  <c r="AI288" i="21"/>
  <c r="K283" i="21"/>
  <c r="O276" i="21"/>
  <c r="AO266" i="21"/>
  <c r="Q256" i="21"/>
  <c r="Z241" i="21"/>
  <c r="U223" i="21"/>
  <c r="AR175" i="21"/>
  <c r="AN323" i="21"/>
  <c r="AF312" i="21"/>
  <c r="N293" i="21"/>
  <c r="F290" i="21"/>
  <c r="F222" i="21"/>
  <c r="F129" i="21"/>
  <c r="F35" i="21"/>
  <c r="AM323" i="21"/>
  <c r="T321" i="21"/>
  <c r="AM318" i="21"/>
  <c r="G317" i="21"/>
  <c r="AA314" i="21"/>
  <c r="AT311" i="21"/>
  <c r="N310" i="21"/>
  <c r="AH307" i="21"/>
  <c r="I305" i="21"/>
  <c r="AD302" i="21"/>
  <c r="L299" i="21"/>
  <c r="AK295" i="21"/>
  <c r="L293" i="21"/>
  <c r="W288" i="21"/>
  <c r="AE281" i="21"/>
  <c r="L276" i="21"/>
  <c r="AL266" i="21"/>
  <c r="U255" i="21"/>
  <c r="Y241" i="21"/>
  <c r="AM222" i="21"/>
  <c r="AQ175" i="21"/>
  <c r="F130" i="21"/>
  <c r="Y319" i="21"/>
  <c r="M299" i="21"/>
  <c r="F289" i="21"/>
  <c r="F218" i="21"/>
  <c r="F128" i="21"/>
  <c r="F34" i="21"/>
  <c r="AI323" i="21"/>
  <c r="S321" i="21"/>
  <c r="AL318" i="21"/>
  <c r="AQ316" i="21"/>
  <c r="Z314" i="21"/>
  <c r="AS311" i="21"/>
  <c r="J310" i="21"/>
  <c r="AF307" i="21"/>
  <c r="H305" i="21"/>
  <c r="V302" i="21"/>
  <c r="K299" i="21"/>
  <c r="AF295" i="21"/>
  <c r="AJ292" i="21"/>
  <c r="O287" i="21"/>
  <c r="AD281" i="21"/>
  <c r="X275" i="21"/>
  <c r="AT265" i="21"/>
  <c r="T255" i="21"/>
  <c r="X241" i="21"/>
  <c r="AF216" i="21"/>
  <c r="AR17" i="21"/>
  <c r="T17" i="21"/>
  <c r="AJ17" i="21"/>
  <c r="AM17" i="21"/>
  <c r="Y17" i="21"/>
  <c r="K17" i="21"/>
  <c r="AQ17" i="21"/>
  <c r="M17" i="21"/>
  <c r="AD17" i="21"/>
  <c r="AE17" i="21"/>
  <c r="AF17" i="21"/>
  <c r="R17" i="21"/>
  <c r="AS17" i="21"/>
  <c r="U17" i="21"/>
  <c r="AK17" i="21"/>
  <c r="X17" i="21"/>
  <c r="AO17" i="21"/>
  <c r="L17" i="21"/>
  <c r="O17" i="21"/>
  <c r="Q17" i="21"/>
  <c r="S17" i="21"/>
  <c r="AT17" i="21"/>
  <c r="V17" i="21"/>
  <c r="AL17" i="21"/>
  <c r="W17" i="21"/>
  <c r="AN17" i="21"/>
  <c r="J17" i="21"/>
  <c r="AP17" i="21"/>
  <c r="AA17" i="21"/>
  <c r="AB17" i="21"/>
  <c r="AC17" i="21"/>
  <c r="N17" i="21"/>
  <c r="P17" i="21"/>
  <c r="AH17" i="21"/>
  <c r="G17" i="21"/>
  <c r="I17" i="21"/>
  <c r="F17" i="21"/>
  <c r="AG17" i="21"/>
  <c r="AI17" i="21"/>
  <c r="H17" i="21"/>
  <c r="Z17" i="21"/>
  <c r="G18" i="21"/>
  <c r="W18" i="21"/>
  <c r="AM18" i="21"/>
  <c r="O19" i="21"/>
  <c r="AE19" i="21"/>
  <c r="G20" i="21"/>
  <c r="W20" i="21"/>
  <c r="AM20" i="21"/>
  <c r="O21" i="21"/>
  <c r="AE21" i="21"/>
  <c r="G22" i="21"/>
  <c r="W22" i="21"/>
  <c r="AM22" i="21"/>
  <c r="O23" i="21"/>
  <c r="AE23" i="21"/>
  <c r="G24" i="21"/>
  <c r="W24" i="21"/>
  <c r="AM24" i="21"/>
  <c r="O25" i="21"/>
  <c r="AE25" i="21"/>
  <c r="G26" i="21"/>
  <c r="W26" i="21"/>
  <c r="AM26" i="21"/>
  <c r="O27" i="21"/>
  <c r="AE27" i="21"/>
  <c r="G28" i="21"/>
  <c r="W28" i="21"/>
  <c r="AM28" i="21"/>
  <c r="O29" i="21"/>
  <c r="AE29" i="21"/>
  <c r="G30" i="21"/>
  <c r="W30" i="21"/>
  <c r="AM30" i="21"/>
  <c r="O31" i="21"/>
  <c r="AE31" i="21"/>
  <c r="G32" i="21"/>
  <c r="W32" i="21"/>
  <c r="AM32" i="21"/>
  <c r="O33" i="21"/>
  <c r="AE33" i="21"/>
  <c r="G34" i="21"/>
  <c r="W34" i="21"/>
  <c r="AM34" i="21"/>
  <c r="O35" i="21"/>
  <c r="AE35" i="21"/>
  <c r="G36" i="21"/>
  <c r="W36" i="21"/>
  <c r="AM36" i="21"/>
  <c r="O37" i="21"/>
  <c r="AE37" i="21"/>
  <c r="G38" i="21"/>
  <c r="W38" i="21"/>
  <c r="AM38" i="21"/>
  <c r="O39" i="21"/>
  <c r="AE39" i="21"/>
  <c r="G40" i="21"/>
  <c r="W40" i="21"/>
  <c r="AM40" i="21"/>
  <c r="O41" i="21"/>
  <c r="AE41" i="21"/>
  <c r="G42" i="21"/>
  <c r="W42" i="21"/>
  <c r="AM42" i="21"/>
  <c r="O43" i="21"/>
  <c r="AE43" i="21"/>
  <c r="G44" i="21"/>
  <c r="W44" i="21"/>
  <c r="AM44" i="21"/>
  <c r="O45" i="21"/>
  <c r="AE45" i="21"/>
  <c r="G46" i="21"/>
  <c r="W46" i="21"/>
  <c r="AM46" i="21"/>
  <c r="O47" i="21"/>
  <c r="AE47" i="21"/>
  <c r="G48" i="21"/>
  <c r="W48" i="21"/>
  <c r="AM48" i="21"/>
  <c r="O49" i="21"/>
  <c r="AE49" i="21"/>
  <c r="G50" i="21"/>
  <c r="W50" i="21"/>
  <c r="AM50" i="21"/>
  <c r="O51" i="21"/>
  <c r="H18" i="21"/>
  <c r="X18" i="21"/>
  <c r="AN18" i="21"/>
  <c r="P19" i="21"/>
  <c r="AF19" i="21"/>
  <c r="H20" i="21"/>
  <c r="X20" i="21"/>
  <c r="AN20" i="21"/>
  <c r="P21" i="21"/>
  <c r="AF21" i="21"/>
  <c r="H22" i="21"/>
  <c r="X22" i="21"/>
  <c r="AN22" i="21"/>
  <c r="P23" i="21"/>
  <c r="AF23" i="21"/>
  <c r="H24" i="21"/>
  <c r="X24" i="21"/>
  <c r="AN24" i="21"/>
  <c r="P25" i="21"/>
  <c r="AF25" i="21"/>
  <c r="H26" i="21"/>
  <c r="X26" i="21"/>
  <c r="AN26" i="21"/>
  <c r="P27" i="21"/>
  <c r="AF27" i="21"/>
  <c r="H28" i="21"/>
  <c r="X28" i="21"/>
  <c r="AN28" i="21"/>
  <c r="P29" i="21"/>
  <c r="AF29" i="21"/>
  <c r="H30" i="21"/>
  <c r="X30" i="21"/>
  <c r="AN30" i="21"/>
  <c r="P31" i="21"/>
  <c r="AF31" i="21"/>
  <c r="H32" i="21"/>
  <c r="X32" i="21"/>
  <c r="AN32" i="21"/>
  <c r="P33" i="21"/>
  <c r="AF33" i="21"/>
  <c r="H34" i="21"/>
  <c r="X34" i="21"/>
  <c r="AN34" i="21"/>
  <c r="P35" i="21"/>
  <c r="AF35" i="21"/>
  <c r="H36" i="21"/>
  <c r="X36" i="21"/>
  <c r="AN36" i="21"/>
  <c r="P37" i="21"/>
  <c r="AF37" i="21"/>
  <c r="H38" i="21"/>
  <c r="X38" i="21"/>
  <c r="AN38" i="21"/>
  <c r="P39" i="21"/>
  <c r="AF39" i="21"/>
  <c r="H40" i="21"/>
  <c r="X40" i="21"/>
  <c r="AN40" i="21"/>
  <c r="P41" i="21"/>
  <c r="AF41" i="21"/>
  <c r="H42" i="21"/>
  <c r="X42" i="21"/>
  <c r="AN42" i="21"/>
  <c r="P43" i="21"/>
  <c r="AF43" i="21"/>
  <c r="H44" i="21"/>
  <c r="X44" i="21"/>
  <c r="AN44" i="21"/>
  <c r="P45" i="21"/>
  <c r="AF45" i="21"/>
  <c r="H46" i="21"/>
  <c r="X46" i="21"/>
  <c r="AN46" i="21"/>
  <c r="P47" i="21"/>
  <c r="AF47" i="21"/>
  <c r="H48" i="21"/>
  <c r="X48" i="21"/>
  <c r="AN48" i="21"/>
  <c r="P49" i="21"/>
  <c r="AF49" i="21"/>
  <c r="H50" i="21"/>
  <c r="X50" i="21"/>
  <c r="AN50" i="21"/>
  <c r="P51" i="21"/>
  <c r="AF51" i="21"/>
  <c r="I18" i="21"/>
  <c r="Y18" i="21"/>
  <c r="AO18" i="21"/>
  <c r="Q19" i="21"/>
  <c r="AG19" i="21"/>
  <c r="I20" i="21"/>
  <c r="Y20" i="21"/>
  <c r="AO20" i="21"/>
  <c r="Q21" i="21"/>
  <c r="AG21" i="21"/>
  <c r="I22" i="21"/>
  <c r="Y22" i="21"/>
  <c r="AO22" i="21"/>
  <c r="Q23" i="21"/>
  <c r="AG23" i="21"/>
  <c r="I24" i="21"/>
  <c r="Y24" i="21"/>
  <c r="AO24" i="21"/>
  <c r="Q25" i="21"/>
  <c r="AG25" i="21"/>
  <c r="I26" i="21"/>
  <c r="Y26" i="21"/>
  <c r="AO26" i="21"/>
  <c r="Q27" i="21"/>
  <c r="AG27" i="21"/>
  <c r="I28" i="21"/>
  <c r="Y28" i="21"/>
  <c r="AO28" i="21"/>
  <c r="Q29" i="21"/>
  <c r="AG29" i="21"/>
  <c r="I30" i="21"/>
  <c r="Y30" i="21"/>
  <c r="AO30" i="21"/>
  <c r="Q31" i="21"/>
  <c r="AG31" i="21"/>
  <c r="I32" i="21"/>
  <c r="Y32" i="21"/>
  <c r="AO32" i="21"/>
  <c r="Q33" i="21"/>
  <c r="AG33" i="21"/>
  <c r="I34" i="21"/>
  <c r="Y34" i="21"/>
  <c r="AO34" i="21"/>
  <c r="Q35" i="21"/>
  <c r="AG35" i="21"/>
  <c r="I36" i="21"/>
  <c r="Y36" i="21"/>
  <c r="AO36" i="21"/>
  <c r="Q37" i="21"/>
  <c r="AG37" i="21"/>
  <c r="I38" i="21"/>
  <c r="Y38" i="21"/>
  <c r="AO38" i="21"/>
  <c r="Q39" i="21"/>
  <c r="AG39" i="21"/>
  <c r="I40" i="21"/>
  <c r="Y40" i="21"/>
  <c r="AO40" i="21"/>
  <c r="Q41" i="21"/>
  <c r="AG41" i="21"/>
  <c r="I42" i="21"/>
  <c r="Y42" i="21"/>
  <c r="AO42" i="21"/>
  <c r="Q43" i="21"/>
  <c r="AG43" i="21"/>
  <c r="I44" i="21"/>
  <c r="Y44" i="21"/>
  <c r="AO44" i="21"/>
  <c r="Q45" i="21"/>
  <c r="AG45" i="21"/>
  <c r="I46" i="21"/>
  <c r="Y46" i="21"/>
  <c r="AO46" i="21"/>
  <c r="Q47" i="21"/>
  <c r="AG47" i="21"/>
  <c r="I48" i="21"/>
  <c r="Y48" i="21"/>
  <c r="AO48" i="21"/>
  <c r="Q49" i="21"/>
  <c r="AG49" i="21"/>
  <c r="I50" i="21"/>
  <c r="Y50" i="21"/>
  <c r="AO50" i="21"/>
  <c r="Q51" i="21"/>
  <c r="AG51" i="21"/>
  <c r="J18" i="21"/>
  <c r="Z18" i="21"/>
  <c r="AP18" i="21"/>
  <c r="R19" i="21"/>
  <c r="AH19" i="21"/>
  <c r="J20" i="21"/>
  <c r="Z20" i="21"/>
  <c r="AP20" i="21"/>
  <c r="R21" i="21"/>
  <c r="AH21" i="21"/>
  <c r="J22" i="21"/>
  <c r="Z22" i="21"/>
  <c r="AP22" i="21"/>
  <c r="R23" i="21"/>
  <c r="AH23" i="21"/>
  <c r="J24" i="21"/>
  <c r="Z24" i="21"/>
  <c r="AP24" i="21"/>
  <c r="R25" i="21"/>
  <c r="AH25" i="21"/>
  <c r="J26" i="21"/>
  <c r="Z26" i="21"/>
  <c r="AP26" i="21"/>
  <c r="R27" i="21"/>
  <c r="AH27" i="21"/>
  <c r="J28" i="21"/>
  <c r="Z28" i="21"/>
  <c r="AP28" i="21"/>
  <c r="R29" i="21"/>
  <c r="AH29" i="21"/>
  <c r="J30" i="21"/>
  <c r="Z30" i="21"/>
  <c r="AP30" i="21"/>
  <c r="R31" i="21"/>
  <c r="AH31" i="21"/>
  <c r="J32" i="21"/>
  <c r="Z32" i="21"/>
  <c r="AP32" i="21"/>
  <c r="R33" i="21"/>
  <c r="AH33" i="21"/>
  <c r="J34" i="21"/>
  <c r="Z34" i="21"/>
  <c r="AP34" i="21"/>
  <c r="R35" i="21"/>
  <c r="AH35" i="21"/>
  <c r="J36" i="21"/>
  <c r="Z36" i="21"/>
  <c r="AP36" i="21"/>
  <c r="R37" i="21"/>
  <c r="AH37" i="21"/>
  <c r="J38" i="21"/>
  <c r="Z38" i="21"/>
  <c r="AP38" i="21"/>
  <c r="R39" i="21"/>
  <c r="AH39" i="21"/>
  <c r="J40" i="21"/>
  <c r="Z40" i="21"/>
  <c r="AP40" i="21"/>
  <c r="R41" i="21"/>
  <c r="AH41" i="21"/>
  <c r="J42" i="21"/>
  <c r="Z42" i="21"/>
  <c r="AP42" i="21"/>
  <c r="R43" i="21"/>
  <c r="AH43" i="21"/>
  <c r="J44" i="21"/>
  <c r="Z44" i="21"/>
  <c r="AP44" i="21"/>
  <c r="R45" i="21"/>
  <c r="AH45" i="21"/>
  <c r="J46" i="21"/>
  <c r="Z46" i="21"/>
  <c r="AP46" i="21"/>
  <c r="R47" i="21"/>
  <c r="AH47" i="21"/>
  <c r="J48" i="21"/>
  <c r="Z48" i="21"/>
  <c r="AP48" i="21"/>
  <c r="R49" i="21"/>
  <c r="AH49" i="21"/>
  <c r="J50" i="21"/>
  <c r="Z50" i="21"/>
  <c r="M18" i="21"/>
  <c r="S18" i="21"/>
  <c r="AI18" i="21"/>
  <c r="K18" i="21"/>
  <c r="AG18" i="21"/>
  <c r="N19" i="21"/>
  <c r="AL19" i="21"/>
  <c r="R20" i="21"/>
  <c r="AL20" i="21"/>
  <c r="V21" i="21"/>
  <c r="AP21" i="21"/>
  <c r="V22" i="21"/>
  <c r="AT22" i="21"/>
  <c r="Z23" i="21"/>
  <c r="AT23" i="21"/>
  <c r="AD24" i="21"/>
  <c r="J25" i="21"/>
  <c r="AD25" i="21"/>
  <c r="N26" i="21"/>
  <c r="AH26" i="21"/>
  <c r="N27" i="21"/>
  <c r="AL27" i="21"/>
  <c r="R28" i="21"/>
  <c r="AL28" i="21"/>
  <c r="V29" i="21"/>
  <c r="AP29" i="21"/>
  <c r="V30" i="21"/>
  <c r="AT30" i="21"/>
  <c r="Z31" i="21"/>
  <c r="AT31" i="21"/>
  <c r="AD32" i="21"/>
  <c r="J33" i="21"/>
  <c r="AD33" i="21"/>
  <c r="N34" i="21"/>
  <c r="AH34" i="21"/>
  <c r="N35" i="21"/>
  <c r="AL35" i="21"/>
  <c r="R36" i="21"/>
  <c r="AL36" i="21"/>
  <c r="V37" i="21"/>
  <c r="AP37" i="21"/>
  <c r="V38" i="21"/>
  <c r="AT38" i="21"/>
  <c r="Z39" i="21"/>
  <c r="AT39" i="21"/>
  <c r="AD40" i="21"/>
  <c r="J41" i="21"/>
  <c r="AD41" i="21"/>
  <c r="N42" i="21"/>
  <c r="AH42" i="21"/>
  <c r="N43" i="21"/>
  <c r="AL43" i="21"/>
  <c r="R44" i="21"/>
  <c r="AL44" i="21"/>
  <c r="V45" i="21"/>
  <c r="AP45" i="21"/>
  <c r="V46" i="21"/>
  <c r="AT46" i="21"/>
  <c r="Z47" i="21"/>
  <c r="AT47" i="21"/>
  <c r="AD48" i="21"/>
  <c r="J49" i="21"/>
  <c r="AD49" i="21"/>
  <c r="N50" i="21"/>
  <c r="AH50" i="21"/>
  <c r="M51" i="21"/>
  <c r="AH51" i="21"/>
  <c r="J52" i="21"/>
  <c r="Z52" i="21"/>
  <c r="AP52" i="21"/>
  <c r="R53" i="21"/>
  <c r="AH53" i="21"/>
  <c r="J54" i="21"/>
  <c r="Z54" i="21"/>
  <c r="AP54" i="21"/>
  <c r="R55" i="21"/>
  <c r="AH55" i="21"/>
  <c r="J56" i="21"/>
  <c r="Z56" i="21"/>
  <c r="AP56" i="21"/>
  <c r="R57" i="21"/>
  <c r="AH57" i="21"/>
  <c r="J58" i="21"/>
  <c r="Z58" i="21"/>
  <c r="AP58" i="21"/>
  <c r="R59" i="21"/>
  <c r="AH59" i="21"/>
  <c r="J60" i="21"/>
  <c r="L18" i="21"/>
  <c r="AH18" i="21"/>
  <c r="S19" i="21"/>
  <c r="AM19" i="21"/>
  <c r="S20" i="21"/>
  <c r="AQ20" i="21"/>
  <c r="W21" i="21"/>
  <c r="AQ21" i="21"/>
  <c r="AA22" i="21"/>
  <c r="G23" i="21"/>
  <c r="AA23" i="21"/>
  <c r="K24" i="21"/>
  <c r="AE24" i="21"/>
  <c r="K25" i="21"/>
  <c r="AI25" i="21"/>
  <c r="O26" i="21"/>
  <c r="AI26" i="21"/>
  <c r="S27" i="21"/>
  <c r="AM27" i="21"/>
  <c r="S28" i="21"/>
  <c r="AQ28" i="21"/>
  <c r="W29" i="21"/>
  <c r="AQ29" i="21"/>
  <c r="AA30" i="21"/>
  <c r="G31" i="21"/>
  <c r="AA31" i="21"/>
  <c r="K32" i="21"/>
  <c r="AE32" i="21"/>
  <c r="K33" i="21"/>
  <c r="AI33" i="21"/>
  <c r="O34" i="21"/>
  <c r="AI34" i="21"/>
  <c r="S35" i="21"/>
  <c r="AM35" i="21"/>
  <c r="S36" i="21"/>
  <c r="AQ36" i="21"/>
  <c r="W37" i="21"/>
  <c r="AQ37" i="21"/>
  <c r="AA38" i="21"/>
  <c r="G39" i="21"/>
  <c r="AA39" i="21"/>
  <c r="K40" i="21"/>
  <c r="AE40" i="21"/>
  <c r="K41" i="21"/>
  <c r="AI41" i="21"/>
  <c r="O42" i="21"/>
  <c r="AI42" i="21"/>
  <c r="S43" i="21"/>
  <c r="AM43" i="21"/>
  <c r="S44" i="21"/>
  <c r="AQ44" i="21"/>
  <c r="W45" i="21"/>
  <c r="AQ45" i="21"/>
  <c r="AA46" i="21"/>
  <c r="G47" i="21"/>
  <c r="AA47" i="21"/>
  <c r="K48" i="21"/>
  <c r="AE48" i="21"/>
  <c r="K49" i="21"/>
  <c r="AI49" i="21"/>
  <c r="O50" i="21"/>
  <c r="AI50" i="21"/>
  <c r="N51" i="21"/>
  <c r="AI51" i="21"/>
  <c r="K52" i="21"/>
  <c r="AA52" i="21"/>
  <c r="AQ52" i="21"/>
  <c r="S53" i="21"/>
  <c r="AI53" i="21"/>
  <c r="K54" i="21"/>
  <c r="AA54" i="21"/>
  <c r="AQ54" i="21"/>
  <c r="N18" i="21"/>
  <c r="AJ18" i="21"/>
  <c r="T19" i="21"/>
  <c r="AN19" i="21"/>
  <c r="T20" i="21"/>
  <c r="AR20" i="21"/>
  <c r="X21" i="21"/>
  <c r="AR21" i="21"/>
  <c r="AB22" i="21"/>
  <c r="H23" i="21"/>
  <c r="AB23" i="21"/>
  <c r="L24" i="21"/>
  <c r="AF24" i="21"/>
  <c r="L25" i="21"/>
  <c r="AJ25" i="21"/>
  <c r="P26" i="21"/>
  <c r="AJ26" i="21"/>
  <c r="T27" i="21"/>
  <c r="AN27" i="21"/>
  <c r="T28" i="21"/>
  <c r="AR28" i="21"/>
  <c r="X29" i="21"/>
  <c r="AR29" i="21"/>
  <c r="AB30" i="21"/>
  <c r="H31" i="21"/>
  <c r="AB31" i="21"/>
  <c r="L32" i="21"/>
  <c r="AF32" i="21"/>
  <c r="L33" i="21"/>
  <c r="AJ33" i="21"/>
  <c r="P34" i="21"/>
  <c r="AJ34" i="21"/>
  <c r="T35" i="21"/>
  <c r="AN35" i="21"/>
  <c r="T36" i="21"/>
  <c r="AR36" i="21"/>
  <c r="X37" i="21"/>
  <c r="AR37" i="21"/>
  <c r="AB38" i="21"/>
  <c r="H39" i="21"/>
  <c r="AB39" i="21"/>
  <c r="L40" i="21"/>
  <c r="AF40" i="21"/>
  <c r="L41" i="21"/>
  <c r="AJ41" i="21"/>
  <c r="P42" i="21"/>
  <c r="AJ42" i="21"/>
  <c r="T43" i="21"/>
  <c r="AN43" i="21"/>
  <c r="T44" i="21"/>
  <c r="AR44" i="21"/>
  <c r="X45" i="21"/>
  <c r="AR45" i="21"/>
  <c r="AB46" i="21"/>
  <c r="H47" i="21"/>
  <c r="AB47" i="21"/>
  <c r="L48" i="21"/>
  <c r="AF48" i="21"/>
  <c r="L49" i="21"/>
  <c r="AJ49" i="21"/>
  <c r="P50" i="21"/>
  <c r="AJ50" i="21"/>
  <c r="R51" i="21"/>
  <c r="AJ51" i="21"/>
  <c r="L52" i="21"/>
  <c r="AB52" i="21"/>
  <c r="AR52" i="21"/>
  <c r="T53" i="21"/>
  <c r="AJ53" i="21"/>
  <c r="L54" i="21"/>
  <c r="AB54" i="21"/>
  <c r="AR54" i="21"/>
  <c r="T55" i="21"/>
  <c r="O18" i="21"/>
  <c r="AK18" i="21"/>
  <c r="U19" i="21"/>
  <c r="AO19" i="21"/>
  <c r="U20" i="21"/>
  <c r="AS20" i="21"/>
  <c r="Y21" i="21"/>
  <c r="AS21" i="21"/>
  <c r="AC22" i="21"/>
  <c r="I23" i="21"/>
  <c r="AC23" i="21"/>
  <c r="M24" i="21"/>
  <c r="AG24" i="21"/>
  <c r="M25" i="21"/>
  <c r="AK25" i="21"/>
  <c r="Q26" i="21"/>
  <c r="AK26" i="21"/>
  <c r="U27" i="21"/>
  <c r="AO27" i="21"/>
  <c r="U28" i="21"/>
  <c r="AS28" i="21"/>
  <c r="Y29" i="21"/>
  <c r="AS29" i="21"/>
  <c r="AC30" i="21"/>
  <c r="I31" i="21"/>
  <c r="AC31" i="21"/>
  <c r="M32" i="21"/>
  <c r="AG32" i="21"/>
  <c r="M33" i="21"/>
  <c r="AK33" i="21"/>
  <c r="Q34" i="21"/>
  <c r="AK34" i="21"/>
  <c r="U35" i="21"/>
  <c r="AO35" i="21"/>
  <c r="U36" i="21"/>
  <c r="AS36" i="21"/>
  <c r="Y37" i="21"/>
  <c r="AS37" i="21"/>
  <c r="AC38" i="21"/>
  <c r="I39" i="21"/>
  <c r="AC39" i="21"/>
  <c r="M40" i="21"/>
  <c r="AG40" i="21"/>
  <c r="M41" i="21"/>
  <c r="AK41" i="21"/>
  <c r="Q42" i="21"/>
  <c r="AK42" i="21"/>
  <c r="U43" i="21"/>
  <c r="P18" i="21"/>
  <c r="AL18" i="21"/>
  <c r="V19" i="21"/>
  <c r="AP19" i="21"/>
  <c r="V20" i="21"/>
  <c r="AT20" i="21"/>
  <c r="Z21" i="21"/>
  <c r="AT21" i="21"/>
  <c r="AD22" i="21"/>
  <c r="J23" i="21"/>
  <c r="AD23" i="21"/>
  <c r="N24" i="21"/>
  <c r="AH24" i="21"/>
  <c r="N25" i="21"/>
  <c r="AL25" i="21"/>
  <c r="R26" i="21"/>
  <c r="AL26" i="21"/>
  <c r="V27" i="21"/>
  <c r="AP27" i="21"/>
  <c r="V28" i="21"/>
  <c r="AT28" i="21"/>
  <c r="Z29" i="21"/>
  <c r="AT29" i="21"/>
  <c r="AD30" i="21"/>
  <c r="J31" i="21"/>
  <c r="AD31" i="21"/>
  <c r="N32" i="21"/>
  <c r="AH32" i="21"/>
  <c r="N33" i="21"/>
  <c r="AL33" i="21"/>
  <c r="R34" i="21"/>
  <c r="AL34" i="21"/>
  <c r="V35" i="21"/>
  <c r="Q18" i="21"/>
  <c r="AQ18" i="21"/>
  <c r="W19" i="21"/>
  <c r="AQ19" i="21"/>
  <c r="AA20" i="21"/>
  <c r="G21" i="21"/>
  <c r="AA21" i="21"/>
  <c r="K22" i="21"/>
  <c r="AE22" i="21"/>
  <c r="K23" i="21"/>
  <c r="AI23" i="21"/>
  <c r="O24" i="21"/>
  <c r="AI24" i="21"/>
  <c r="S25" i="21"/>
  <c r="AM25" i="21"/>
  <c r="S26" i="21"/>
  <c r="AQ26" i="21"/>
  <c r="W27" i="21"/>
  <c r="AQ27" i="21"/>
  <c r="AA28" i="21"/>
  <c r="G29" i="21"/>
  <c r="AA29" i="21"/>
  <c r="K30" i="21"/>
  <c r="AE30" i="21"/>
  <c r="K31" i="21"/>
  <c r="AI31" i="21"/>
  <c r="O32" i="21"/>
  <c r="AI32" i="21"/>
  <c r="S33" i="21"/>
  <c r="AM33" i="21"/>
  <c r="S34" i="21"/>
  <c r="AQ34" i="21"/>
  <c r="W35" i="21"/>
  <c r="AQ35" i="21"/>
  <c r="AA36" i="21"/>
  <c r="G37" i="21"/>
  <c r="AA37" i="21"/>
  <c r="K38" i="21"/>
  <c r="AE38" i="21"/>
  <c r="R18" i="21"/>
  <c r="J19" i="21"/>
  <c r="AT19" i="21"/>
  <c r="AJ20" i="21"/>
  <c r="AJ21" i="21"/>
  <c r="AF22" i="21"/>
  <c r="V23" i="21"/>
  <c r="R24" i="21"/>
  <c r="H25" i="21"/>
  <c r="AR25" i="21"/>
  <c r="AR26" i="21"/>
  <c r="AD27" i="21"/>
  <c r="AD28" i="21"/>
  <c r="T29" i="21"/>
  <c r="P30" i="21"/>
  <c r="L31" i="21"/>
  <c r="AP31" i="21"/>
  <c r="AL32" i="21"/>
  <c r="AB33" i="21"/>
  <c r="AB34" i="21"/>
  <c r="X35" i="21"/>
  <c r="M36" i="21"/>
  <c r="AT36" i="21"/>
  <c r="AJ37" i="21"/>
  <c r="U38" i="21"/>
  <c r="N39" i="21"/>
  <c r="AP39" i="21"/>
  <c r="AH40" i="21"/>
  <c r="V41" i="21"/>
  <c r="AT41" i="21"/>
  <c r="AL42" i="21"/>
  <c r="Z43" i="21"/>
  <c r="M44" i="21"/>
  <c r="AJ44" i="21"/>
  <c r="Z45" i="21"/>
  <c r="M46" i="21"/>
  <c r="AJ46" i="21"/>
  <c r="W47" i="21"/>
  <c r="M48" i="21"/>
  <c r="AJ48" i="21"/>
  <c r="W49" i="21"/>
  <c r="AT49" i="21"/>
  <c r="AG50" i="21"/>
  <c r="U51" i="21"/>
  <c r="AP51" i="21"/>
  <c r="U52" i="21"/>
  <c r="AN52" i="21"/>
  <c r="V53" i="21"/>
  <c r="AO53" i="21"/>
  <c r="T54" i="21"/>
  <c r="AM54" i="21"/>
  <c r="S55" i="21"/>
  <c r="AK55" i="21"/>
  <c r="N56" i="21"/>
  <c r="AE56" i="21"/>
  <c r="H57" i="21"/>
  <c r="Y57" i="21"/>
  <c r="AP57" i="21"/>
  <c r="S58" i="21"/>
  <c r="AJ58" i="21"/>
  <c r="M59" i="21"/>
  <c r="AD59" i="21"/>
  <c r="G60" i="21"/>
  <c r="X60" i="21"/>
  <c r="AN60" i="21"/>
  <c r="P61" i="21"/>
  <c r="AF61" i="21"/>
  <c r="H62" i="21"/>
  <c r="X62" i="21"/>
  <c r="AN62" i="21"/>
  <c r="P63" i="21"/>
  <c r="AF63" i="21"/>
  <c r="H64" i="21"/>
  <c r="X64" i="21"/>
  <c r="AN64" i="21"/>
  <c r="P65" i="21"/>
  <c r="AF65" i="21"/>
  <c r="H66" i="21"/>
  <c r="X66" i="21"/>
  <c r="AN66" i="21"/>
  <c r="P67" i="21"/>
  <c r="AF67" i="21"/>
  <c r="H68" i="21"/>
  <c r="X68" i="21"/>
  <c r="AN68" i="21"/>
  <c r="P69" i="21"/>
  <c r="T18" i="21"/>
  <c r="K19" i="21"/>
  <c r="K20" i="21"/>
  <c r="AK20" i="21"/>
  <c r="AK21" i="21"/>
  <c r="AG22" i="21"/>
  <c r="W23" i="21"/>
  <c r="S24" i="21"/>
  <c r="I25" i="21"/>
  <c r="AS25" i="21"/>
  <c r="AS26" i="21"/>
  <c r="AI27" i="21"/>
  <c r="AE28" i="21"/>
  <c r="U29" i="21"/>
  <c r="Q30" i="21"/>
  <c r="M31" i="21"/>
  <c r="AQ31" i="21"/>
  <c r="AQ32" i="21"/>
  <c r="AC33" i="21"/>
  <c r="AC34" i="21"/>
  <c r="Y35" i="21"/>
  <c r="N36" i="21"/>
  <c r="H37" i="21"/>
  <c r="AK37" i="21"/>
  <c r="AD38" i="21"/>
  <c r="S39" i="21"/>
  <c r="AQ39" i="21"/>
  <c r="AI40" i="21"/>
  <c r="W41" i="21"/>
  <c r="K42" i="21"/>
  <c r="AQ42" i="21"/>
  <c r="AA43" i="21"/>
  <c r="N44" i="21"/>
  <c r="AK44" i="21"/>
  <c r="AA45" i="21"/>
  <c r="N46" i="21"/>
  <c r="AK46" i="21"/>
  <c r="X47" i="21"/>
  <c r="N48" i="21"/>
  <c r="AK48" i="21"/>
  <c r="X49" i="21"/>
  <c r="K50" i="21"/>
  <c r="AK50" i="21"/>
  <c r="V51" i="21"/>
  <c r="AQ51" i="21"/>
  <c r="V52" i="21"/>
  <c r="AO52" i="21"/>
  <c r="W53" i="21"/>
  <c r="AP53" i="21"/>
  <c r="U54" i="21"/>
  <c r="AN54" i="21"/>
  <c r="U55" i="21"/>
  <c r="AL55" i="21"/>
  <c r="O56" i="21"/>
  <c r="AF56" i="21"/>
  <c r="I57" i="21"/>
  <c r="Z57" i="21"/>
  <c r="AQ57" i="21"/>
  <c r="T58" i="21"/>
  <c r="AK58" i="21"/>
  <c r="N59" i="21"/>
  <c r="AE59" i="21"/>
  <c r="H60" i="21"/>
  <c r="Y60" i="21"/>
  <c r="AO60" i="21"/>
  <c r="Q61" i="21"/>
  <c r="AG61" i="21"/>
  <c r="I62" i="21"/>
  <c r="Y62" i="21"/>
  <c r="AO62" i="21"/>
  <c r="Q63" i="21"/>
  <c r="AG63" i="21"/>
  <c r="I64" i="21"/>
  <c r="Y64" i="21"/>
  <c r="AO64" i="21"/>
  <c r="Q65" i="21"/>
  <c r="AG65" i="21"/>
  <c r="I66" i="21"/>
  <c r="Y66" i="21"/>
  <c r="AO66" i="21"/>
  <c r="Q67" i="21"/>
  <c r="AG67" i="21"/>
  <c r="I68" i="21"/>
  <c r="Y68" i="21"/>
  <c r="AO68" i="21"/>
  <c r="U18" i="21"/>
  <c r="L19" i="21"/>
  <c r="L20" i="21"/>
  <c r="H21" i="21"/>
  <c r="AL21" i="21"/>
  <c r="AH22" i="21"/>
  <c r="X23" i="21"/>
  <c r="T24" i="21"/>
  <c r="T25" i="21"/>
  <c r="AT25" i="21"/>
  <c r="AT26" i="21"/>
  <c r="AJ27" i="21"/>
  <c r="AF28" i="21"/>
  <c r="AB29" i="21"/>
  <c r="R30" i="21"/>
  <c r="N31" i="21"/>
  <c r="AR31" i="21"/>
  <c r="AR32" i="21"/>
  <c r="AN33" i="21"/>
  <c r="AD34" i="21"/>
  <c r="Z35" i="21"/>
  <c r="O36" i="21"/>
  <c r="I37" i="21"/>
  <c r="AL37" i="21"/>
  <c r="AF38" i="21"/>
  <c r="T39" i="21"/>
  <c r="AR39" i="21"/>
  <c r="AJ40" i="21"/>
  <c r="X41" i="21"/>
  <c r="L42" i="21"/>
  <c r="AR42" i="21"/>
  <c r="AB43" i="21"/>
  <c r="O44" i="21"/>
  <c r="AS44" i="21"/>
  <c r="AB45" i="21"/>
  <c r="O46" i="21"/>
  <c r="AL46" i="21"/>
  <c r="Y47" i="21"/>
  <c r="O48" i="21"/>
  <c r="AL48" i="21"/>
  <c r="Y49" i="21"/>
  <c r="L50" i="21"/>
  <c r="AL50" i="21"/>
  <c r="W51" i="21"/>
  <c r="AR51" i="21"/>
  <c r="W52" i="21"/>
  <c r="AS52" i="21"/>
  <c r="X53" i="21"/>
  <c r="AQ53" i="21"/>
  <c r="V54" i="21"/>
  <c r="AO54" i="21"/>
  <c r="V55" i="21"/>
  <c r="AM55" i="21"/>
  <c r="P56" i="21"/>
  <c r="AG56" i="21"/>
  <c r="J57" i="21"/>
  <c r="AA57" i="21"/>
  <c r="AR57" i="21"/>
  <c r="U58" i="21"/>
  <c r="AL58" i="21"/>
  <c r="O59" i="21"/>
  <c r="AF59" i="21"/>
  <c r="I60" i="21"/>
  <c r="Z60" i="21"/>
  <c r="AP60" i="21"/>
  <c r="R61" i="21"/>
  <c r="AH61" i="21"/>
  <c r="J62" i="21"/>
  <c r="Z62" i="21"/>
  <c r="AP62" i="21"/>
  <c r="R63" i="21"/>
  <c r="AH63" i="21"/>
  <c r="J64" i="21"/>
  <c r="Z64" i="21"/>
  <c r="AP64" i="21"/>
  <c r="R65" i="21"/>
  <c r="AH65" i="21"/>
  <c r="J66" i="21"/>
  <c r="Z66" i="21"/>
  <c r="AP66" i="21"/>
  <c r="R67" i="21"/>
  <c r="AH67" i="21"/>
  <c r="J68" i="21"/>
  <c r="Z68" i="21"/>
  <c r="AP68" i="21"/>
  <c r="R69" i="21"/>
  <c r="V18" i="21"/>
  <c r="M19" i="21"/>
  <c r="M20" i="21"/>
  <c r="I21" i="21"/>
  <c r="AM21" i="21"/>
  <c r="AI22" i="21"/>
  <c r="Y23" i="21"/>
  <c r="U24" i="21"/>
  <c r="U25" i="21"/>
  <c r="K26" i="21"/>
  <c r="G27" i="21"/>
  <c r="AK27" i="21"/>
  <c r="AG28" i="21"/>
  <c r="AC29" i="21"/>
  <c r="S30" i="21"/>
  <c r="S31" i="21"/>
  <c r="AS31" i="21"/>
  <c r="AS32" i="21"/>
  <c r="AO33" i="21"/>
  <c r="AE34" i="21"/>
  <c r="AA35" i="21"/>
  <c r="P36" i="21"/>
  <c r="J37" i="21"/>
  <c r="AM37" i="21"/>
  <c r="AG38" i="21"/>
  <c r="U39" i="21"/>
  <c r="AS39" i="21"/>
  <c r="AK40" i="21"/>
  <c r="Y41" i="21"/>
  <c r="M42" i="21"/>
  <c r="AS42" i="21"/>
  <c r="AC43" i="21"/>
  <c r="P44" i="21"/>
  <c r="AT44" i="21"/>
  <c r="AC45" i="21"/>
  <c r="P46" i="21"/>
  <c r="AQ46" i="21"/>
  <c r="AC47" i="21"/>
  <c r="P48" i="21"/>
  <c r="AQ48" i="21"/>
  <c r="Z49" i="21"/>
  <c r="M50" i="21"/>
  <c r="AP50" i="21"/>
  <c r="X51" i="21"/>
  <c r="AS51" i="21"/>
  <c r="X52" i="21"/>
  <c r="AT52" i="21"/>
  <c r="Y53" i="21"/>
  <c r="AR53" i="21"/>
  <c r="W54" i="21"/>
  <c r="AS54" i="21"/>
  <c r="W55" i="21"/>
  <c r="AN55" i="21"/>
  <c r="Q56" i="21"/>
  <c r="AH56" i="21"/>
  <c r="K57" i="21"/>
  <c r="AB57" i="21"/>
  <c r="AS57" i="21"/>
  <c r="V58" i="21"/>
  <c r="AM58" i="21"/>
  <c r="P59" i="21"/>
  <c r="AG59" i="21"/>
  <c r="K60" i="21"/>
  <c r="AA60" i="21"/>
  <c r="AQ60" i="21"/>
  <c r="S61" i="21"/>
  <c r="AI61" i="21"/>
  <c r="K62" i="21"/>
  <c r="AA62" i="21"/>
  <c r="AQ62" i="21"/>
  <c r="S63" i="21"/>
  <c r="AI63" i="21"/>
  <c r="K64" i="21"/>
  <c r="AA64" i="21"/>
  <c r="AQ64" i="21"/>
  <c r="S65" i="21"/>
  <c r="AI65" i="21"/>
  <c r="K66" i="21"/>
  <c r="AA66" i="21"/>
  <c r="AQ66" i="21"/>
  <c r="S67" i="21"/>
  <c r="AI67" i="21"/>
  <c r="K68" i="21"/>
  <c r="AA68" i="21"/>
  <c r="AQ68" i="21"/>
  <c r="AA18" i="21"/>
  <c r="X19" i="21"/>
  <c r="N20" i="21"/>
  <c r="J21" i="21"/>
  <c r="AN21" i="21"/>
  <c r="AJ22" i="21"/>
  <c r="AJ23" i="21"/>
  <c r="V24" i="21"/>
  <c r="V25" i="21"/>
  <c r="L26" i="21"/>
  <c r="H27" i="21"/>
  <c r="AR27" i="21"/>
  <c r="AH28" i="21"/>
  <c r="AD29" i="21"/>
  <c r="T30" i="21"/>
  <c r="T31" i="21"/>
  <c r="P32" i="21"/>
  <c r="AT32" i="21"/>
  <c r="AP33" i="21"/>
  <c r="AF34" i="21"/>
  <c r="AB35" i="21"/>
  <c r="Q36" i="21"/>
  <c r="K37" i="21"/>
  <c r="AN37" i="21"/>
  <c r="AH38" i="21"/>
  <c r="V39" i="21"/>
  <c r="N40" i="21"/>
  <c r="AL40" i="21"/>
  <c r="Z41" i="21"/>
  <c r="R42" i="21"/>
  <c r="AT42" i="21"/>
  <c r="AD43" i="21"/>
  <c r="Q44" i="21"/>
  <c r="G45" i="21"/>
  <c r="AD45" i="21"/>
  <c r="Q46" i="21"/>
  <c r="AR46" i="21"/>
  <c r="AD47" i="21"/>
  <c r="Q48" i="21"/>
  <c r="AR48" i="21"/>
  <c r="AA49" i="21"/>
  <c r="Q50" i="21"/>
  <c r="AQ50" i="21"/>
  <c r="Y51" i="21"/>
  <c r="AT51" i="21"/>
  <c r="Y52" i="21"/>
  <c r="G53" i="21"/>
  <c r="Z53" i="21"/>
  <c r="AS53" i="21"/>
  <c r="X54" i="21"/>
  <c r="AB18" i="21"/>
  <c r="Y19" i="21"/>
  <c r="O20" i="21"/>
  <c r="K21" i="21"/>
  <c r="AO21" i="21"/>
  <c r="AK22" i="21"/>
  <c r="AK23" i="21"/>
  <c r="AA24" i="21"/>
  <c r="W25" i="21"/>
  <c r="M26" i="21"/>
  <c r="I27" i="21"/>
  <c r="AS27" i="21"/>
  <c r="AI28" i="21"/>
  <c r="AI29" i="21"/>
  <c r="U30" i="21"/>
  <c r="U31" i="21"/>
  <c r="Q32" i="21"/>
  <c r="G33" i="21"/>
  <c r="AQ33" i="21"/>
  <c r="AG34" i="21"/>
  <c r="AC35" i="21"/>
  <c r="V36" i="21"/>
  <c r="L37" i="21"/>
  <c r="AO37" i="21"/>
  <c r="AI38" i="21"/>
  <c r="W39" i="21"/>
  <c r="O40" i="21"/>
  <c r="AQ40" i="21"/>
  <c r="AA41" i="21"/>
  <c r="S42" i="21"/>
  <c r="G43" i="21"/>
  <c r="AI43" i="21"/>
  <c r="U44" i="21"/>
  <c r="H45" i="21"/>
  <c r="AI45" i="21"/>
  <c r="R46" i="21"/>
  <c r="AS46" i="21"/>
  <c r="AI47" i="21"/>
  <c r="R48" i="21"/>
  <c r="AS48" i="21"/>
  <c r="AB49" i="21"/>
  <c r="R50" i="21"/>
  <c r="AR50" i="21"/>
  <c r="Z51" i="21"/>
  <c r="AC18" i="21"/>
  <c r="Z19" i="21"/>
  <c r="P20" i="21"/>
  <c r="L21" i="21"/>
  <c r="L22" i="21"/>
  <c r="AL22" i="21"/>
  <c r="AL23" i="21"/>
  <c r="AB24" i="21"/>
  <c r="X25" i="21"/>
  <c r="T26" i="21"/>
  <c r="J27" i="21"/>
  <c r="AT27" i="21"/>
  <c r="AJ28" i="21"/>
  <c r="AJ29" i="21"/>
  <c r="AF30" i="21"/>
  <c r="V31" i="21"/>
  <c r="R32" i="21"/>
  <c r="AD18" i="21"/>
  <c r="AR19" i="21"/>
  <c r="AB21" i="21"/>
  <c r="L23" i="21"/>
  <c r="AJ24" i="21"/>
  <c r="AQ25" i="21"/>
  <c r="AA27" i="21"/>
  <c r="K29" i="21"/>
  <c r="AI30" i="21"/>
  <c r="S32" i="21"/>
  <c r="Y33" i="21"/>
  <c r="G35" i="21"/>
  <c r="L36" i="21"/>
  <c r="Z37" i="21"/>
  <c r="AK38" i="21"/>
  <c r="AM39" i="21"/>
  <c r="G41" i="21"/>
  <c r="AS41" i="21"/>
  <c r="M43" i="21"/>
  <c r="AA44" i="21"/>
  <c r="T45" i="21"/>
  <c r="AC46" i="21"/>
  <c r="V47" i="21"/>
  <c r="AB48" i="21"/>
  <c r="AK49" i="21"/>
  <c r="AD50" i="21"/>
  <c r="AD51" i="21"/>
  <c r="S52" i="21"/>
  <c r="K53" i="21"/>
  <c r="AL53" i="21"/>
  <c r="AD54" i="21"/>
  <c r="M55" i="21"/>
  <c r="AJ55" i="21"/>
  <c r="U56" i="21"/>
  <c r="AQ56" i="21"/>
  <c r="X57" i="21"/>
  <c r="I58" i="21"/>
  <c r="AE58" i="21"/>
  <c r="L59" i="21"/>
  <c r="AL59" i="21"/>
  <c r="S60" i="21"/>
  <c r="AM60" i="21"/>
  <c r="W61" i="21"/>
  <c r="AQ61" i="21"/>
  <c r="W62" i="21"/>
  <c r="G63" i="21"/>
  <c r="AA63" i="21"/>
  <c r="G64" i="21"/>
  <c r="AE64" i="21"/>
  <c r="K65" i="21"/>
  <c r="AE65" i="21"/>
  <c r="O66" i="21"/>
  <c r="AI66" i="21"/>
  <c r="O67" i="21"/>
  <c r="AM67" i="21"/>
  <c r="S68" i="21"/>
  <c r="AM68" i="21"/>
  <c r="U69" i="21"/>
  <c r="AK69" i="21"/>
  <c r="M70" i="21"/>
  <c r="AC70" i="21"/>
  <c r="AS70" i="21"/>
  <c r="U71" i="21"/>
  <c r="AK71" i="21"/>
  <c r="M72" i="21"/>
  <c r="AC72" i="21"/>
  <c r="AS72" i="21"/>
  <c r="U73" i="21"/>
  <c r="AK73" i="21"/>
  <c r="M74" i="21"/>
  <c r="AC74" i="21"/>
  <c r="AS74" i="21"/>
  <c r="U75" i="21"/>
  <c r="AK75" i="21"/>
  <c r="M76" i="21"/>
  <c r="AC76" i="21"/>
  <c r="AS76" i="21"/>
  <c r="U77" i="21"/>
  <c r="AK77" i="21"/>
  <c r="M78" i="21"/>
  <c r="AC78" i="21"/>
  <c r="AS78" i="21"/>
  <c r="U79" i="21"/>
  <c r="AK79" i="21"/>
  <c r="M80" i="21"/>
  <c r="AC80" i="21"/>
  <c r="AS80" i="21"/>
  <c r="U81" i="21"/>
  <c r="AK81" i="21"/>
  <c r="M82" i="21"/>
  <c r="AC82" i="21"/>
  <c r="AS82" i="21"/>
  <c r="U83" i="21"/>
  <c r="AK83" i="21"/>
  <c r="M84" i="21"/>
  <c r="AC84" i="21"/>
  <c r="AS84" i="21"/>
  <c r="U85" i="21"/>
  <c r="AK85" i="21"/>
  <c r="M86" i="21"/>
  <c r="AC86" i="21"/>
  <c r="AS86" i="21"/>
  <c r="U87" i="21"/>
  <c r="AK87" i="21"/>
  <c r="M88" i="21"/>
  <c r="AC88" i="21"/>
  <c r="AS88" i="21"/>
  <c r="U89" i="21"/>
  <c r="AK89" i="21"/>
  <c r="M90" i="21"/>
  <c r="AC90" i="21"/>
  <c r="AS90" i="21"/>
  <c r="U91" i="21"/>
  <c r="AK91" i="21"/>
  <c r="M92" i="21"/>
  <c r="AC92" i="21"/>
  <c r="AS92" i="21"/>
  <c r="U93" i="21"/>
  <c r="AK93" i="21"/>
  <c r="M94" i="21"/>
  <c r="AC94" i="21"/>
  <c r="AE18" i="21"/>
  <c r="AS19" i="21"/>
  <c r="AC21" i="21"/>
  <c r="M23" i="21"/>
  <c r="AK24" i="21"/>
  <c r="U26" i="21"/>
  <c r="AB27" i="21"/>
  <c r="L29" i="21"/>
  <c r="AJ30" i="21"/>
  <c r="T32" i="21"/>
  <c r="Z33" i="21"/>
  <c r="H35" i="21"/>
  <c r="AB36" i="21"/>
  <c r="AB37" i="21"/>
  <c r="AL38" i="21"/>
  <c r="AN39" i="21"/>
  <c r="H41" i="21"/>
  <c r="T42" i="21"/>
  <c r="V43" i="21"/>
  <c r="AB44" i="21"/>
  <c r="U45" i="21"/>
  <c r="AD46" i="21"/>
  <c r="AJ47" i="21"/>
  <c r="AC48" i="21"/>
  <c r="AL49" i="21"/>
  <c r="AE50" i="21"/>
  <c r="AE51" i="21"/>
  <c r="T52" i="21"/>
  <c r="L53" i="21"/>
  <c r="AM53" i="21"/>
  <c r="AE54" i="21"/>
  <c r="N55" i="21"/>
  <c r="AO55" i="21"/>
  <c r="V56" i="21"/>
  <c r="AR56" i="21"/>
  <c r="AC57" i="21"/>
  <c r="K58" i="21"/>
  <c r="AF58" i="21"/>
  <c r="Q59" i="21"/>
  <c r="AM59" i="21"/>
  <c r="T60" i="21"/>
  <c r="AR60" i="21"/>
  <c r="X61" i="21"/>
  <c r="AR61" i="21"/>
  <c r="AB62" i="21"/>
  <c r="H63" i="21"/>
  <c r="AB63" i="21"/>
  <c r="L64" i="21"/>
  <c r="AF64" i="21"/>
  <c r="L65" i="21"/>
  <c r="AJ65" i="21"/>
  <c r="P66" i="21"/>
  <c r="AJ66" i="21"/>
  <c r="T67" i="21"/>
  <c r="AN67" i="21"/>
  <c r="T68" i="21"/>
  <c r="AR68" i="21"/>
  <c r="V69" i="21"/>
  <c r="AL69" i="21"/>
  <c r="N70" i="21"/>
  <c r="AD70" i="21"/>
  <c r="AT70" i="21"/>
  <c r="V71" i="21"/>
  <c r="AL71" i="21"/>
  <c r="N72" i="21"/>
  <c r="AD72" i="21"/>
  <c r="AT72" i="21"/>
  <c r="V73" i="21"/>
  <c r="AL73" i="21"/>
  <c r="N74" i="21"/>
  <c r="AD74" i="21"/>
  <c r="AT74" i="21"/>
  <c r="V75" i="21"/>
  <c r="AL75" i="21"/>
  <c r="N76" i="21"/>
  <c r="AD76" i="21"/>
  <c r="AT76" i="21"/>
  <c r="V77" i="21"/>
  <c r="AL77" i="21"/>
  <c r="N78" i="21"/>
  <c r="AD78" i="21"/>
  <c r="AT78" i="21"/>
  <c r="V79" i="21"/>
  <c r="AL79" i="21"/>
  <c r="N80" i="21"/>
  <c r="AD80" i="21"/>
  <c r="AT80" i="21"/>
  <c r="V81" i="21"/>
  <c r="AL81" i="21"/>
  <c r="N82" i="21"/>
  <c r="AD82" i="21"/>
  <c r="AT82" i="21"/>
  <c r="V83" i="21"/>
  <c r="AL83" i="21"/>
  <c r="N84" i="21"/>
  <c r="AD84" i="21"/>
  <c r="AT84" i="21"/>
  <c r="V85" i="21"/>
  <c r="AL85" i="21"/>
  <c r="N86" i="21"/>
  <c r="AD86" i="21"/>
  <c r="AT86" i="21"/>
  <c r="V87" i="21"/>
  <c r="AL87" i="21"/>
  <c r="N88" i="21"/>
  <c r="AD88" i="21"/>
  <c r="AT88" i="21"/>
  <c r="V89" i="21"/>
  <c r="AL89" i="21"/>
  <c r="N90" i="21"/>
  <c r="AD90" i="21"/>
  <c r="AT90" i="21"/>
  <c r="V91" i="21"/>
  <c r="AL91" i="21"/>
  <c r="N92" i="21"/>
  <c r="AD92" i="21"/>
  <c r="AT92" i="21"/>
  <c r="V93" i="21"/>
  <c r="AL93" i="21"/>
  <c r="N94" i="21"/>
  <c r="AF18" i="21"/>
  <c r="Q20" i="21"/>
  <c r="AD21" i="21"/>
  <c r="N23" i="21"/>
  <c r="AL24" i="21"/>
  <c r="V26" i="21"/>
  <c r="AC27" i="21"/>
  <c r="M29" i="21"/>
  <c r="AK30" i="21"/>
  <c r="U32" i="21"/>
  <c r="AA33" i="21"/>
  <c r="I35" i="21"/>
  <c r="AC36" i="21"/>
  <c r="AC37" i="21"/>
  <c r="AQ38" i="21"/>
  <c r="AO39" i="21"/>
  <c r="I41" i="21"/>
  <c r="U42" i="21"/>
  <c r="W43" i="21"/>
  <c r="AC44" i="21"/>
  <c r="Y45" i="21"/>
  <c r="AE46" i="21"/>
  <c r="AK47" i="21"/>
  <c r="AG48" i="21"/>
  <c r="AM49" i="21"/>
  <c r="AF50" i="21"/>
  <c r="AK51" i="21"/>
  <c r="AC52" i="21"/>
  <c r="M53" i="21"/>
  <c r="AN53" i="21"/>
  <c r="AF54" i="21"/>
  <c r="O55" i="21"/>
  <c r="AP55" i="21"/>
  <c r="W56" i="21"/>
  <c r="AS56" i="21"/>
  <c r="AD57" i="21"/>
  <c r="L58" i="21"/>
  <c r="AG58" i="21"/>
  <c r="S59" i="21"/>
  <c r="AN59" i="21"/>
  <c r="U60" i="21"/>
  <c r="AS60" i="21"/>
  <c r="Y61" i="21"/>
  <c r="AS61" i="21"/>
  <c r="AC62" i="21"/>
  <c r="I63" i="21"/>
  <c r="AC63" i="21"/>
  <c r="M64" i="21"/>
  <c r="AG64" i="21"/>
  <c r="M65" i="21"/>
  <c r="AK65" i="21"/>
  <c r="Q66" i="21"/>
  <c r="AK66" i="21"/>
  <c r="U67" i="21"/>
  <c r="AO67" i="21"/>
  <c r="U68" i="21"/>
  <c r="AS68" i="21"/>
  <c r="W69" i="21"/>
  <c r="AM69" i="21"/>
  <c r="O70" i="21"/>
  <c r="AE70" i="21"/>
  <c r="G71" i="21"/>
  <c r="W71" i="21"/>
  <c r="AM71" i="21"/>
  <c r="O72" i="21"/>
  <c r="AE72" i="21"/>
  <c r="G73" i="21"/>
  <c r="W73" i="21"/>
  <c r="AM73" i="21"/>
  <c r="O74" i="21"/>
  <c r="AE74" i="21"/>
  <c r="G75" i="21"/>
  <c r="W75" i="21"/>
  <c r="AM75" i="21"/>
  <c r="O76" i="21"/>
  <c r="AE76" i="21"/>
  <c r="G77" i="21"/>
  <c r="W77" i="21"/>
  <c r="AM77" i="21"/>
  <c r="O78" i="21"/>
  <c r="AE78" i="21"/>
  <c r="G79" i="21"/>
  <c r="W79" i="21"/>
  <c r="AM79" i="21"/>
  <c r="O80" i="21"/>
  <c r="AE80" i="21"/>
  <c r="G81" i="21"/>
  <c r="W81" i="21"/>
  <c r="AM81" i="21"/>
  <c r="O82" i="21"/>
  <c r="AE82" i="21"/>
  <c r="G83" i="21"/>
  <c r="W83" i="21"/>
  <c r="AM83" i="21"/>
  <c r="O84" i="21"/>
  <c r="AE84" i="21"/>
  <c r="G85" i="21"/>
  <c r="W85" i="21"/>
  <c r="AM85" i="21"/>
  <c r="O86" i="21"/>
  <c r="AE86" i="21"/>
  <c r="G87" i="21"/>
  <c r="W87" i="21"/>
  <c r="AM87" i="21"/>
  <c r="O88" i="21"/>
  <c r="AE88" i="21"/>
  <c r="G89" i="21"/>
  <c r="W89" i="21"/>
  <c r="AM89" i="21"/>
  <c r="O90" i="21"/>
  <c r="AE90" i="21"/>
  <c r="G91" i="21"/>
  <c r="W91" i="21"/>
  <c r="AM91" i="21"/>
  <c r="O92" i="21"/>
  <c r="AE92" i="21"/>
  <c r="G93" i="21"/>
  <c r="W93" i="21"/>
  <c r="AM93" i="21"/>
  <c r="O94" i="21"/>
  <c r="AE94" i="21"/>
  <c r="AR18" i="21"/>
  <c r="AB20" i="21"/>
  <c r="AI21" i="21"/>
  <c r="S23" i="21"/>
  <c r="AQ24" i="21"/>
  <c r="AA26" i="21"/>
  <c r="K28" i="21"/>
  <c r="N29" i="21"/>
  <c r="AL30" i="21"/>
  <c r="V32" i="21"/>
  <c r="AR33" i="21"/>
  <c r="J35" i="21"/>
  <c r="AD36" i="21"/>
  <c r="AD37" i="21"/>
  <c r="AR38" i="21"/>
  <c r="P40" i="21"/>
  <c r="N41" i="21"/>
  <c r="V42" i="21"/>
  <c r="X43" i="21"/>
  <c r="AD44" i="21"/>
  <c r="AJ45" i="21"/>
  <c r="AF46" i="21"/>
  <c r="AL47" i="21"/>
  <c r="AH48" i="21"/>
  <c r="AN49" i="21"/>
  <c r="AS50" i="21"/>
  <c r="AL51" i="21"/>
  <c r="AD52" i="21"/>
  <c r="N53" i="21"/>
  <c r="AT53" i="21"/>
  <c r="AG54" i="21"/>
  <c r="P55" i="21"/>
  <c r="AQ55" i="21"/>
  <c r="X56" i="21"/>
  <c r="AT56" i="21"/>
  <c r="AE57" i="21"/>
  <c r="M58" i="21"/>
  <c r="AH58" i="21"/>
  <c r="T59" i="21"/>
  <c r="AO59" i="21"/>
  <c r="V60" i="21"/>
  <c r="AT60" i="21"/>
  <c r="Z61" i="21"/>
  <c r="AT61" i="21"/>
  <c r="AD62" i="21"/>
  <c r="J63" i="21"/>
  <c r="AD63" i="21"/>
  <c r="N64" i="21"/>
  <c r="AH64" i="21"/>
  <c r="N65" i="21"/>
  <c r="AL65" i="21"/>
  <c r="R66" i="21"/>
  <c r="AL66" i="21"/>
  <c r="V67" i="21"/>
  <c r="AP67" i="21"/>
  <c r="V68" i="21"/>
  <c r="AT68" i="21"/>
  <c r="X69" i="21"/>
  <c r="AN69" i="21"/>
  <c r="P70" i="21"/>
  <c r="AF70" i="21"/>
  <c r="H71" i="21"/>
  <c r="X71" i="21"/>
  <c r="AN71" i="21"/>
  <c r="P72" i="21"/>
  <c r="AF72" i="21"/>
  <c r="H73" i="21"/>
  <c r="X73" i="21"/>
  <c r="AN73" i="21"/>
  <c r="P74" i="21"/>
  <c r="AF74" i="21"/>
  <c r="H75" i="21"/>
  <c r="X75" i="21"/>
  <c r="AN75" i="21"/>
  <c r="P76" i="21"/>
  <c r="AF76" i="21"/>
  <c r="H77" i="21"/>
  <c r="X77" i="21"/>
  <c r="AN77" i="21"/>
  <c r="P78" i="21"/>
  <c r="AF78" i="21"/>
  <c r="H79" i="21"/>
  <c r="X79" i="21"/>
  <c r="AN79" i="21"/>
  <c r="P80" i="21"/>
  <c r="AF80" i="21"/>
  <c r="H81" i="21"/>
  <c r="X81" i="21"/>
  <c r="AN81" i="21"/>
  <c r="P82" i="21"/>
  <c r="AF82" i="21"/>
  <c r="H83" i="21"/>
  <c r="X83" i="21"/>
  <c r="AN83" i="21"/>
  <c r="P84" i="21"/>
  <c r="AF84" i="21"/>
  <c r="H85" i="21"/>
  <c r="X85" i="21"/>
  <c r="AN85" i="21"/>
  <c r="P86" i="21"/>
  <c r="AF86" i="21"/>
  <c r="H87" i="21"/>
  <c r="X87" i="21"/>
  <c r="AN87" i="21"/>
  <c r="P88" i="21"/>
  <c r="AF88" i="21"/>
  <c r="H89" i="21"/>
  <c r="X89" i="21"/>
  <c r="AN89" i="21"/>
  <c r="P90" i="21"/>
  <c r="AF90" i="21"/>
  <c r="H91" i="21"/>
  <c r="X91" i="21"/>
  <c r="AN91" i="21"/>
  <c r="P92" i="21"/>
  <c r="AF92" i="21"/>
  <c r="H93" i="21"/>
  <c r="X93" i="21"/>
  <c r="AN93" i="21"/>
  <c r="P94" i="21"/>
  <c r="AS18" i="21"/>
  <c r="AC20" i="21"/>
  <c r="M22" i="21"/>
  <c r="T23" i="21"/>
  <c r="AR24" i="21"/>
  <c r="AB26" i="21"/>
  <c r="L28" i="21"/>
  <c r="S29" i="21"/>
  <c r="AQ30" i="21"/>
  <c r="AA32" i="21"/>
  <c r="AS33" i="21"/>
  <c r="K35" i="21"/>
  <c r="AE36" i="21"/>
  <c r="AI37" i="21"/>
  <c r="AS38" i="21"/>
  <c r="Q40" i="21"/>
  <c r="S41" i="21"/>
  <c r="AA42" i="21"/>
  <c r="Y43" i="21"/>
  <c r="AE44" i="21"/>
  <c r="AK45" i="21"/>
  <c r="AG46" i="21"/>
  <c r="AM47" i="21"/>
  <c r="AI48" i="21"/>
  <c r="AO49" i="21"/>
  <c r="AT50" i="21"/>
  <c r="AM51" i="21"/>
  <c r="AE52" i="21"/>
  <c r="O53" i="21"/>
  <c r="G54" i="21"/>
  <c r="AH54" i="21"/>
  <c r="Q55" i="21"/>
  <c r="AR55" i="21"/>
  <c r="Y56" i="21"/>
  <c r="G57" i="21"/>
  <c r="AF57" i="21"/>
  <c r="N58" i="21"/>
  <c r="AI58" i="21"/>
  <c r="U59" i="21"/>
  <c r="AP59" i="21"/>
  <c r="W60" i="21"/>
  <c r="G61" i="21"/>
  <c r="AA61" i="21"/>
  <c r="G62" i="21"/>
  <c r="AE62" i="21"/>
  <c r="K63" i="21"/>
  <c r="AE63" i="21"/>
  <c r="O64" i="21"/>
  <c r="AI64" i="21"/>
  <c r="O65" i="21"/>
  <c r="AM65" i="21"/>
  <c r="S66" i="21"/>
  <c r="AM66" i="21"/>
  <c r="W67" i="21"/>
  <c r="AQ67" i="21"/>
  <c r="W68" i="21"/>
  <c r="G69" i="21"/>
  <c r="Y69" i="21"/>
  <c r="AO69" i="21"/>
  <c r="Q70" i="21"/>
  <c r="AG70" i="21"/>
  <c r="I71" i="21"/>
  <c r="Y71" i="21"/>
  <c r="AO71" i="21"/>
  <c r="Q72" i="21"/>
  <c r="AG72" i="21"/>
  <c r="I73" i="21"/>
  <c r="Y73" i="21"/>
  <c r="AO73" i="21"/>
  <c r="Q74" i="21"/>
  <c r="AG74" i="21"/>
  <c r="I75" i="21"/>
  <c r="Y75" i="21"/>
  <c r="AO75" i="21"/>
  <c r="Q76" i="21"/>
  <c r="AG76" i="21"/>
  <c r="I77" i="21"/>
  <c r="Y77" i="21"/>
  <c r="AO77" i="21"/>
  <c r="Q78" i="21"/>
  <c r="AG78" i="21"/>
  <c r="I79" i="21"/>
  <c r="Y79" i="21"/>
  <c r="AO79" i="21"/>
  <c r="Q80" i="21"/>
  <c r="AT18" i="21"/>
  <c r="AD20" i="21"/>
  <c r="N22" i="21"/>
  <c r="U23" i="21"/>
  <c r="AS24" i="21"/>
  <c r="AC26" i="21"/>
  <c r="M28" i="21"/>
  <c r="AK29" i="21"/>
  <c r="AR30" i="21"/>
  <c r="AB32" i="21"/>
  <c r="AT33" i="21"/>
  <c r="L35" i="21"/>
  <c r="AF36" i="21"/>
  <c r="AT37" i="21"/>
  <c r="J39" i="21"/>
  <c r="R40" i="21"/>
  <c r="T41" i="21"/>
  <c r="AB42" i="21"/>
  <c r="AJ43" i="21"/>
  <c r="AF44" i="21"/>
  <c r="AL45" i="21"/>
  <c r="AH46" i="21"/>
  <c r="AN47" i="21"/>
  <c r="AT48" i="21"/>
  <c r="AP49" i="21"/>
  <c r="G51" i="21"/>
  <c r="AN51" i="21"/>
  <c r="AF52" i="21"/>
  <c r="P53" i="21"/>
  <c r="H54" i="21"/>
  <c r="AI54" i="21"/>
  <c r="X55" i="21"/>
  <c r="AS55" i="21"/>
  <c r="AA56" i="21"/>
  <c r="L57" i="21"/>
  <c r="AG57" i="21"/>
  <c r="O58" i="21"/>
  <c r="AN58" i="21"/>
  <c r="V59" i="21"/>
  <c r="AQ59" i="21"/>
  <c r="AB60" i="21"/>
  <c r="H61" i="21"/>
  <c r="AB61" i="21"/>
  <c r="L62" i="21"/>
  <c r="AF62" i="21"/>
  <c r="L63" i="21"/>
  <c r="AJ63" i="21"/>
  <c r="P64" i="21"/>
  <c r="AJ64" i="21"/>
  <c r="T65" i="21"/>
  <c r="AN65" i="21"/>
  <c r="T66" i="21"/>
  <c r="AR66" i="21"/>
  <c r="X67" i="21"/>
  <c r="AR67" i="21"/>
  <c r="AB68" i="21"/>
  <c r="H69" i="21"/>
  <c r="Z69" i="21"/>
  <c r="AP69" i="21"/>
  <c r="R70" i="21"/>
  <c r="AH70" i="21"/>
  <c r="J71" i="21"/>
  <c r="Z71" i="21"/>
  <c r="AP71" i="21"/>
  <c r="R72" i="21"/>
  <c r="AH72" i="21"/>
  <c r="J73" i="21"/>
  <c r="Z73" i="21"/>
  <c r="AP73" i="21"/>
  <c r="R74" i="21"/>
  <c r="AH74" i="21"/>
  <c r="J75" i="21"/>
  <c r="Z75" i="21"/>
  <c r="AP75" i="21"/>
  <c r="R76" i="21"/>
  <c r="AH76" i="21"/>
  <c r="J77" i="21"/>
  <c r="Z77" i="21"/>
  <c r="AP77" i="21"/>
  <c r="R78" i="21"/>
  <c r="AH78" i="21"/>
  <c r="J79" i="21"/>
  <c r="G19" i="21"/>
  <c r="AE20" i="21"/>
  <c r="O22" i="21"/>
  <c r="AM23" i="21"/>
  <c r="AT24" i="21"/>
  <c r="AD26" i="21"/>
  <c r="N28" i="21"/>
  <c r="AL29" i="21"/>
  <c r="AS30" i="21"/>
  <c r="AC32" i="21"/>
  <c r="K34" i="21"/>
  <c r="M35" i="21"/>
  <c r="AG36" i="21"/>
  <c r="L38" i="21"/>
  <c r="K39" i="21"/>
  <c r="S40" i="21"/>
  <c r="U41" i="21"/>
  <c r="AC42" i="21"/>
  <c r="AK43" i="21"/>
  <c r="AG44" i="21"/>
  <c r="AM45" i="21"/>
  <c r="AI46" i="21"/>
  <c r="AO47" i="21"/>
  <c r="G49" i="21"/>
  <c r="AQ49" i="21"/>
  <c r="H51" i="21"/>
  <c r="AO51" i="21"/>
  <c r="AG52" i="21"/>
  <c r="Q53" i="21"/>
  <c r="I54" i="21"/>
  <c r="AJ54" i="21"/>
  <c r="Y55" i="21"/>
  <c r="AT55" i="21"/>
  <c r="AB56" i="21"/>
  <c r="M57" i="21"/>
  <c r="AI57" i="21"/>
  <c r="P58" i="21"/>
  <c r="AO58" i="21"/>
  <c r="W59" i="21"/>
  <c r="AR59" i="21"/>
  <c r="AC60" i="21"/>
  <c r="I61" i="21"/>
  <c r="AC61" i="21"/>
  <c r="M62" i="21"/>
  <c r="AG62" i="21"/>
  <c r="M63" i="21"/>
  <c r="AK63" i="21"/>
  <c r="Q64" i="21"/>
  <c r="AK64" i="21"/>
  <c r="U65" i="21"/>
  <c r="AO65" i="21"/>
  <c r="U66" i="21"/>
  <c r="AS66" i="21"/>
  <c r="Y67" i="21"/>
  <c r="AS67" i="21"/>
  <c r="AC68" i="21"/>
  <c r="I69" i="21"/>
  <c r="AA69" i="21"/>
  <c r="AQ69" i="21"/>
  <c r="S70" i="21"/>
  <c r="H19" i="21"/>
  <c r="T21" i="21"/>
  <c r="AS23" i="21"/>
  <c r="K27" i="21"/>
  <c r="AN29" i="21"/>
  <c r="AO31" i="21"/>
  <c r="AR34" i="21"/>
  <c r="M37" i="21"/>
  <c r="X39" i="21"/>
  <c r="AB41" i="21"/>
  <c r="K43" i="21"/>
  <c r="L45" i="21"/>
  <c r="L47" i="21"/>
  <c r="I49" i="21"/>
  <c r="AC50" i="21"/>
  <c r="P52" i="21"/>
  <c r="AD53" i="21"/>
  <c r="AT54" i="21"/>
  <c r="G56" i="21"/>
  <c r="AN56" i="21"/>
  <c r="AO57" i="21"/>
  <c r="AT58" i="21"/>
  <c r="AT59" i="21"/>
  <c r="AL60" i="21"/>
  <c r="AN61" i="21"/>
  <c r="AL62" i="21"/>
  <c r="AN63" i="21"/>
  <c r="AL64" i="21"/>
  <c r="AC65" i="21"/>
  <c r="AE66" i="21"/>
  <c r="AC67" i="21"/>
  <c r="AE68" i="21"/>
  <c r="T69" i="21"/>
  <c r="J70" i="21"/>
  <c r="AM70" i="21"/>
  <c r="AA71" i="21"/>
  <c r="I72" i="21"/>
  <c r="AK72" i="21"/>
  <c r="S73" i="21"/>
  <c r="G74" i="21"/>
  <c r="AI74" i="21"/>
  <c r="Q75" i="21"/>
  <c r="AS75" i="21"/>
  <c r="AA76" i="21"/>
  <c r="O77" i="21"/>
  <c r="AQ77" i="21"/>
  <c r="Y78" i="21"/>
  <c r="M79" i="21"/>
  <c r="AH79" i="21"/>
  <c r="T80" i="21"/>
  <c r="AN80" i="21"/>
  <c r="T81" i="21"/>
  <c r="AR81" i="21"/>
  <c r="X82" i="21"/>
  <c r="AR82" i="21"/>
  <c r="AB83" i="21"/>
  <c r="H84" i="21"/>
  <c r="AB84" i="21"/>
  <c r="L85" i="21"/>
  <c r="AF85" i="21"/>
  <c r="L86" i="21"/>
  <c r="AJ86" i="21"/>
  <c r="P87" i="21"/>
  <c r="AJ87" i="21"/>
  <c r="T88" i="21"/>
  <c r="AN88" i="21"/>
  <c r="T89" i="21"/>
  <c r="AR89" i="21"/>
  <c r="X90" i="21"/>
  <c r="AR90" i="21"/>
  <c r="AB91" i="21"/>
  <c r="H92" i="21"/>
  <c r="AB92" i="21"/>
  <c r="L93" i="21"/>
  <c r="AF93" i="21"/>
  <c r="L94" i="21"/>
  <c r="AH94" i="21"/>
  <c r="J95" i="21"/>
  <c r="Z95" i="21"/>
  <c r="AP95" i="21"/>
  <c r="R96" i="21"/>
  <c r="AH96" i="21"/>
  <c r="J97" i="21"/>
  <c r="Z97" i="21"/>
  <c r="AP97" i="21"/>
  <c r="R98" i="21"/>
  <c r="AH98" i="21"/>
  <c r="J99" i="21"/>
  <c r="Z99" i="21"/>
  <c r="AP99" i="21"/>
  <c r="R100" i="21"/>
  <c r="AH100" i="21"/>
  <c r="J101" i="21"/>
  <c r="Z101" i="21"/>
  <c r="AP101" i="21"/>
  <c r="R102" i="21"/>
  <c r="AH102" i="21"/>
  <c r="J103" i="21"/>
  <c r="Z103" i="21"/>
  <c r="AP103" i="21"/>
  <c r="R104" i="21"/>
  <c r="AH104" i="21"/>
  <c r="J105" i="21"/>
  <c r="Z105" i="21"/>
  <c r="AP105" i="21"/>
  <c r="R106" i="21"/>
  <c r="AH106" i="21"/>
  <c r="J107" i="21"/>
  <c r="Z107" i="21"/>
  <c r="AP107" i="21"/>
  <c r="R108" i="21"/>
  <c r="AH108" i="21"/>
  <c r="J109" i="21"/>
  <c r="Z109" i="21"/>
  <c r="AP109" i="21"/>
  <c r="R110" i="21"/>
  <c r="AH110" i="21"/>
  <c r="J111" i="21"/>
  <c r="Z111" i="21"/>
  <c r="AP111" i="21"/>
  <c r="R112" i="21"/>
  <c r="AH112" i="21"/>
  <c r="J113" i="21"/>
  <c r="Z113" i="21"/>
  <c r="AP113" i="21"/>
  <c r="R114" i="21"/>
  <c r="AH114" i="21"/>
  <c r="J115" i="21"/>
  <c r="Z115" i="21"/>
  <c r="AP115" i="21"/>
  <c r="R116" i="21"/>
  <c r="AH116" i="21"/>
  <c r="J117" i="21"/>
  <c r="I19" i="21"/>
  <c r="U21" i="21"/>
  <c r="P24" i="21"/>
  <c r="L27" i="21"/>
  <c r="AO29" i="21"/>
  <c r="AJ32" i="21"/>
  <c r="AS34" i="21"/>
  <c r="N37" i="21"/>
  <c r="Y39" i="21"/>
  <c r="AC41" i="21"/>
  <c r="L43" i="21"/>
  <c r="M45" i="21"/>
  <c r="M47" i="21"/>
  <c r="M49" i="21"/>
  <c r="I51" i="21"/>
  <c r="Q52" i="21"/>
  <c r="AE53" i="21"/>
  <c r="G55" i="21"/>
  <c r="H56" i="21"/>
  <c r="AO56" i="21"/>
  <c r="AT57" i="21"/>
  <c r="G59" i="21"/>
  <c r="L60" i="21"/>
  <c r="J61" i="21"/>
  <c r="AO61" i="21"/>
  <c r="AM62" i="21"/>
  <c r="AO63" i="21"/>
  <c r="AM64" i="21"/>
  <c r="AD65" i="21"/>
  <c r="AF66" i="21"/>
  <c r="AD67" i="21"/>
  <c r="AF68" i="21"/>
  <c r="AB69" i="21"/>
  <c r="K70" i="21"/>
  <c r="AN70" i="21"/>
  <c r="AB71" i="21"/>
  <c r="J72" i="21"/>
  <c r="AL72" i="21"/>
  <c r="T73" i="21"/>
  <c r="H74" i="21"/>
  <c r="AJ74" i="21"/>
  <c r="R75" i="21"/>
  <c r="AT75" i="21"/>
  <c r="AB76" i="21"/>
  <c r="P77" i="21"/>
  <c r="AR77" i="21"/>
  <c r="Z78" i="21"/>
  <c r="N79" i="21"/>
  <c r="AI79" i="21"/>
  <c r="U80" i="21"/>
  <c r="AO80" i="21"/>
  <c r="Y81" i="21"/>
  <c r="AS81" i="21"/>
  <c r="Y82" i="21"/>
  <c r="I83" i="21"/>
  <c r="AC83" i="21"/>
  <c r="I84" i="21"/>
  <c r="AG84" i="21"/>
  <c r="M85" i="21"/>
  <c r="AG85" i="21"/>
  <c r="Q86" i="21"/>
  <c r="AK86" i="21"/>
  <c r="Q87" i="21"/>
  <c r="AO87" i="21"/>
  <c r="U88" i="21"/>
  <c r="AO88" i="21"/>
  <c r="Y89" i="21"/>
  <c r="AS89" i="21"/>
  <c r="Y90" i="21"/>
  <c r="I91" i="21"/>
  <c r="AC91" i="21"/>
  <c r="I92" i="21"/>
  <c r="AG92" i="21"/>
  <c r="M93" i="21"/>
  <c r="AG93" i="21"/>
  <c r="Q94" i="21"/>
  <c r="AI94" i="21"/>
  <c r="K95" i="21"/>
  <c r="AA95" i="21"/>
  <c r="AQ95" i="21"/>
  <c r="S96" i="21"/>
  <c r="AI96" i="21"/>
  <c r="K97" i="21"/>
  <c r="AA97" i="21"/>
  <c r="AQ97" i="21"/>
  <c r="S98" i="21"/>
  <c r="AI98" i="21"/>
  <c r="K99" i="21"/>
  <c r="AA99" i="21"/>
  <c r="AQ99" i="21"/>
  <c r="S100" i="21"/>
  <c r="AI100" i="21"/>
  <c r="K101" i="21"/>
  <c r="AA101" i="21"/>
  <c r="AQ101" i="21"/>
  <c r="S102" i="21"/>
  <c r="AI102" i="21"/>
  <c r="K103" i="21"/>
  <c r="AA103" i="21"/>
  <c r="AQ103" i="21"/>
  <c r="S104" i="21"/>
  <c r="AI104" i="21"/>
  <c r="K105" i="21"/>
  <c r="AA105" i="21"/>
  <c r="AQ105" i="21"/>
  <c r="S106" i="21"/>
  <c r="AI106" i="21"/>
  <c r="K107" i="21"/>
  <c r="AA107" i="21"/>
  <c r="AQ107" i="21"/>
  <c r="S108" i="21"/>
  <c r="AI108" i="21"/>
  <c r="K109" i="21"/>
  <c r="AA109" i="21"/>
  <c r="AQ109" i="21"/>
  <c r="S110" i="21"/>
  <c r="AI110" i="21"/>
  <c r="K111" i="21"/>
  <c r="AA111" i="21"/>
  <c r="AQ111" i="21"/>
  <c r="S112" i="21"/>
  <c r="AI112" i="21"/>
  <c r="K113" i="21"/>
  <c r="AA113" i="21"/>
  <c r="AQ113" i="21"/>
  <c r="S114" i="21"/>
  <c r="AI114" i="21"/>
  <c r="K115" i="21"/>
  <c r="AA115" i="21"/>
  <c r="AQ115" i="21"/>
  <c r="S116" i="21"/>
  <c r="AI116" i="21"/>
  <c r="K117" i="21"/>
  <c r="AA117" i="21"/>
  <c r="AA19" i="21"/>
  <c r="P22" i="21"/>
  <c r="Q24" i="21"/>
  <c r="M27" i="21"/>
  <c r="L30" i="21"/>
  <c r="AK32" i="21"/>
  <c r="AT34" i="21"/>
  <c r="S37" i="21"/>
  <c r="AD39" i="21"/>
  <c r="AL41" i="21"/>
  <c r="AO43" i="21"/>
  <c r="N45" i="21"/>
  <c r="N47" i="21"/>
  <c r="N49" i="21"/>
  <c r="J51" i="21"/>
  <c r="R52" i="21"/>
  <c r="AF53" i="21"/>
  <c r="H55" i="21"/>
  <c r="I56" i="21"/>
  <c r="N57" i="21"/>
  <c r="G58" i="21"/>
  <c r="H59" i="21"/>
  <c r="M60" i="21"/>
  <c r="K61" i="21"/>
  <c r="AP61" i="21"/>
  <c r="AR62" i="21"/>
  <c r="AP63" i="21"/>
  <c r="AR64" i="21"/>
  <c r="AP65" i="21"/>
  <c r="AG66" i="21"/>
  <c r="AE67" i="21"/>
  <c r="AG68" i="21"/>
  <c r="AC69" i="21"/>
  <c r="L70" i="21"/>
  <c r="AO70" i="21"/>
  <c r="AC71" i="21"/>
  <c r="K72" i="21"/>
  <c r="AM72" i="21"/>
  <c r="AA73" i="21"/>
  <c r="I74" i="21"/>
  <c r="AK74" i="21"/>
  <c r="S75" i="21"/>
  <c r="G76" i="21"/>
  <c r="AI76" i="21"/>
  <c r="Q77" i="21"/>
  <c r="AS77" i="21"/>
  <c r="AA78" i="21"/>
  <c r="O79" i="21"/>
  <c r="AJ79" i="21"/>
  <c r="V80" i="21"/>
  <c r="AP80" i="21"/>
  <c r="Z81" i="21"/>
  <c r="AT81" i="21"/>
  <c r="Z82" i="21"/>
  <c r="J83" i="21"/>
  <c r="AD83" i="21"/>
  <c r="J84" i="21"/>
  <c r="AH84" i="21"/>
  <c r="N85" i="21"/>
  <c r="AH85" i="21"/>
  <c r="R86" i="21"/>
  <c r="AL86" i="21"/>
  <c r="R87" i="21"/>
  <c r="AP87" i="21"/>
  <c r="AB19" i="21"/>
  <c r="Q22" i="21"/>
  <c r="AC24" i="21"/>
  <c r="X27" i="21"/>
  <c r="M30" i="21"/>
  <c r="H33" i="21"/>
  <c r="AD35" i="21"/>
  <c r="T37" i="21"/>
  <c r="AI39" i="21"/>
  <c r="AM41" i="21"/>
  <c r="AP43" i="21"/>
  <c r="S45" i="21"/>
  <c r="S47" i="21"/>
  <c r="S49" i="21"/>
  <c r="K51" i="21"/>
  <c r="AH52" i="21"/>
  <c r="AG53" i="21"/>
  <c r="I55" i="21"/>
  <c r="K56" i="21"/>
  <c r="O57" i="21"/>
  <c r="H58" i="21"/>
  <c r="I59" i="21"/>
  <c r="N60" i="21"/>
  <c r="L61" i="21"/>
  <c r="N62" i="21"/>
  <c r="AS62" i="21"/>
  <c r="AQ63" i="21"/>
  <c r="AS64" i="21"/>
  <c r="AQ65" i="21"/>
  <c r="AH66" i="21"/>
  <c r="AJ67" i="21"/>
  <c r="AH68" i="21"/>
  <c r="AD69" i="21"/>
  <c r="T70" i="21"/>
  <c r="AP70" i="21"/>
  <c r="AD71" i="21"/>
  <c r="L72" i="21"/>
  <c r="AN72" i="21"/>
  <c r="AB73" i="21"/>
  <c r="J74" i="21"/>
  <c r="AL74" i="21"/>
  <c r="T75" i="21"/>
  <c r="H76" i="21"/>
  <c r="AJ76" i="21"/>
  <c r="R77" i="21"/>
  <c r="AT77" i="21"/>
  <c r="AB78" i="21"/>
  <c r="P79" i="21"/>
  <c r="AP79" i="21"/>
  <c r="W80" i="21"/>
  <c r="AQ80" i="21"/>
  <c r="AA81" i="21"/>
  <c r="G82" i="21"/>
  <c r="AA82" i="21"/>
  <c r="K83" i="21"/>
  <c r="AE83" i="21"/>
  <c r="K84" i="21"/>
  <c r="AI84" i="21"/>
  <c r="O85" i="21"/>
  <c r="AI85" i="21"/>
  <c r="S86" i="21"/>
  <c r="AM86" i="21"/>
  <c r="S87" i="21"/>
  <c r="AQ87" i="21"/>
  <c r="W88" i="21"/>
  <c r="AQ88" i="21"/>
  <c r="AA89" i="21"/>
  <c r="G90" i="21"/>
  <c r="AA90" i="21"/>
  <c r="K91" i="21"/>
  <c r="AE91" i="21"/>
  <c r="K92" i="21"/>
  <c r="AI92" i="21"/>
  <c r="O93" i="21"/>
  <c r="AI93" i="21"/>
  <c r="S94" i="21"/>
  <c r="AK94" i="21"/>
  <c r="M95" i="21"/>
  <c r="AC95" i="21"/>
  <c r="AS95" i="21"/>
  <c r="U96" i="21"/>
  <c r="AK96" i="21"/>
  <c r="M97" i="21"/>
  <c r="AC97" i="21"/>
  <c r="AS97" i="21"/>
  <c r="U98" i="21"/>
  <c r="AK98" i="21"/>
  <c r="M99" i="21"/>
  <c r="AC99" i="21"/>
  <c r="AS99" i="21"/>
  <c r="U100" i="21"/>
  <c r="AK100" i="21"/>
  <c r="M101" i="21"/>
  <c r="AC101" i="21"/>
  <c r="AS101" i="21"/>
  <c r="U102" i="21"/>
  <c r="AK102" i="21"/>
  <c r="M103" i="21"/>
  <c r="AC103" i="21"/>
  <c r="AS103" i="21"/>
  <c r="U104" i="21"/>
  <c r="AK104" i="21"/>
  <c r="M105" i="21"/>
  <c r="AC105" i="21"/>
  <c r="AS105" i="21"/>
  <c r="U106" i="21"/>
  <c r="AK106" i="21"/>
  <c r="M107" i="21"/>
  <c r="AC107" i="21"/>
  <c r="AS107" i="21"/>
  <c r="U108" i="21"/>
  <c r="AK108" i="21"/>
  <c r="M109" i="21"/>
  <c r="AC109" i="21"/>
  <c r="AS109" i="21"/>
  <c r="U110" i="21"/>
  <c r="AK110" i="21"/>
  <c r="M111" i="21"/>
  <c r="AC111" i="21"/>
  <c r="AS111" i="21"/>
  <c r="U112" i="21"/>
  <c r="AK112" i="21"/>
  <c r="M113" i="21"/>
  <c r="AC113" i="21"/>
  <c r="AS113" i="21"/>
  <c r="U114" i="21"/>
  <c r="AK114" i="21"/>
  <c r="AC19" i="21"/>
  <c r="R22" i="21"/>
  <c r="G25" i="21"/>
  <c r="Y27" i="21"/>
  <c r="N30" i="21"/>
  <c r="I33" i="21"/>
  <c r="AI35" i="21"/>
  <c r="U37" i="21"/>
  <c r="AJ39" i="21"/>
  <c r="AN41" i="21"/>
  <c r="AQ43" i="21"/>
  <c r="AN45" i="21"/>
  <c r="T47" i="21"/>
  <c r="T49" i="21"/>
  <c r="L51" i="21"/>
  <c r="AI52" i="21"/>
  <c r="AK53" i="21"/>
  <c r="J55" i="21"/>
  <c r="L56" i="21"/>
  <c r="P57" i="21"/>
  <c r="Q58" i="21"/>
  <c r="J59" i="21"/>
  <c r="O60" i="21"/>
  <c r="M61" i="21"/>
  <c r="O62" i="21"/>
  <c r="AT62" i="21"/>
  <c r="AR63" i="21"/>
  <c r="AT64" i="21"/>
  <c r="AR65" i="21"/>
  <c r="AT66" i="21"/>
  <c r="AK67" i="21"/>
  <c r="AI68" i="21"/>
  <c r="AE69" i="21"/>
  <c r="U70" i="21"/>
  <c r="AQ70" i="21"/>
  <c r="AE71" i="21"/>
  <c r="S72" i="21"/>
  <c r="AO72" i="21"/>
  <c r="AC73" i="21"/>
  <c r="K74" i="21"/>
  <c r="AM74" i="21"/>
  <c r="AA75" i="21"/>
  <c r="I76" i="21"/>
  <c r="AK76" i="21"/>
  <c r="S77" i="21"/>
  <c r="G78" i="21"/>
  <c r="AI78" i="21"/>
  <c r="Q79" i="21"/>
  <c r="AQ79" i="21"/>
  <c r="X80" i="21"/>
  <c r="AR80" i="21"/>
  <c r="AB81" i="21"/>
  <c r="H82" i="21"/>
  <c r="AB82" i="21"/>
  <c r="L83" i="21"/>
  <c r="AF83" i="21"/>
  <c r="L84" i="21"/>
  <c r="AJ84" i="21"/>
  <c r="P85" i="21"/>
  <c r="AJ85" i="21"/>
  <c r="T86" i="21"/>
  <c r="AN86" i="21"/>
  <c r="T87" i="21"/>
  <c r="AR87" i="21"/>
  <c r="X88" i="21"/>
  <c r="AR88" i="21"/>
  <c r="AB89" i="21"/>
  <c r="H90" i="21"/>
  <c r="AB90" i="21"/>
  <c r="L91" i="21"/>
  <c r="AF91" i="21"/>
  <c r="L92" i="21"/>
  <c r="AJ92" i="21"/>
  <c r="P93" i="21"/>
  <c r="AJ93" i="21"/>
  <c r="T94" i="21"/>
  <c r="AL94" i="21"/>
  <c r="N95" i="21"/>
  <c r="AD95" i="21"/>
  <c r="AT95" i="21"/>
  <c r="V96" i="21"/>
  <c r="AL96" i="21"/>
  <c r="N97" i="21"/>
  <c r="AD97" i="21"/>
  <c r="AT97" i="21"/>
  <c r="V98" i="21"/>
  <c r="AD19" i="21"/>
  <c r="S22" i="21"/>
  <c r="Y25" i="21"/>
  <c r="Z27" i="21"/>
  <c r="O30" i="21"/>
  <c r="T33" i="21"/>
  <c r="AJ35" i="21"/>
  <c r="M38" i="21"/>
  <c r="AK39" i="21"/>
  <c r="AO41" i="21"/>
  <c r="AR43" i="21"/>
  <c r="AO45" i="21"/>
  <c r="U47" i="21"/>
  <c r="U49" i="21"/>
  <c r="S51" i="21"/>
  <c r="AJ52" i="21"/>
  <c r="M54" i="21"/>
  <c r="K55" i="21"/>
  <c r="M56" i="21"/>
  <c r="Q57" i="21"/>
  <c r="R58" i="21"/>
  <c r="K59" i="21"/>
  <c r="P60" i="21"/>
  <c r="N61" i="21"/>
  <c r="P62" i="21"/>
  <c r="N63" i="21"/>
  <c r="AS63" i="21"/>
  <c r="G65" i="21"/>
  <c r="AS65" i="21"/>
  <c r="G67" i="21"/>
  <c r="AL67" i="21"/>
  <c r="AJ68" i="21"/>
  <c r="AF69" i="21"/>
  <c r="V70" i="21"/>
  <c r="AR70" i="21"/>
  <c r="AF71" i="21"/>
  <c r="T72" i="21"/>
  <c r="AP72" i="21"/>
  <c r="AD73" i="21"/>
  <c r="L74" i="21"/>
  <c r="AN74" i="21"/>
  <c r="AB75" i="21"/>
  <c r="J76" i="21"/>
  <c r="AL76" i="21"/>
  <c r="T77" i="21"/>
  <c r="H78" i="21"/>
  <c r="AJ78" i="21"/>
  <c r="R79" i="21"/>
  <c r="AR79" i="21"/>
  <c r="Y80" i="21"/>
  <c r="I81" i="21"/>
  <c r="AC81" i="21"/>
  <c r="I82" i="21"/>
  <c r="AG82" i="21"/>
  <c r="M83" i="21"/>
  <c r="AG83" i="21"/>
  <c r="Q84" i="21"/>
  <c r="AK84" i="21"/>
  <c r="Q85" i="21"/>
  <c r="AO85" i="21"/>
  <c r="U86" i="21"/>
  <c r="AO86" i="21"/>
  <c r="Y87" i="21"/>
  <c r="AS87" i="21"/>
  <c r="Y88" i="21"/>
  <c r="I89" i="21"/>
  <c r="AC89" i="21"/>
  <c r="I90" i="21"/>
  <c r="AG90" i="21"/>
  <c r="M91" i="21"/>
  <c r="AG91" i="21"/>
  <c r="Q92" i="21"/>
  <c r="AK92" i="21"/>
  <c r="Q93" i="21"/>
  <c r="AO93" i="21"/>
  <c r="U94" i="21"/>
  <c r="AM94" i="21"/>
  <c r="O95" i="21"/>
  <c r="AE95" i="21"/>
  <c r="G96" i="21"/>
  <c r="W96" i="21"/>
  <c r="AM96" i="21"/>
  <c r="O97" i="21"/>
  <c r="AE97" i="21"/>
  <c r="G98" i="21"/>
  <c r="AI19" i="21"/>
  <c r="T22" i="21"/>
  <c r="Z25" i="21"/>
  <c r="O28" i="21"/>
  <c r="AG30" i="21"/>
  <c r="U33" i="21"/>
  <c r="AK35" i="21"/>
  <c r="N38" i="21"/>
  <c r="AL39" i="21"/>
  <c r="AP41" i="21"/>
  <c r="AS43" i="21"/>
  <c r="AS45" i="21"/>
  <c r="AP47" i="21"/>
  <c r="V49" i="21"/>
  <c r="T51" i="21"/>
  <c r="AK52" i="21"/>
  <c r="N54" i="21"/>
  <c r="L55" i="21"/>
  <c r="R56" i="21"/>
  <c r="S57" i="21"/>
  <c r="W58" i="21"/>
  <c r="X59" i="21"/>
  <c r="Q60" i="21"/>
  <c r="O61" i="21"/>
  <c r="Q62" i="21"/>
  <c r="O63" i="21"/>
  <c r="AT63" i="21"/>
  <c r="H65" i="21"/>
  <c r="AT65" i="21"/>
  <c r="H67" i="21"/>
  <c r="AT67" i="21"/>
  <c r="AK68" i="21"/>
  <c r="AG69" i="21"/>
  <c r="W70" i="21"/>
  <c r="K71" i="21"/>
  <c r="AG71" i="21"/>
  <c r="U72" i="21"/>
  <c r="AQ72" i="21"/>
  <c r="AE73" i="21"/>
  <c r="S74" i="21"/>
  <c r="AO74" i="21"/>
  <c r="AC75" i="21"/>
  <c r="K76" i="21"/>
  <c r="AM76" i="21"/>
  <c r="AA77" i="21"/>
  <c r="I78" i="21"/>
  <c r="AK78" i="21"/>
  <c r="S79" i="21"/>
  <c r="AS79" i="21"/>
  <c r="Z80" i="21"/>
  <c r="J81" i="21"/>
  <c r="AD81" i="21"/>
  <c r="J82" i="21"/>
  <c r="AH82" i="21"/>
  <c r="N83" i="21"/>
  <c r="AH83" i="21"/>
  <c r="R84" i="21"/>
  <c r="AL84" i="21"/>
  <c r="R85" i="21"/>
  <c r="AP85" i="21"/>
  <c r="V86" i="21"/>
  <c r="AP86" i="21"/>
  <c r="Z87" i="21"/>
  <c r="AT87" i="21"/>
  <c r="Z88" i="21"/>
  <c r="J89" i="21"/>
  <c r="AD89" i="21"/>
  <c r="J90" i="21"/>
  <c r="AH90" i="21"/>
  <c r="N91" i="21"/>
  <c r="AH91" i="21"/>
  <c r="R92" i="21"/>
  <c r="AL92" i="21"/>
  <c r="R93" i="21"/>
  <c r="AP93" i="21"/>
  <c r="V94" i="21"/>
  <c r="AJ19" i="21"/>
  <c r="U22" i="21"/>
  <c r="AA25" i="21"/>
  <c r="P28" i="21"/>
  <c r="AH30" i="21"/>
  <c r="V33" i="21"/>
  <c r="AP35" i="21"/>
  <c r="O38" i="21"/>
  <c r="T40" i="21"/>
  <c r="AQ41" i="21"/>
  <c r="AG20" i="21"/>
  <c r="AK19" i="21"/>
  <c r="AC25" i="21"/>
  <c r="X31" i="21"/>
  <c r="AS35" i="21"/>
  <c r="V40" i="21"/>
  <c r="K44" i="21"/>
  <c r="K47" i="21"/>
  <c r="V50" i="21"/>
  <c r="J53" i="21"/>
  <c r="AB55" i="21"/>
  <c r="T57" i="21"/>
  <c r="AR58" i="21"/>
  <c r="AH60" i="21"/>
  <c r="U62" i="21"/>
  <c r="S64" i="21"/>
  <c r="AB65" i="21"/>
  <c r="Z67" i="21"/>
  <c r="M69" i="21"/>
  <c r="Z70" i="21"/>
  <c r="AH71" i="21"/>
  <c r="AI72" i="21"/>
  <c r="AQ73" i="21"/>
  <c r="K75" i="21"/>
  <c r="S76" i="21"/>
  <c r="N77" i="21"/>
  <c r="V78" i="21"/>
  <c r="AC79" i="21"/>
  <c r="AG80" i="21"/>
  <c r="AE81" i="21"/>
  <c r="V82" i="21"/>
  <c r="T83" i="21"/>
  <c r="V84" i="21"/>
  <c r="T85" i="21"/>
  <c r="K86" i="21"/>
  <c r="M87" i="21"/>
  <c r="K88" i="21"/>
  <c r="K89" i="21"/>
  <c r="AO89" i="21"/>
  <c r="AK90" i="21"/>
  <c r="AA91" i="21"/>
  <c r="W92" i="21"/>
  <c r="S93" i="21"/>
  <c r="I94" i="21"/>
  <c r="AP94" i="21"/>
  <c r="W95" i="21"/>
  <c r="I96" i="21"/>
  <c r="AD96" i="21"/>
  <c r="P97" i="21"/>
  <c r="AK97" i="21"/>
  <c r="T98" i="21"/>
  <c r="AO98" i="21"/>
  <c r="T99" i="21"/>
  <c r="AM99" i="21"/>
  <c r="T100" i="21"/>
  <c r="AN100" i="21"/>
  <c r="S101" i="21"/>
  <c r="AL101" i="21"/>
  <c r="Q102" i="21"/>
  <c r="AM102" i="21"/>
  <c r="R103" i="21"/>
  <c r="AK103" i="21"/>
  <c r="P104" i="21"/>
  <c r="AL104" i="21"/>
  <c r="Q105" i="21"/>
  <c r="AJ105" i="21"/>
  <c r="O106" i="21"/>
  <c r="AJ106" i="21"/>
  <c r="P107" i="21"/>
  <c r="AI107" i="21"/>
  <c r="N108" i="21"/>
  <c r="AG108" i="21"/>
  <c r="O109" i="21"/>
  <c r="AH109" i="21"/>
  <c r="M110" i="21"/>
  <c r="AF110" i="21"/>
  <c r="N111" i="21"/>
  <c r="AG111" i="21"/>
  <c r="L112" i="21"/>
  <c r="AE112" i="21"/>
  <c r="L113" i="21"/>
  <c r="AF113" i="21"/>
  <c r="K114" i="21"/>
  <c r="AD114" i="21"/>
  <c r="I115" i="21"/>
  <c r="AC115" i="21"/>
  <c r="G116" i="21"/>
  <c r="Y116" i="21"/>
  <c r="AQ116" i="21"/>
  <c r="U117" i="21"/>
  <c r="AL117" i="21"/>
  <c r="N118" i="21"/>
  <c r="AD118" i="21"/>
  <c r="AT118" i="21"/>
  <c r="V119" i="21"/>
  <c r="AF20" i="21"/>
  <c r="AN25" i="21"/>
  <c r="Y31" i="21"/>
  <c r="AT35" i="21"/>
  <c r="AA40" i="21"/>
  <c r="L44" i="21"/>
  <c r="AQ47" i="21"/>
  <c r="AA50" i="21"/>
  <c r="U53" i="21"/>
  <c r="AC55" i="21"/>
  <c r="U57" i="21"/>
  <c r="AS58" i="21"/>
  <c r="AI60" i="21"/>
  <c r="V62" i="21"/>
  <c r="T64" i="21"/>
  <c r="G66" i="21"/>
  <c r="AA67" i="21"/>
  <c r="N69" i="21"/>
  <c r="AA70" i="21"/>
  <c r="AI71" i="21"/>
  <c r="AJ72" i="21"/>
  <c r="AR73" i="21"/>
  <c r="L75" i="21"/>
  <c r="T76" i="21"/>
  <c r="AB77" i="21"/>
  <c r="W78" i="21"/>
  <c r="AD79" i="21"/>
  <c r="AH80" i="21"/>
  <c r="AF81" i="21"/>
  <c r="W82" i="21"/>
  <c r="Y83" i="21"/>
  <c r="W84" i="21"/>
  <c r="Y85" i="21"/>
  <c r="W86" i="21"/>
  <c r="N87" i="21"/>
  <c r="L88" i="21"/>
  <c r="L89" i="21"/>
  <c r="AP89" i="21"/>
  <c r="AL90" i="21"/>
  <c r="AD91" i="21"/>
  <c r="X92" i="21"/>
  <c r="T93" i="21"/>
  <c r="J94" i="21"/>
  <c r="AQ94" i="21"/>
  <c r="X95" i="21"/>
  <c r="J96" i="21"/>
  <c r="AE96" i="21"/>
  <c r="Q97" i="21"/>
  <c r="AL97" i="21"/>
  <c r="W98" i="21"/>
  <c r="AP98" i="21"/>
  <c r="U99" i="21"/>
  <c r="AN99" i="21"/>
  <c r="V100" i="21"/>
  <c r="AO100" i="21"/>
  <c r="T101" i="21"/>
  <c r="AM101" i="21"/>
  <c r="T102" i="21"/>
  <c r="AN102" i="21"/>
  <c r="S103" i="21"/>
  <c r="AL103" i="21"/>
  <c r="Q104" i="21"/>
  <c r="AM104" i="21"/>
  <c r="R105" i="21"/>
  <c r="AK105" i="21"/>
  <c r="P106" i="21"/>
  <c r="AL106" i="21"/>
  <c r="Q107" i="21"/>
  <c r="AJ107" i="21"/>
  <c r="O108" i="21"/>
  <c r="AJ108" i="21"/>
  <c r="P109" i="21"/>
  <c r="AI109" i="21"/>
  <c r="N110" i="21"/>
  <c r="AG110" i="21"/>
  <c r="O111" i="21"/>
  <c r="AH111" i="21"/>
  <c r="M112" i="21"/>
  <c r="AF112" i="21"/>
  <c r="N113" i="21"/>
  <c r="AG113" i="21"/>
  <c r="L114" i="21"/>
  <c r="AE114" i="21"/>
  <c r="L115" i="21"/>
  <c r="AD115" i="21"/>
  <c r="H116" i="21"/>
  <c r="Z116" i="21"/>
  <c r="AR116" i="21"/>
  <c r="V117" i="21"/>
  <c r="AM117" i="21"/>
  <c r="O118" i="21"/>
  <c r="AE118" i="21"/>
  <c r="G119" i="21"/>
  <c r="W119" i="21"/>
  <c r="AH20" i="21"/>
  <c r="AO25" i="21"/>
  <c r="AJ31" i="21"/>
  <c r="K36" i="21"/>
  <c r="AB40" i="21"/>
  <c r="V44" i="21"/>
  <c r="AR47" i="21"/>
  <c r="AB50" i="21"/>
  <c r="AA53" i="21"/>
  <c r="AD55" i="21"/>
  <c r="V57" i="21"/>
  <c r="Y59" i="21"/>
  <c r="AJ60" i="21"/>
  <c r="AH62" i="21"/>
  <c r="U64" i="21"/>
  <c r="L66" i="21"/>
  <c r="AB67" i="21"/>
  <c r="O69" i="21"/>
  <c r="AB70" i="21"/>
  <c r="AJ71" i="21"/>
  <c r="AR72" i="21"/>
  <c r="AS73" i="21"/>
  <c r="M75" i="21"/>
  <c r="U76" i="21"/>
  <c r="AC77" i="21"/>
  <c r="X78" i="21"/>
  <c r="AE79" i="21"/>
  <c r="AI80" i="21"/>
  <c r="AG81" i="21"/>
  <c r="AI82" i="21"/>
  <c r="Z83" i="21"/>
  <c r="X84" i="21"/>
  <c r="Z85" i="21"/>
  <c r="X86" i="21"/>
  <c r="O87" i="21"/>
  <c r="Q88" i="21"/>
  <c r="M89" i="21"/>
  <c r="AQ89" i="21"/>
  <c r="AM90" i="21"/>
  <c r="AI91" i="21"/>
  <c r="Y92" i="21"/>
  <c r="Y93" i="21"/>
  <c r="K94" i="21"/>
  <c r="AR94" i="21"/>
  <c r="Y95" i="21"/>
  <c r="K96" i="21"/>
  <c r="AF96" i="21"/>
  <c r="R97" i="21"/>
  <c r="AM97" i="21"/>
  <c r="X98" i="21"/>
  <c r="AQ98" i="21"/>
  <c r="V99" i="21"/>
  <c r="AO99" i="21"/>
  <c r="W100" i="21"/>
  <c r="AP100" i="21"/>
  <c r="U101" i="21"/>
  <c r="AN101" i="21"/>
  <c r="V102" i="21"/>
  <c r="AO102" i="21"/>
  <c r="T103" i="21"/>
  <c r="AM103" i="21"/>
  <c r="T104" i="21"/>
  <c r="AN104" i="21"/>
  <c r="S105" i="21"/>
  <c r="AL105" i="21"/>
  <c r="Q106" i="21"/>
  <c r="AM106" i="21"/>
  <c r="R107" i="21"/>
  <c r="AK107" i="21"/>
  <c r="P108" i="21"/>
  <c r="AL108" i="21"/>
  <c r="Q109" i="21"/>
  <c r="AJ109" i="21"/>
  <c r="O110" i="21"/>
  <c r="AJ110" i="21"/>
  <c r="P111" i="21"/>
  <c r="AI111" i="21"/>
  <c r="N112" i="21"/>
  <c r="AG112" i="21"/>
  <c r="O113" i="21"/>
  <c r="AH113" i="21"/>
  <c r="M114" i="21"/>
  <c r="AF114" i="21"/>
  <c r="M115" i="21"/>
  <c r="AE115" i="21"/>
  <c r="I116" i="21"/>
  <c r="AA116" i="21"/>
  <c r="AS116" i="21"/>
  <c r="W117" i="21"/>
  <c r="AN117" i="21"/>
  <c r="P118" i="21"/>
  <c r="AF118" i="21"/>
  <c r="H119" i="21"/>
  <c r="X119" i="21"/>
  <c r="AI20" i="21"/>
  <c r="AP25" i="21"/>
  <c r="AK31" i="21"/>
  <c r="AH36" i="21"/>
  <c r="AC40" i="21"/>
  <c r="AH44" i="21"/>
  <c r="AS47" i="21"/>
  <c r="AA51" i="21"/>
  <c r="AB53" i="21"/>
  <c r="AE55" i="21"/>
  <c r="W57" i="21"/>
  <c r="Z59" i="21"/>
  <c r="AK60" i="21"/>
  <c r="AI62" i="21"/>
  <c r="V64" i="21"/>
  <c r="M66" i="21"/>
  <c r="G68" i="21"/>
  <c r="Q69" i="21"/>
  <c r="AI70" i="21"/>
  <c r="AQ71" i="21"/>
  <c r="K73" i="21"/>
  <c r="AT73" i="21"/>
  <c r="N75" i="21"/>
  <c r="V76" i="21"/>
  <c r="AD77" i="21"/>
  <c r="AL78" i="21"/>
  <c r="AF79" i="21"/>
  <c r="AJ80" i="21"/>
  <c r="AH81" i="21"/>
  <c r="AJ82" i="21"/>
  <c r="AA83" i="21"/>
  <c r="Y84" i="21"/>
  <c r="AA85" i="21"/>
  <c r="Y86" i="21"/>
  <c r="AA87" i="21"/>
  <c r="R88" i="21"/>
  <c r="N89" i="21"/>
  <c r="AT89" i="21"/>
  <c r="AN90" i="21"/>
  <c r="AJ91" i="21"/>
  <c r="Z92" i="21"/>
  <c r="Z93" i="21"/>
  <c r="R94" i="21"/>
  <c r="AS94" i="21"/>
  <c r="AB95" i="21"/>
  <c r="L96" i="21"/>
  <c r="AG96" i="21"/>
  <c r="S97" i="21"/>
  <c r="AN97" i="21"/>
  <c r="Y98" i="21"/>
  <c r="AR98" i="21"/>
  <c r="W99" i="21"/>
  <c r="AR99" i="21"/>
  <c r="X100" i="21"/>
  <c r="AQ100" i="21"/>
  <c r="V101" i="21"/>
  <c r="AO101" i="21"/>
  <c r="W102" i="21"/>
  <c r="AP102" i="21"/>
  <c r="U103" i="21"/>
  <c r="AN103" i="21"/>
  <c r="V104" i="21"/>
  <c r="AO104" i="21"/>
  <c r="T105" i="21"/>
  <c r="AM105" i="21"/>
  <c r="T106" i="21"/>
  <c r="AN106" i="21"/>
  <c r="S107" i="21"/>
  <c r="AL107" i="21"/>
  <c r="Q108" i="21"/>
  <c r="AM108" i="21"/>
  <c r="R109" i="21"/>
  <c r="AK109" i="21"/>
  <c r="P110" i="21"/>
  <c r="AL110" i="21"/>
  <c r="Q111" i="21"/>
  <c r="AJ111" i="21"/>
  <c r="O112" i="21"/>
  <c r="AJ112" i="21"/>
  <c r="P113" i="21"/>
  <c r="AI113" i="21"/>
  <c r="N114" i="21"/>
  <c r="AG114" i="21"/>
  <c r="N115" i="21"/>
  <c r="AF115" i="21"/>
  <c r="J116" i="21"/>
  <c r="AB116" i="21"/>
  <c r="AT116" i="21"/>
  <c r="X117" i="21"/>
  <c r="AO117" i="21"/>
  <c r="Q118" i="21"/>
  <c r="AG118" i="21"/>
  <c r="I119" i="21"/>
  <c r="Y119" i="21"/>
  <c r="M21" i="21"/>
  <c r="AE26" i="21"/>
  <c r="AL31" i="21"/>
  <c r="AI36" i="21"/>
  <c r="AR40" i="21"/>
  <c r="AI44" i="21"/>
  <c r="S48" i="21"/>
  <c r="AB51" i="21"/>
  <c r="AC53" i="21"/>
  <c r="AF55" i="21"/>
  <c r="AJ57" i="21"/>
  <c r="AA59" i="21"/>
  <c r="T61" i="21"/>
  <c r="AJ62" i="21"/>
  <c r="W64" i="21"/>
  <c r="N66" i="21"/>
  <c r="L68" i="21"/>
  <c r="S69" i="21"/>
  <c r="AJ70" i="21"/>
  <c r="AR71" i="21"/>
  <c r="L73" i="21"/>
  <c r="T74" i="21"/>
  <c r="O75" i="21"/>
  <c r="W76" i="21"/>
  <c r="AE77" i="21"/>
  <c r="AM78" i="21"/>
  <c r="AG79" i="21"/>
  <c r="AK80" i="21"/>
  <c r="AI81" i="21"/>
  <c r="AK82" i="21"/>
  <c r="AI83" i="21"/>
  <c r="Z84" i="21"/>
  <c r="AB85" i="21"/>
  <c r="Z86" i="21"/>
  <c r="AB87" i="21"/>
  <c r="S88" i="21"/>
  <c r="O89" i="21"/>
  <c r="K90" i="21"/>
  <c r="AO90" i="21"/>
  <c r="AO91" i="21"/>
  <c r="AA92" i="21"/>
  <c r="AA93" i="21"/>
  <c r="W94" i="21"/>
  <c r="AT94" i="21"/>
  <c r="AF95" i="21"/>
  <c r="M96" i="21"/>
  <c r="AJ96" i="21"/>
  <c r="T97" i="21"/>
  <c r="AO97" i="21"/>
  <c r="Z98" i="21"/>
  <c r="AS98" i="21"/>
  <c r="X99" i="21"/>
  <c r="AT99" i="21"/>
  <c r="Y100" i="21"/>
  <c r="AR100" i="21"/>
  <c r="W101" i="21"/>
  <c r="AR101" i="21"/>
  <c r="X102" i="21"/>
  <c r="AQ102" i="21"/>
  <c r="V103" i="21"/>
  <c r="AO103" i="21"/>
  <c r="W104" i="21"/>
  <c r="AP104" i="21"/>
  <c r="U105" i="21"/>
  <c r="AN105" i="21"/>
  <c r="V106" i="21"/>
  <c r="AO106" i="21"/>
  <c r="T107" i="21"/>
  <c r="AM107" i="21"/>
  <c r="T108" i="21"/>
  <c r="AN108" i="21"/>
  <c r="S109" i="21"/>
  <c r="AL109" i="21"/>
  <c r="Q110" i="21"/>
  <c r="AM110" i="21"/>
  <c r="R111" i="21"/>
  <c r="AK111" i="21"/>
  <c r="P112" i="21"/>
  <c r="AL112" i="21"/>
  <c r="Q113" i="21"/>
  <c r="AJ113" i="21"/>
  <c r="O114" i="21"/>
  <c r="AJ114" i="21"/>
  <c r="O115" i="21"/>
  <c r="AG115" i="21"/>
  <c r="K116" i="21"/>
  <c r="AC116" i="21"/>
  <c r="G117" i="21"/>
  <c r="Y117" i="21"/>
  <c r="AP117" i="21"/>
  <c r="N21" i="21"/>
  <c r="AF26" i="21"/>
  <c r="AM31" i="21"/>
  <c r="AJ36" i="21"/>
  <c r="AS40" i="21"/>
  <c r="I45" i="21"/>
  <c r="T48" i="21"/>
  <c r="AC51" i="21"/>
  <c r="O54" i="21"/>
  <c r="AG55" i="21"/>
  <c r="AK57" i="21"/>
  <c r="AB59" i="21"/>
  <c r="U61" i="21"/>
  <c r="AK62" i="21"/>
  <c r="AB64" i="21"/>
  <c r="V66" i="21"/>
  <c r="M68" i="21"/>
  <c r="AH69" i="21"/>
  <c r="AK70" i="21"/>
  <c r="AS71" i="21"/>
  <c r="M73" i="21"/>
  <c r="U74" i="21"/>
  <c r="P75" i="21"/>
  <c r="X76" i="21"/>
  <c r="AF77" i="21"/>
  <c r="AN78" i="21"/>
  <c r="AT79" i="21"/>
  <c r="AL80" i="21"/>
  <c r="AJ81" i="21"/>
  <c r="AL82" i="21"/>
  <c r="AJ83" i="21"/>
  <c r="AA84" i="21"/>
  <c r="AC85" i="21"/>
  <c r="AA86" i="21"/>
  <c r="AC87" i="21"/>
  <c r="V88" i="21"/>
  <c r="P89" i="21"/>
  <c r="L90" i="21"/>
  <c r="AP90" i="21"/>
  <c r="AP91" i="21"/>
  <c r="AH92" i="21"/>
  <c r="AB93" i="21"/>
  <c r="X94" i="21"/>
  <c r="G95" i="21"/>
  <c r="AG95" i="21"/>
  <c r="N96" i="21"/>
  <c r="AN96" i="21"/>
  <c r="U97" i="21"/>
  <c r="AR97" i="21"/>
  <c r="AA98" i="21"/>
  <c r="AT98" i="21"/>
  <c r="Y99" i="21"/>
  <c r="G100" i="21"/>
  <c r="Z100" i="21"/>
  <c r="AS100" i="21"/>
  <c r="X101" i="21"/>
  <c r="AT101" i="21"/>
  <c r="Y102" i="21"/>
  <c r="AR102" i="21"/>
  <c r="W103" i="21"/>
  <c r="AR103" i="21"/>
  <c r="X104" i="21"/>
  <c r="AQ104" i="21"/>
  <c r="V105" i="21"/>
  <c r="AO105" i="21"/>
  <c r="W106" i="21"/>
  <c r="AP106" i="21"/>
  <c r="U107" i="21"/>
  <c r="AN107" i="21"/>
  <c r="V108" i="21"/>
  <c r="AO108" i="21"/>
  <c r="T109" i="21"/>
  <c r="AM109" i="21"/>
  <c r="T110" i="21"/>
  <c r="AN110" i="21"/>
  <c r="S111" i="21"/>
  <c r="AL111" i="21"/>
  <c r="Q112" i="21"/>
  <c r="AM112" i="21"/>
  <c r="R113" i="21"/>
  <c r="AK113" i="21"/>
  <c r="P114" i="21"/>
  <c r="AL114" i="21"/>
  <c r="P115" i="21"/>
  <c r="AH115" i="21"/>
  <c r="L116" i="21"/>
  <c r="AD116" i="21"/>
  <c r="H117" i="21"/>
  <c r="Z117" i="21"/>
  <c r="AQ117" i="21"/>
  <c r="S21" i="21"/>
  <c r="AG26" i="21"/>
  <c r="AN31" i="21"/>
  <c r="AK36" i="21"/>
  <c r="AT40" i="21"/>
  <c r="J45" i="21"/>
  <c r="U48" i="21"/>
  <c r="G52" i="21"/>
  <c r="P54" i="21"/>
  <c r="AI55" i="21"/>
  <c r="AL57" i="21"/>
  <c r="AC59" i="21"/>
  <c r="V61" i="21"/>
  <c r="T63" i="21"/>
  <c r="AC64" i="21"/>
  <c r="W66" i="21"/>
  <c r="N68" i="21"/>
  <c r="AI69" i="21"/>
  <c r="AL70" i="21"/>
  <c r="AT71" i="21"/>
  <c r="N73" i="21"/>
  <c r="V74" i="21"/>
  <c r="AD75" i="21"/>
  <c r="Y76" i="21"/>
  <c r="AG77" i="21"/>
  <c r="AO78" i="21"/>
  <c r="G80" i="21"/>
  <c r="AM80" i="21"/>
  <c r="AO81" i="21"/>
  <c r="AM82" i="21"/>
  <c r="AO83" i="21"/>
  <c r="AM84" i="21"/>
  <c r="AD85" i="21"/>
  <c r="AB86" i="21"/>
  <c r="AD87" i="21"/>
  <c r="AA88" i="21"/>
  <c r="Q89" i="21"/>
  <c r="Q90" i="21"/>
  <c r="AQ90" i="21"/>
  <c r="AQ91" i="21"/>
  <c r="AM92" i="21"/>
  <c r="AC93" i="21"/>
  <c r="Y94" i="21"/>
  <c r="H95" i="21"/>
  <c r="AH95" i="21"/>
  <c r="O96" i="21"/>
  <c r="AO96" i="21"/>
  <c r="V97" i="21"/>
  <c r="H98" i="21"/>
  <c r="AB98" i="21"/>
  <c r="G99" i="21"/>
  <c r="AB99" i="21"/>
  <c r="H100" i="21"/>
  <c r="AA100" i="21"/>
  <c r="AT100" i="21"/>
  <c r="Y101" i="21"/>
  <c r="G102" i="21"/>
  <c r="Z102" i="21"/>
  <c r="AS102" i="21"/>
  <c r="X103" i="21"/>
  <c r="AT103" i="21"/>
  <c r="Y104" i="21"/>
  <c r="AR104" i="21"/>
  <c r="W105" i="21"/>
  <c r="AR105" i="21"/>
  <c r="X106" i="21"/>
  <c r="AQ106" i="21"/>
  <c r="V107" i="21"/>
  <c r="AO107" i="21"/>
  <c r="W108" i="21"/>
  <c r="AP108" i="21"/>
  <c r="U109" i="21"/>
  <c r="AN109" i="21"/>
  <c r="V110" i="21"/>
  <c r="AO110" i="21"/>
  <c r="T111" i="21"/>
  <c r="AM111" i="21"/>
  <c r="T112" i="21"/>
  <c r="AN112" i="21"/>
  <c r="S113" i="21"/>
  <c r="AL113" i="21"/>
  <c r="Q114" i="21"/>
  <c r="AM114" i="21"/>
  <c r="Q115" i="21"/>
  <c r="AI115" i="21"/>
  <c r="AQ22" i="21"/>
  <c r="AM29" i="21"/>
  <c r="AJ38" i="21"/>
  <c r="L46" i="21"/>
  <c r="I52" i="21"/>
  <c r="AA55" i="21"/>
  <c r="AC58" i="21"/>
  <c r="AL61" i="21"/>
  <c r="J65" i="21"/>
  <c r="O68" i="21"/>
  <c r="X70" i="21"/>
  <c r="Y72" i="21"/>
  <c r="Z74" i="21"/>
  <c r="AN76" i="21"/>
  <c r="U78" i="21"/>
  <c r="S80" i="21"/>
  <c r="Q82" i="21"/>
  <c r="AR83" i="21"/>
  <c r="AE85" i="21"/>
  <c r="K87" i="21"/>
  <c r="AK88" i="21"/>
  <c r="U90" i="21"/>
  <c r="AS91" i="21"/>
  <c r="N93" i="21"/>
  <c r="AJ94" i="21"/>
  <c r="AM95" i="21"/>
  <c r="AR96" i="21"/>
  <c r="I98" i="21"/>
  <c r="AM98" i="21"/>
  <c r="AI99" i="21"/>
  <c r="AE100" i="21"/>
  <c r="AD101" i="21"/>
  <c r="P102" i="21"/>
  <c r="O103" i="21"/>
  <c r="K104" i="21"/>
  <c r="G105" i="21"/>
  <c r="AT105" i="21"/>
  <c r="AF106" i="21"/>
  <c r="AE107" i="21"/>
  <c r="AA108" i="21"/>
  <c r="W109" i="21"/>
  <c r="L110" i="21"/>
  <c r="H111" i="21"/>
  <c r="G112" i="21"/>
  <c r="AQ112" i="21"/>
  <c r="AM113" i="21"/>
  <c r="AB114" i="21"/>
  <c r="W115" i="21"/>
  <c r="P116" i="21"/>
  <c r="AP116" i="21"/>
  <c r="AG117" i="21"/>
  <c r="S118" i="21"/>
  <c r="AM118" i="21"/>
  <c r="S119" i="21"/>
  <c r="AM119" i="21"/>
  <c r="O120" i="21"/>
  <c r="AE120" i="21"/>
  <c r="G121" i="21"/>
  <c r="W121" i="21"/>
  <c r="AM121" i="21"/>
  <c r="O122" i="21"/>
  <c r="AE122" i="21"/>
  <c r="G123" i="21"/>
  <c r="W123" i="21"/>
  <c r="AM123" i="21"/>
  <c r="O124" i="21"/>
  <c r="AE124" i="21"/>
  <c r="G125" i="21"/>
  <c r="W125" i="21"/>
  <c r="AM125" i="21"/>
  <c r="O126" i="21"/>
  <c r="AE126" i="21"/>
  <c r="G127" i="21"/>
  <c r="W127" i="21"/>
  <c r="AM127" i="21"/>
  <c r="O128" i="21"/>
  <c r="AE128" i="21"/>
  <c r="G129" i="21"/>
  <c r="W129" i="21"/>
  <c r="AM129" i="21"/>
  <c r="O130" i="21"/>
  <c r="AE130" i="21"/>
  <c r="G131" i="21"/>
  <c r="W131" i="21"/>
  <c r="AM131" i="21"/>
  <c r="O132" i="21"/>
  <c r="AE132" i="21"/>
  <c r="G133" i="21"/>
  <c r="W133" i="21"/>
  <c r="AM133" i="21"/>
  <c r="O134" i="21"/>
  <c r="AE134" i="21"/>
  <c r="G135" i="21"/>
  <c r="W135" i="21"/>
  <c r="AM135" i="21"/>
  <c r="O136" i="21"/>
  <c r="AE136" i="21"/>
  <c r="G137" i="21"/>
  <c r="W137" i="21"/>
  <c r="AM137" i="21"/>
  <c r="O138" i="21"/>
  <c r="AE138" i="21"/>
  <c r="G139" i="21"/>
  <c r="W139" i="21"/>
  <c r="AM139" i="21"/>
  <c r="O140" i="21"/>
  <c r="AE140" i="21"/>
  <c r="G141" i="21"/>
  <c r="W141" i="21"/>
  <c r="AM141" i="21"/>
  <c r="O142" i="21"/>
  <c r="AE142" i="21"/>
  <c r="G143" i="21"/>
  <c r="W143" i="21"/>
  <c r="AM143" i="21"/>
  <c r="O144" i="21"/>
  <c r="AE144" i="21"/>
  <c r="G145" i="21"/>
  <c r="W145" i="21"/>
  <c r="AM145" i="21"/>
  <c r="O146" i="21"/>
  <c r="AE146" i="21"/>
  <c r="G147" i="21"/>
  <c r="W147" i="21"/>
  <c r="AM147" i="21"/>
  <c r="O148" i="21"/>
  <c r="AE148" i="21"/>
  <c r="G149" i="21"/>
  <c r="W149" i="21"/>
  <c r="AM149" i="21"/>
  <c r="O150" i="21"/>
  <c r="AE150" i="21"/>
  <c r="G151" i="21"/>
  <c r="W151" i="21"/>
  <c r="AM151" i="21"/>
  <c r="O152" i="21"/>
  <c r="AE152" i="21"/>
  <c r="G153" i="21"/>
  <c r="W153" i="21"/>
  <c r="AM153" i="21"/>
  <c r="O154" i="21"/>
  <c r="AE154" i="21"/>
  <c r="G155" i="21"/>
  <c r="W155" i="21"/>
  <c r="AM155" i="21"/>
  <c r="O156" i="21"/>
  <c r="AE156" i="21"/>
  <c r="G157" i="21"/>
  <c r="W157" i="21"/>
  <c r="AM157" i="21"/>
  <c r="O158" i="21"/>
  <c r="AE158" i="21"/>
  <c r="G159" i="21"/>
  <c r="W159" i="21"/>
  <c r="AM159" i="21"/>
  <c r="O160" i="21"/>
  <c r="AE160" i="21"/>
  <c r="G161" i="21"/>
  <c r="W161" i="21"/>
  <c r="AM161" i="21"/>
  <c r="O162" i="21"/>
  <c r="AE162" i="21"/>
  <c r="G163" i="21"/>
  <c r="W163" i="21"/>
  <c r="AM163" i="21"/>
  <c r="O164" i="21"/>
  <c r="AE164" i="21"/>
  <c r="G165" i="21"/>
  <c r="W165" i="21"/>
  <c r="AR22" i="21"/>
  <c r="W31" i="21"/>
  <c r="L39" i="21"/>
  <c r="S46" i="21"/>
  <c r="M52" i="21"/>
  <c r="S56" i="21"/>
  <c r="AD58" i="21"/>
  <c r="AM61" i="21"/>
  <c r="V65" i="21"/>
  <c r="P68" i="21"/>
  <c r="Y70" i="21"/>
  <c r="Z72" i="21"/>
  <c r="AA74" i="21"/>
  <c r="AO76" i="21"/>
  <c r="AP78" i="21"/>
  <c r="AA80" i="21"/>
  <c r="R82" i="21"/>
  <c r="AS83" i="21"/>
  <c r="AQ85" i="21"/>
  <c r="L87" i="21"/>
  <c r="AL88" i="21"/>
  <c r="V90" i="21"/>
  <c r="AT91" i="21"/>
  <c r="AD93" i="21"/>
  <c r="AN94" i="21"/>
  <c r="AN95" i="21"/>
  <c r="AS96" i="21"/>
  <c r="J98" i="21"/>
  <c r="AN98" i="21"/>
  <c r="AJ99" i="21"/>
  <c r="AF100" i="21"/>
  <c r="AE101" i="21"/>
  <c r="AA102" i="21"/>
  <c r="P103" i="21"/>
  <c r="L104" i="21"/>
  <c r="H105" i="21"/>
  <c r="G106" i="21"/>
  <c r="AG106" i="21"/>
  <c r="AF107" i="21"/>
  <c r="AB108" i="21"/>
  <c r="X109" i="21"/>
  <c r="W110" i="21"/>
  <c r="I111" i="21"/>
  <c r="H112" i="21"/>
  <c r="AR112" i="21"/>
  <c r="AN113" i="21"/>
  <c r="AC114" i="21"/>
  <c r="X115" i="21"/>
  <c r="Q116" i="21"/>
  <c r="I117" i="21"/>
  <c r="AH117" i="21"/>
  <c r="T118" i="21"/>
  <c r="AN118" i="21"/>
  <c r="T119" i="21"/>
  <c r="AN119" i="21"/>
  <c r="P120" i="21"/>
  <c r="AF120" i="21"/>
  <c r="H121" i="21"/>
  <c r="X121" i="21"/>
  <c r="AN121" i="21"/>
  <c r="P122" i="21"/>
  <c r="AF122" i="21"/>
  <c r="H123" i="21"/>
  <c r="X123" i="21"/>
  <c r="AN123" i="21"/>
  <c r="P124" i="21"/>
  <c r="AF124" i="21"/>
  <c r="H125" i="21"/>
  <c r="X125" i="21"/>
  <c r="AN125" i="21"/>
  <c r="P126" i="21"/>
  <c r="AF126" i="21"/>
  <c r="H127" i="21"/>
  <c r="X127" i="21"/>
  <c r="AN127" i="21"/>
  <c r="P128" i="21"/>
  <c r="AF128" i="21"/>
  <c r="H129" i="21"/>
  <c r="X129" i="21"/>
  <c r="AN129" i="21"/>
  <c r="P130" i="21"/>
  <c r="AF130" i="21"/>
  <c r="H131" i="21"/>
  <c r="X131" i="21"/>
  <c r="AN131" i="21"/>
  <c r="P132" i="21"/>
  <c r="AF132" i="21"/>
  <c r="H133" i="21"/>
  <c r="X133" i="21"/>
  <c r="AN133" i="21"/>
  <c r="P134" i="21"/>
  <c r="AF134" i="21"/>
  <c r="H135" i="21"/>
  <c r="X135" i="21"/>
  <c r="AN135" i="21"/>
  <c r="P136" i="21"/>
  <c r="AF136" i="21"/>
  <c r="H137" i="21"/>
  <c r="X137" i="21"/>
  <c r="AN137" i="21"/>
  <c r="P138" i="21"/>
  <c r="AF138" i="21"/>
  <c r="H139" i="21"/>
  <c r="X139" i="21"/>
  <c r="AN139" i="21"/>
  <c r="P140" i="21"/>
  <c r="AF140" i="21"/>
  <c r="H141" i="21"/>
  <c r="X141" i="21"/>
  <c r="AN141" i="21"/>
  <c r="P142" i="21"/>
  <c r="AF142" i="21"/>
  <c r="H143" i="21"/>
  <c r="X143" i="21"/>
  <c r="AN143" i="21"/>
  <c r="P144" i="21"/>
  <c r="AF144" i="21"/>
  <c r="H145" i="21"/>
  <c r="X145" i="21"/>
  <c r="AN145" i="21"/>
  <c r="P146" i="21"/>
  <c r="AF146" i="21"/>
  <c r="H147" i="21"/>
  <c r="X147" i="21"/>
  <c r="AN147" i="21"/>
  <c r="P148" i="21"/>
  <c r="AF148" i="21"/>
  <c r="H149" i="21"/>
  <c r="X149" i="21"/>
  <c r="AN149" i="21"/>
  <c r="P150" i="21"/>
  <c r="AF150" i="21"/>
  <c r="H151" i="21"/>
  <c r="X151" i="21"/>
  <c r="AN151" i="21"/>
  <c r="P152" i="21"/>
  <c r="AF152" i="21"/>
  <c r="H153" i="21"/>
  <c r="X153" i="21"/>
  <c r="AN153" i="21"/>
  <c r="P154" i="21"/>
  <c r="AF154" i="21"/>
  <c r="H155" i="21"/>
  <c r="X155" i="21"/>
  <c r="AN155" i="21"/>
  <c r="P156" i="21"/>
  <c r="AF156" i="21"/>
  <c r="H157" i="21"/>
  <c r="X157" i="21"/>
  <c r="AN157" i="21"/>
  <c r="P158" i="21"/>
  <c r="AF158" i="21"/>
  <c r="H159" i="21"/>
  <c r="X159" i="21"/>
  <c r="AN159" i="21"/>
  <c r="P160" i="21"/>
  <c r="AF160" i="21"/>
  <c r="H161" i="21"/>
  <c r="X161" i="21"/>
  <c r="AN161" i="21"/>
  <c r="P162" i="21"/>
  <c r="AF162" i="21"/>
  <c r="H163" i="21"/>
  <c r="X163" i="21"/>
  <c r="AN163" i="21"/>
  <c r="P164" i="21"/>
  <c r="AF164" i="21"/>
  <c r="H165" i="21"/>
  <c r="X165" i="21"/>
  <c r="AS22" i="21"/>
  <c r="W33" i="21"/>
  <c r="M39" i="21"/>
  <c r="T46" i="21"/>
  <c r="N52" i="21"/>
  <c r="T56" i="21"/>
  <c r="AQ58" i="21"/>
  <c r="R62" i="21"/>
  <c r="W65" i="21"/>
  <c r="Q68" i="21"/>
  <c r="L71" i="21"/>
  <c r="AA72" i="21"/>
  <c r="AB74" i="21"/>
  <c r="AP76" i="21"/>
  <c r="AQ78" i="21"/>
  <c r="AB80" i="21"/>
  <c r="S82" i="21"/>
  <c r="AT83" i="21"/>
  <c r="AR85" i="21"/>
  <c r="AE87" i="21"/>
  <c r="AM88" i="21"/>
  <c r="W90" i="21"/>
  <c r="G92" i="21"/>
  <c r="AE93" i="21"/>
  <c r="AO94" i="21"/>
  <c r="AO95" i="21"/>
  <c r="AT96" i="21"/>
  <c r="K98" i="21"/>
  <c r="H99" i="21"/>
  <c r="AK99" i="21"/>
  <c r="AG100" i="21"/>
  <c r="AF101" i="21"/>
  <c r="AB102" i="21"/>
  <c r="Q103" i="21"/>
  <c r="M104" i="21"/>
  <c r="I105" i="21"/>
  <c r="H106" i="21"/>
  <c r="AR106" i="21"/>
  <c r="AG107" i="21"/>
  <c r="AC108" i="21"/>
  <c r="Y109" i="21"/>
  <c r="X110" i="21"/>
  <c r="L111" i="21"/>
  <c r="I112" i="21"/>
  <c r="AS112" i="21"/>
  <c r="AO113" i="21"/>
  <c r="AN114" i="21"/>
  <c r="Y115" i="21"/>
  <c r="T116" i="21"/>
  <c r="L117" i="21"/>
  <c r="AI117" i="21"/>
  <c r="U118" i="21"/>
  <c r="AO118" i="21"/>
  <c r="U119" i="21"/>
  <c r="AO119" i="21"/>
  <c r="Q120" i="21"/>
  <c r="AG120" i="21"/>
  <c r="I121" i="21"/>
  <c r="Y121" i="21"/>
  <c r="AO121" i="21"/>
  <c r="Q122" i="21"/>
  <c r="AG122" i="21"/>
  <c r="I123" i="21"/>
  <c r="Y123" i="21"/>
  <c r="AO123" i="21"/>
  <c r="Q124" i="21"/>
  <c r="AG124" i="21"/>
  <c r="I125" i="21"/>
  <c r="Y125" i="21"/>
  <c r="AO125" i="21"/>
  <c r="Q126" i="21"/>
  <c r="AG126" i="21"/>
  <c r="I127" i="21"/>
  <c r="Y127" i="21"/>
  <c r="AO127" i="21"/>
  <c r="Q128" i="21"/>
  <c r="AG128" i="21"/>
  <c r="I129" i="21"/>
  <c r="Y129" i="21"/>
  <c r="AO129" i="21"/>
  <c r="Q130" i="21"/>
  <c r="AG130" i="21"/>
  <c r="I131" i="21"/>
  <c r="Y131" i="21"/>
  <c r="AO131" i="21"/>
  <c r="Q132" i="21"/>
  <c r="AG132" i="21"/>
  <c r="I133" i="21"/>
  <c r="Y133" i="21"/>
  <c r="AO133" i="21"/>
  <c r="Q134" i="21"/>
  <c r="AG134" i="21"/>
  <c r="I135" i="21"/>
  <c r="Y135" i="21"/>
  <c r="AO135" i="21"/>
  <c r="Q136" i="21"/>
  <c r="AG136" i="21"/>
  <c r="I137" i="21"/>
  <c r="Y137" i="21"/>
  <c r="AO137" i="21"/>
  <c r="Q138" i="21"/>
  <c r="AG138" i="21"/>
  <c r="I139" i="21"/>
  <c r="Y139" i="21"/>
  <c r="AO139" i="21"/>
  <c r="Q140" i="21"/>
  <c r="AG140" i="21"/>
  <c r="I141" i="21"/>
  <c r="Y141" i="21"/>
  <c r="AO141" i="21"/>
  <c r="Q142" i="21"/>
  <c r="AG142" i="21"/>
  <c r="I143" i="21"/>
  <c r="Y143" i="21"/>
  <c r="AO143" i="21"/>
  <c r="Q144" i="21"/>
  <c r="AG144" i="21"/>
  <c r="I145" i="21"/>
  <c r="Y145" i="21"/>
  <c r="AO145" i="21"/>
  <c r="Q146" i="21"/>
  <c r="AG146" i="21"/>
  <c r="I147" i="21"/>
  <c r="Y147" i="21"/>
  <c r="AO147" i="21"/>
  <c r="Q148" i="21"/>
  <c r="AG148" i="21"/>
  <c r="I149" i="21"/>
  <c r="Y149" i="21"/>
  <c r="AO149" i="21"/>
  <c r="Q150" i="21"/>
  <c r="AG150" i="21"/>
  <c r="I151" i="21"/>
  <c r="Y151" i="21"/>
  <c r="AO151" i="21"/>
  <c r="Q152" i="21"/>
  <c r="AG152" i="21"/>
  <c r="I153" i="21"/>
  <c r="Y153" i="21"/>
  <c r="AO153" i="21"/>
  <c r="Q154" i="21"/>
  <c r="AG154" i="21"/>
  <c r="I155" i="21"/>
  <c r="Y155" i="21"/>
  <c r="AO155" i="21"/>
  <c r="Q156" i="21"/>
  <c r="AG156" i="21"/>
  <c r="I157" i="21"/>
  <c r="Y157" i="21"/>
  <c r="AO157" i="21"/>
  <c r="Q158" i="21"/>
  <c r="AG158" i="21"/>
  <c r="I159" i="21"/>
  <c r="Y159" i="21"/>
  <c r="AO159" i="21"/>
  <c r="Q160" i="21"/>
  <c r="AG160" i="21"/>
  <c r="I161" i="21"/>
  <c r="Y161" i="21"/>
  <c r="AO161" i="21"/>
  <c r="Q162" i="21"/>
  <c r="AG162" i="21"/>
  <c r="I163" i="21"/>
  <c r="Y163" i="21"/>
  <c r="AO163" i="21"/>
  <c r="Q164" i="21"/>
  <c r="AG164" i="21"/>
  <c r="I165" i="21"/>
  <c r="Y165" i="21"/>
  <c r="AO165" i="21"/>
  <c r="AN23" i="21"/>
  <c r="X33" i="21"/>
  <c r="U40" i="21"/>
  <c r="U46" i="21"/>
  <c r="O52" i="21"/>
  <c r="AC56" i="21"/>
  <c r="AI59" i="21"/>
  <c r="S62" i="21"/>
  <c r="X65" i="21"/>
  <c r="R68" i="21"/>
  <c r="M71" i="21"/>
  <c r="AB72" i="21"/>
  <c r="AP74" i="21"/>
  <c r="AQ76" i="21"/>
  <c r="AR78" i="21"/>
  <c r="K81" i="21"/>
  <c r="T82" i="21"/>
  <c r="G84" i="21"/>
  <c r="AS85" i="21"/>
  <c r="AF87" i="21"/>
  <c r="AP88" i="21"/>
  <c r="Z90" i="21"/>
  <c r="J92" i="21"/>
  <c r="AH93" i="21"/>
  <c r="I95" i="21"/>
  <c r="AR95" i="21"/>
  <c r="G97" i="21"/>
  <c r="L98" i="21"/>
  <c r="I99" i="21"/>
  <c r="AL99" i="21"/>
  <c r="AJ100" i="21"/>
  <c r="AG101" i="21"/>
  <c r="AC102" i="21"/>
  <c r="Y103" i="21"/>
  <c r="N104" i="21"/>
  <c r="L105" i="21"/>
  <c r="I106" i="21"/>
  <c r="AS106" i="21"/>
  <c r="AH107" i="21"/>
  <c r="AD108" i="21"/>
  <c r="AB109" i="21"/>
  <c r="Y110" i="21"/>
  <c r="U111" i="21"/>
  <c r="J112" i="21"/>
  <c r="AT112" i="21"/>
  <c r="AR113" i="21"/>
  <c r="AO114" i="21"/>
  <c r="AB115" i="21"/>
  <c r="U116" i="21"/>
  <c r="M117" i="21"/>
  <c r="AJ117" i="21"/>
  <c r="V118" i="21"/>
  <c r="AP118" i="21"/>
  <c r="Z119" i="21"/>
  <c r="AP119" i="21"/>
  <c r="R120" i="21"/>
  <c r="AH120" i="21"/>
  <c r="J121" i="21"/>
  <c r="Z121" i="21"/>
  <c r="AP121" i="21"/>
  <c r="R122" i="21"/>
  <c r="AH122" i="21"/>
  <c r="J123" i="21"/>
  <c r="Z123" i="21"/>
  <c r="AP123" i="21"/>
  <c r="R124" i="21"/>
  <c r="AH124" i="21"/>
  <c r="J125" i="21"/>
  <c r="Z125" i="21"/>
  <c r="AP125" i="21"/>
  <c r="R126" i="21"/>
  <c r="AH126" i="21"/>
  <c r="J127" i="21"/>
  <c r="Z127" i="21"/>
  <c r="AP127" i="21"/>
  <c r="R128" i="21"/>
  <c r="AH128" i="21"/>
  <c r="J129" i="21"/>
  <c r="Z129" i="21"/>
  <c r="AP129" i="21"/>
  <c r="R130" i="21"/>
  <c r="AH130" i="21"/>
  <c r="J131" i="21"/>
  <c r="Z131" i="21"/>
  <c r="AP131" i="21"/>
  <c r="R132" i="21"/>
  <c r="AH132" i="21"/>
  <c r="J133" i="21"/>
  <c r="Z133" i="21"/>
  <c r="AP133" i="21"/>
  <c r="R134" i="21"/>
  <c r="AH134" i="21"/>
  <c r="J135" i="21"/>
  <c r="Z135" i="21"/>
  <c r="AP135" i="21"/>
  <c r="R136" i="21"/>
  <c r="AH136" i="21"/>
  <c r="J137" i="21"/>
  <c r="Z137" i="21"/>
  <c r="AP137" i="21"/>
  <c r="R138" i="21"/>
  <c r="AH138" i="21"/>
  <c r="J139" i="21"/>
  <c r="Z139" i="21"/>
  <c r="AP139" i="21"/>
  <c r="R140" i="21"/>
  <c r="AH140" i="21"/>
  <c r="J141" i="21"/>
  <c r="Z141" i="21"/>
  <c r="AP141" i="21"/>
  <c r="R142" i="21"/>
  <c r="AH142" i="21"/>
  <c r="J143" i="21"/>
  <c r="Z143" i="21"/>
  <c r="AP143" i="21"/>
  <c r="R144" i="21"/>
  <c r="AH144" i="21"/>
  <c r="J145" i="21"/>
  <c r="Z145" i="21"/>
  <c r="AP145" i="21"/>
  <c r="R146" i="21"/>
  <c r="AH146" i="21"/>
  <c r="J147" i="21"/>
  <c r="Z147" i="21"/>
  <c r="AP147" i="21"/>
  <c r="R148" i="21"/>
  <c r="AH148" i="21"/>
  <c r="J149" i="21"/>
  <c r="Z149" i="21"/>
  <c r="AP149" i="21"/>
  <c r="R150" i="21"/>
  <c r="AH150" i="21"/>
  <c r="J151" i="21"/>
  <c r="Z151" i="21"/>
  <c r="AP151" i="21"/>
  <c r="R152" i="21"/>
  <c r="AH152" i="21"/>
  <c r="J153" i="21"/>
  <c r="Z153" i="21"/>
  <c r="AP153" i="21"/>
  <c r="R154" i="21"/>
  <c r="AH154" i="21"/>
  <c r="J155" i="21"/>
  <c r="Z155" i="21"/>
  <c r="AP155" i="21"/>
  <c r="R156" i="21"/>
  <c r="AH156" i="21"/>
  <c r="J157" i="21"/>
  <c r="Z157" i="21"/>
  <c r="AP157" i="21"/>
  <c r="R158" i="21"/>
  <c r="AH158" i="21"/>
  <c r="J159" i="21"/>
  <c r="Z159" i="21"/>
  <c r="AP159" i="21"/>
  <c r="R160" i="21"/>
  <c r="AH160" i="21"/>
  <c r="J161" i="21"/>
  <c r="Z161" i="21"/>
  <c r="AP161" i="21"/>
  <c r="R162" i="21"/>
  <c r="AH162" i="21"/>
  <c r="J163" i="21"/>
  <c r="Z163" i="21"/>
  <c r="AP163" i="21"/>
  <c r="R164" i="21"/>
  <c r="AH164" i="21"/>
  <c r="J165" i="21"/>
  <c r="Z165" i="21"/>
  <c r="AP165" i="21"/>
  <c r="AO23" i="21"/>
  <c r="L34" i="21"/>
  <c r="AR41" i="21"/>
  <c r="I47" i="21"/>
  <c r="AL52" i="21"/>
  <c r="AD56" i="21"/>
  <c r="AJ59" i="21"/>
  <c r="T62" i="21"/>
  <c r="Y65" i="21"/>
  <c r="AD68" i="21"/>
  <c r="N71" i="21"/>
  <c r="O73" i="21"/>
  <c r="AQ74" i="21"/>
  <c r="AR76" i="21"/>
  <c r="K79" i="21"/>
  <c r="L81" i="21"/>
  <c r="U82" i="21"/>
  <c r="S84" i="21"/>
  <c r="AT85" i="21"/>
  <c r="AG87" i="21"/>
  <c r="R89" i="21"/>
  <c r="AI90" i="21"/>
  <c r="S92" i="21"/>
  <c r="AQ93" i="21"/>
  <c r="L95" i="21"/>
  <c r="H96" i="21"/>
  <c r="H97" i="21"/>
  <c r="M98" i="21"/>
  <c r="L99" i="21"/>
  <c r="I100" i="21"/>
  <c r="AL100" i="21"/>
  <c r="AH101" i="21"/>
  <c r="AD102" i="21"/>
  <c r="AB103" i="21"/>
  <c r="O104" i="21"/>
  <c r="N105" i="21"/>
  <c r="J106" i="21"/>
  <c r="AT106" i="21"/>
  <c r="AR107" i="21"/>
  <c r="AE108" i="21"/>
  <c r="AD109" i="21"/>
  <c r="Z110" i="21"/>
  <c r="V111" i="21"/>
  <c r="K112" i="21"/>
  <c r="G113" i="21"/>
  <c r="AT113" i="21"/>
  <c r="AP114" i="21"/>
  <c r="AJ115" i="21"/>
  <c r="V116" i="21"/>
  <c r="N117" i="21"/>
  <c r="AK117" i="21"/>
  <c r="W118" i="21"/>
  <c r="AQ118" i="21"/>
  <c r="AA119" i="21"/>
  <c r="AQ119" i="21"/>
  <c r="S120" i="21"/>
  <c r="AI120" i="21"/>
  <c r="K121" i="21"/>
  <c r="AA121" i="21"/>
  <c r="AQ121" i="21"/>
  <c r="S122" i="21"/>
  <c r="AI122" i="21"/>
  <c r="K123" i="21"/>
  <c r="AA123" i="21"/>
  <c r="AQ123" i="21"/>
  <c r="S124" i="21"/>
  <c r="AI124" i="21"/>
  <c r="K125" i="21"/>
  <c r="AA125" i="21"/>
  <c r="AQ125" i="21"/>
  <c r="S126" i="21"/>
  <c r="AI126" i="21"/>
  <c r="K127" i="21"/>
  <c r="AA127" i="21"/>
  <c r="AQ127" i="21"/>
  <c r="S128" i="21"/>
  <c r="AI128" i="21"/>
  <c r="K129" i="21"/>
  <c r="AA129" i="21"/>
  <c r="AQ129" i="21"/>
  <c r="S130" i="21"/>
  <c r="AI130" i="21"/>
  <c r="K131" i="21"/>
  <c r="AA131" i="21"/>
  <c r="AQ131" i="21"/>
  <c r="S132" i="21"/>
  <c r="AI132" i="21"/>
  <c r="K133" i="21"/>
  <c r="AA133" i="21"/>
  <c r="AQ133" i="21"/>
  <c r="S134" i="21"/>
  <c r="AI134" i="21"/>
  <c r="K135" i="21"/>
  <c r="AA135" i="21"/>
  <c r="AQ135" i="21"/>
  <c r="S136" i="21"/>
  <c r="AI136" i="21"/>
  <c r="K137" i="21"/>
  <c r="AA137" i="21"/>
  <c r="AQ137" i="21"/>
  <c r="S138" i="21"/>
  <c r="AI138" i="21"/>
  <c r="K139" i="21"/>
  <c r="AA139" i="21"/>
  <c r="AQ139" i="21"/>
  <c r="S140" i="21"/>
  <c r="AI140" i="21"/>
  <c r="K141" i="21"/>
  <c r="AA141" i="21"/>
  <c r="AQ141" i="21"/>
  <c r="S142" i="21"/>
  <c r="AI142" i="21"/>
  <c r="K143" i="21"/>
  <c r="AA143" i="21"/>
  <c r="AQ143" i="21"/>
  <c r="S144" i="21"/>
  <c r="AI144" i="21"/>
  <c r="K145" i="21"/>
  <c r="AA145" i="21"/>
  <c r="AQ145" i="21"/>
  <c r="S146" i="21"/>
  <c r="AI146" i="21"/>
  <c r="K147" i="21"/>
  <c r="AA147" i="21"/>
  <c r="AQ147" i="21"/>
  <c r="S148" i="21"/>
  <c r="AI148" i="21"/>
  <c r="K149" i="21"/>
  <c r="AA149" i="21"/>
  <c r="AQ149" i="21"/>
  <c r="S150" i="21"/>
  <c r="AI150" i="21"/>
  <c r="K151" i="21"/>
  <c r="AA151" i="21"/>
  <c r="AQ151" i="21"/>
  <c r="S152" i="21"/>
  <c r="AI152" i="21"/>
  <c r="K153" i="21"/>
  <c r="AA153" i="21"/>
  <c r="AQ153" i="21"/>
  <c r="S154" i="21"/>
  <c r="AI154" i="21"/>
  <c r="K155" i="21"/>
  <c r="AA155" i="21"/>
  <c r="AQ155" i="21"/>
  <c r="S156" i="21"/>
  <c r="AI156" i="21"/>
  <c r="AP23" i="21"/>
  <c r="M34" i="21"/>
  <c r="AD42" i="21"/>
  <c r="J47" i="21"/>
  <c r="AM52" i="21"/>
  <c r="AI56" i="21"/>
  <c r="AK59" i="21"/>
  <c r="U63" i="21"/>
  <c r="Z65" i="21"/>
  <c r="AL68" i="21"/>
  <c r="O71" i="21"/>
  <c r="P73" i="21"/>
  <c r="AR74" i="21"/>
  <c r="K77" i="21"/>
  <c r="L79" i="21"/>
  <c r="M81" i="21"/>
  <c r="AN82" i="21"/>
  <c r="T84" i="21"/>
  <c r="G86" i="21"/>
  <c r="AH87" i="21"/>
  <c r="S89" i="21"/>
  <c r="AJ90" i="21"/>
  <c r="T92" i="21"/>
  <c r="AR93" i="21"/>
  <c r="P95" i="21"/>
  <c r="P96" i="21"/>
  <c r="I97" i="21"/>
  <c r="N98" i="21"/>
  <c r="N99" i="21"/>
  <c r="J100" i="21"/>
  <c r="AM100" i="21"/>
  <c r="AI101" i="21"/>
  <c r="AE102" i="21"/>
  <c r="AD103" i="21"/>
  <c r="Z104" i="21"/>
  <c r="O105" i="21"/>
  <c r="K106" i="21"/>
  <c r="G107" i="21"/>
  <c r="AT107" i="21"/>
  <c r="AF108" i="21"/>
  <c r="AE109" i="21"/>
  <c r="AA110" i="21"/>
  <c r="W111" i="21"/>
  <c r="V112" i="21"/>
  <c r="H113" i="21"/>
  <c r="G114" i="21"/>
  <c r="AQ114" i="21"/>
  <c r="AK115" i="21"/>
  <c r="W116" i="21"/>
  <c r="O117" i="21"/>
  <c r="AR117" i="21"/>
  <c r="X118" i="21"/>
  <c r="AR118" i="21"/>
  <c r="AB119" i="21"/>
  <c r="AR119" i="21"/>
  <c r="T120" i="21"/>
  <c r="AJ120" i="21"/>
  <c r="L121" i="21"/>
  <c r="AB121" i="21"/>
  <c r="AR121" i="21"/>
  <c r="T122" i="21"/>
  <c r="AJ122" i="21"/>
  <c r="L123" i="21"/>
  <c r="AB123" i="21"/>
  <c r="AR123" i="21"/>
  <c r="T124" i="21"/>
  <c r="AJ124" i="21"/>
  <c r="L125" i="21"/>
  <c r="AB125" i="21"/>
  <c r="AR125" i="21"/>
  <c r="T126" i="21"/>
  <c r="AJ126" i="21"/>
  <c r="L127" i="21"/>
  <c r="AB127" i="21"/>
  <c r="AR127" i="21"/>
  <c r="T128" i="21"/>
  <c r="AJ128" i="21"/>
  <c r="L129" i="21"/>
  <c r="AB129" i="21"/>
  <c r="AR129" i="21"/>
  <c r="T130" i="21"/>
  <c r="AJ130" i="21"/>
  <c r="L131" i="21"/>
  <c r="AB131" i="21"/>
  <c r="AR131" i="21"/>
  <c r="T132" i="21"/>
  <c r="AJ132" i="21"/>
  <c r="L133" i="21"/>
  <c r="AB133" i="21"/>
  <c r="AR133" i="21"/>
  <c r="T134" i="21"/>
  <c r="AJ134" i="21"/>
  <c r="L135" i="21"/>
  <c r="AB135" i="21"/>
  <c r="AR135" i="21"/>
  <c r="T136" i="21"/>
  <c r="AJ136" i="21"/>
  <c r="L137" i="21"/>
  <c r="AB137" i="21"/>
  <c r="AR137" i="21"/>
  <c r="T138" i="21"/>
  <c r="AJ138" i="21"/>
  <c r="L139" i="21"/>
  <c r="AB139" i="21"/>
  <c r="AR139" i="21"/>
  <c r="T140" i="21"/>
  <c r="AJ140" i="21"/>
  <c r="L141" i="21"/>
  <c r="AB141" i="21"/>
  <c r="AR141" i="21"/>
  <c r="T142" i="21"/>
  <c r="AJ142" i="21"/>
  <c r="L143" i="21"/>
  <c r="AB143" i="21"/>
  <c r="AR143" i="21"/>
  <c r="T144" i="21"/>
  <c r="AJ144" i="21"/>
  <c r="L145" i="21"/>
  <c r="AB145" i="21"/>
  <c r="AR145" i="21"/>
  <c r="T146" i="21"/>
  <c r="AJ146" i="21"/>
  <c r="L147" i="21"/>
  <c r="AB147" i="21"/>
  <c r="AR147" i="21"/>
  <c r="T148" i="21"/>
  <c r="AJ148" i="21"/>
  <c r="L149" i="21"/>
  <c r="AB149" i="21"/>
  <c r="AR149" i="21"/>
  <c r="T150" i="21"/>
  <c r="AJ150" i="21"/>
  <c r="L151" i="21"/>
  <c r="AB151" i="21"/>
  <c r="AR151" i="21"/>
  <c r="T152" i="21"/>
  <c r="AJ152" i="21"/>
  <c r="L153" i="21"/>
  <c r="AB153" i="21"/>
  <c r="AR153" i="21"/>
  <c r="T154" i="21"/>
  <c r="AJ154" i="21"/>
  <c r="L155" i="21"/>
  <c r="AB155" i="21"/>
  <c r="AR155" i="21"/>
  <c r="T156" i="21"/>
  <c r="AJ156" i="21"/>
  <c r="AQ23" i="21"/>
  <c r="T34" i="21"/>
  <c r="AE42" i="21"/>
  <c r="V48" i="21"/>
  <c r="H53" i="21"/>
  <c r="AJ56" i="21"/>
  <c r="AS59" i="21"/>
  <c r="V63" i="21"/>
  <c r="AA65" i="21"/>
  <c r="J69" i="21"/>
  <c r="P71" i="21"/>
  <c r="Q73" i="21"/>
  <c r="AE75" i="21"/>
  <c r="L77" i="21"/>
  <c r="T79" i="21"/>
  <c r="N81" i="21"/>
  <c r="AO82" i="21"/>
  <c r="U84" i="21"/>
  <c r="H86" i="21"/>
  <c r="AI87" i="21"/>
  <c r="Z89" i="21"/>
  <c r="J91" i="21"/>
  <c r="U92" i="21"/>
  <c r="AS93" i="21"/>
  <c r="Q95" i="21"/>
  <c r="Q96" i="21"/>
  <c r="L97" i="21"/>
  <c r="O98" i="21"/>
  <c r="O99" i="21"/>
  <c r="K100" i="21"/>
  <c r="G101" i="21"/>
  <c r="AJ101" i="21"/>
  <c r="AF102" i="21"/>
  <c r="AE103" i="21"/>
  <c r="AA104" i="21"/>
  <c r="P105" i="21"/>
  <c r="L106" i="21"/>
  <c r="H107" i="21"/>
  <c r="G108" i="21"/>
  <c r="AQ108" i="21"/>
  <c r="AF109" i="21"/>
  <c r="AB110" i="21"/>
  <c r="X111" i="21"/>
  <c r="W112" i="21"/>
  <c r="I113" i="21"/>
  <c r="H114" i="21"/>
  <c r="AR114" i="21"/>
  <c r="AL115" i="21"/>
  <c r="X116" i="21"/>
  <c r="P117" i="21"/>
  <c r="AS117" i="21"/>
  <c r="Y118" i="21"/>
  <c r="AS118" i="21"/>
  <c r="AC119" i="21"/>
  <c r="AS119" i="21"/>
  <c r="U120" i="21"/>
  <c r="AK120" i="21"/>
  <c r="M121" i="21"/>
  <c r="AC121" i="21"/>
  <c r="AS121" i="21"/>
  <c r="U122" i="21"/>
  <c r="AK122" i="21"/>
  <c r="M123" i="21"/>
  <c r="AC123" i="21"/>
  <c r="AS123" i="21"/>
  <c r="U124" i="21"/>
  <c r="AK124" i="21"/>
  <c r="M125" i="21"/>
  <c r="AC125" i="21"/>
  <c r="AS125" i="21"/>
  <c r="U126" i="21"/>
  <c r="AK126" i="21"/>
  <c r="M127" i="21"/>
  <c r="AC127" i="21"/>
  <c r="AS127" i="21"/>
  <c r="U128" i="21"/>
  <c r="AK128" i="21"/>
  <c r="M129" i="21"/>
  <c r="AC129" i="21"/>
  <c r="AS129" i="21"/>
  <c r="U130" i="21"/>
  <c r="AK130" i="21"/>
  <c r="M131" i="21"/>
  <c r="AC131" i="21"/>
  <c r="AS131" i="21"/>
  <c r="U132" i="21"/>
  <c r="AK132" i="21"/>
  <c r="M133" i="21"/>
  <c r="AC133" i="21"/>
  <c r="AS133" i="21"/>
  <c r="U134" i="21"/>
  <c r="AK134" i="21"/>
  <c r="M135" i="21"/>
  <c r="AC135" i="21"/>
  <c r="AS135" i="21"/>
  <c r="U136" i="21"/>
  <c r="AK136" i="21"/>
  <c r="M137" i="21"/>
  <c r="AC137" i="21"/>
  <c r="AS137" i="21"/>
  <c r="U138" i="21"/>
  <c r="AK138" i="21"/>
  <c r="M139" i="21"/>
  <c r="AC139" i="21"/>
  <c r="AS139" i="21"/>
  <c r="U140" i="21"/>
  <c r="AK140" i="21"/>
  <c r="M141" i="21"/>
  <c r="AC141" i="21"/>
  <c r="AS141" i="21"/>
  <c r="U142" i="21"/>
  <c r="AK142" i="21"/>
  <c r="M143" i="21"/>
  <c r="AC143" i="21"/>
  <c r="AS143" i="21"/>
  <c r="U144" i="21"/>
  <c r="AK144" i="21"/>
  <c r="M145" i="21"/>
  <c r="AC145" i="21"/>
  <c r="AS145" i="21"/>
  <c r="U146" i="21"/>
  <c r="AK146" i="21"/>
  <c r="M147" i="21"/>
  <c r="AC147" i="21"/>
  <c r="AS147" i="21"/>
  <c r="U148" i="21"/>
  <c r="AK148" i="21"/>
  <c r="M149" i="21"/>
  <c r="AC149" i="21"/>
  <c r="AS149" i="21"/>
  <c r="U150" i="21"/>
  <c r="AK150" i="21"/>
  <c r="M151" i="21"/>
  <c r="AC151" i="21"/>
  <c r="AS151" i="21"/>
  <c r="U152" i="21"/>
  <c r="AK152" i="21"/>
  <c r="M153" i="21"/>
  <c r="AC153" i="21"/>
  <c r="AS153" i="21"/>
  <c r="U154" i="21"/>
  <c r="AK154" i="21"/>
  <c r="M155" i="21"/>
  <c r="AC155" i="21"/>
  <c r="AS155" i="21"/>
  <c r="U156" i="21"/>
  <c r="AK156" i="21"/>
  <c r="M157" i="21"/>
  <c r="AC157" i="21"/>
  <c r="AS157" i="21"/>
  <c r="U158" i="21"/>
  <c r="AK158" i="21"/>
  <c r="M159" i="21"/>
  <c r="AC159" i="21"/>
  <c r="AS159" i="21"/>
  <c r="U160" i="21"/>
  <c r="AK160" i="21"/>
  <c r="M161" i="21"/>
  <c r="AC161" i="21"/>
  <c r="AS161" i="21"/>
  <c r="U162" i="21"/>
  <c r="AK162" i="21"/>
  <c r="M163" i="21"/>
  <c r="AC163" i="21"/>
  <c r="AS163" i="21"/>
  <c r="U164" i="21"/>
  <c r="AK164" i="21"/>
  <c r="M165" i="21"/>
  <c r="AR23" i="21"/>
  <c r="S38" i="21"/>
  <c r="S50" i="21"/>
  <c r="AM57" i="21"/>
  <c r="X63" i="21"/>
  <c r="N67" i="21"/>
  <c r="V72" i="21"/>
  <c r="AJ75" i="21"/>
  <c r="AB79" i="21"/>
  <c r="AP82" i="21"/>
  <c r="K85" i="21"/>
  <c r="AG88" i="21"/>
  <c r="R91" i="21"/>
  <c r="G94" i="21"/>
  <c r="AL95" i="21"/>
  <c r="AH97" i="21"/>
  <c r="AD99" i="21"/>
  <c r="L101" i="21"/>
  <c r="AG102" i="21"/>
  <c r="I104" i="21"/>
  <c r="AF105" i="21"/>
  <c r="O107" i="21"/>
  <c r="AS108" i="21"/>
  <c r="K110" i="21"/>
  <c r="AO111" i="21"/>
  <c r="X113" i="21"/>
  <c r="G115" i="21"/>
  <c r="AE116" i="21"/>
  <c r="AE117" i="21"/>
  <c r="AI118" i="21"/>
  <c r="AG119" i="21"/>
  <c r="W120" i="21"/>
  <c r="AT120" i="21"/>
  <c r="AJ121" i="21"/>
  <c r="Z122" i="21"/>
  <c r="P123" i="21"/>
  <c r="AT123" i="21"/>
  <c r="AC124" i="21"/>
  <c r="S125" i="21"/>
  <c r="I126" i="21"/>
  <c r="AM126" i="21"/>
  <c r="V127" i="21"/>
  <c r="L128" i="21"/>
  <c r="AP128" i="21"/>
  <c r="AF129" i="21"/>
  <c r="V130" i="21"/>
  <c r="AS130" i="21"/>
  <c r="AI131" i="21"/>
  <c r="Y132" i="21"/>
  <c r="O133" i="21"/>
  <c r="AL133" i="21"/>
  <c r="AB134" i="21"/>
  <c r="R135" i="21"/>
  <c r="H136" i="21"/>
  <c r="AL136" i="21"/>
  <c r="U137" i="21"/>
  <c r="K138" i="21"/>
  <c r="AO138" i="21"/>
  <c r="AE139" i="21"/>
  <c r="N140" i="21"/>
  <c r="AR140" i="21"/>
  <c r="AH141" i="21"/>
  <c r="X142" i="21"/>
  <c r="N143" i="21"/>
  <c r="AK143" i="21"/>
  <c r="AA144" i="21"/>
  <c r="Q145" i="21"/>
  <c r="G146" i="21"/>
  <c r="AD146" i="21"/>
  <c r="T147" i="21"/>
  <c r="J148" i="21"/>
  <c r="AN148" i="21"/>
  <c r="AD149" i="21"/>
  <c r="M150" i="21"/>
  <c r="AQ150" i="21"/>
  <c r="AG151" i="21"/>
  <c r="W152" i="21"/>
  <c r="AT152" i="21"/>
  <c r="AJ153" i="21"/>
  <c r="Z154" i="21"/>
  <c r="P155" i="21"/>
  <c r="AT155" i="21"/>
  <c r="AC156" i="21"/>
  <c r="Q157" i="21"/>
  <c r="AL157" i="21"/>
  <c r="X158" i="21"/>
  <c r="AS158" i="21"/>
  <c r="AE159" i="21"/>
  <c r="L160" i="21"/>
  <c r="AL160" i="21"/>
  <c r="S161" i="21"/>
  <c r="AR161" i="21"/>
  <c r="Z162" i="21"/>
  <c r="K163" i="21"/>
  <c r="AG163" i="21"/>
  <c r="N164" i="21"/>
  <c r="AN164" i="21"/>
  <c r="U165" i="21"/>
  <c r="AQ165" i="21"/>
  <c r="S166" i="21"/>
  <c r="AI166" i="21"/>
  <c r="K167" i="21"/>
  <c r="AA167" i="21"/>
  <c r="AQ167" i="21"/>
  <c r="K168" i="21"/>
  <c r="AA168" i="21"/>
  <c r="AQ168" i="21"/>
  <c r="S169" i="21"/>
  <c r="AI169" i="21"/>
  <c r="K170" i="21"/>
  <c r="AA170" i="21"/>
  <c r="AQ170" i="21"/>
  <c r="S171" i="21"/>
  <c r="AI171" i="21"/>
  <c r="K172" i="21"/>
  <c r="AA172" i="21"/>
  <c r="AQ172" i="21"/>
  <c r="S173" i="21"/>
  <c r="AI173" i="21"/>
  <c r="K174" i="21"/>
  <c r="AA174" i="21"/>
  <c r="AQ174" i="21"/>
  <c r="S175" i="21"/>
  <c r="AI175" i="21"/>
  <c r="K176" i="21"/>
  <c r="AA176" i="21"/>
  <c r="AQ176" i="21"/>
  <c r="S177" i="21"/>
  <c r="AI177" i="21"/>
  <c r="K178" i="21"/>
  <c r="AA178" i="21"/>
  <c r="AQ178" i="21"/>
  <c r="S179" i="21"/>
  <c r="AI179" i="21"/>
  <c r="K180" i="21"/>
  <c r="AA180" i="21"/>
  <c r="AQ180" i="21"/>
  <c r="S181" i="21"/>
  <c r="AI181" i="21"/>
  <c r="K182" i="21"/>
  <c r="AA182" i="21"/>
  <c r="AQ182" i="21"/>
  <c r="S183" i="21"/>
  <c r="AI183" i="21"/>
  <c r="K184" i="21"/>
  <c r="AA184" i="21"/>
  <c r="AQ184" i="21"/>
  <c r="S185" i="21"/>
  <c r="AI185" i="21"/>
  <c r="K186" i="21"/>
  <c r="AA186" i="21"/>
  <c r="AQ186" i="21"/>
  <c r="S187" i="21"/>
  <c r="AI187" i="21"/>
  <c r="K188" i="21"/>
  <c r="AA188" i="21"/>
  <c r="AQ188" i="21"/>
  <c r="S189" i="21"/>
  <c r="AI189" i="21"/>
  <c r="K190" i="21"/>
  <c r="AA190" i="21"/>
  <c r="AQ190" i="21"/>
  <c r="S191" i="21"/>
  <c r="AI191" i="21"/>
  <c r="K192" i="21"/>
  <c r="AA192" i="21"/>
  <c r="AQ192" i="21"/>
  <c r="S193" i="21"/>
  <c r="AB25" i="21"/>
  <c r="T38" i="21"/>
  <c r="T50" i="21"/>
  <c r="AN57" i="21"/>
  <c r="Y63" i="21"/>
  <c r="K69" i="21"/>
  <c r="W72" i="21"/>
  <c r="AQ75" i="21"/>
  <c r="H80" i="21"/>
  <c r="AQ82" i="21"/>
  <c r="S85" i="21"/>
  <c r="AH88" i="21"/>
  <c r="S91" i="21"/>
  <c r="H94" i="21"/>
  <c r="T96" i="21"/>
  <c r="AI97" i="21"/>
  <c r="AE99" i="21"/>
  <c r="N101" i="21"/>
  <c r="AJ102" i="21"/>
  <c r="J104" i="21"/>
  <c r="AG105" i="21"/>
  <c r="W107" i="21"/>
  <c r="AT108" i="21"/>
  <c r="AC110" i="21"/>
  <c r="AR111" i="21"/>
  <c r="Y113" i="21"/>
  <c r="H115" i="21"/>
  <c r="AF116" i="21"/>
  <c r="AF117" i="21"/>
  <c r="AJ118" i="21"/>
  <c r="AH119" i="21"/>
  <c r="X120" i="21"/>
  <c r="N121" i="21"/>
  <c r="AK121" i="21"/>
  <c r="AA122" i="21"/>
  <c r="Q123" i="21"/>
  <c r="G124" i="21"/>
  <c r="AD124" i="21"/>
  <c r="T125" i="21"/>
  <c r="J126" i="21"/>
  <c r="AN126" i="21"/>
  <c r="AD127" i="21"/>
  <c r="M128" i="21"/>
  <c r="AQ128" i="21"/>
  <c r="AG129" i="21"/>
  <c r="W130" i="21"/>
  <c r="AT130" i="21"/>
  <c r="AJ131" i="21"/>
  <c r="Z132" i="21"/>
  <c r="P133" i="21"/>
  <c r="AT133" i="21"/>
  <c r="AC134" i="21"/>
  <c r="S135" i="21"/>
  <c r="I136" i="21"/>
  <c r="AM136" i="21"/>
  <c r="V137" i="21"/>
  <c r="L138" i="21"/>
  <c r="AP138" i="21"/>
  <c r="AF139" i="21"/>
  <c r="V140" i="21"/>
  <c r="AS140" i="21"/>
  <c r="AI141" i="21"/>
  <c r="Y142" i="21"/>
  <c r="O143" i="21"/>
  <c r="AL143" i="21"/>
  <c r="AB144" i="21"/>
  <c r="R145" i="21"/>
  <c r="H146" i="21"/>
  <c r="AL146" i="21"/>
  <c r="U147" i="21"/>
  <c r="K148" i="21"/>
  <c r="AO148" i="21"/>
  <c r="AE149" i="21"/>
  <c r="N150" i="21"/>
  <c r="AR150" i="21"/>
  <c r="AH151" i="21"/>
  <c r="X152" i="21"/>
  <c r="N153" i="21"/>
  <c r="AK153" i="21"/>
  <c r="AA154" i="21"/>
  <c r="Q155" i="21"/>
  <c r="G156" i="21"/>
  <c r="AD156" i="21"/>
  <c r="R157" i="21"/>
  <c r="AQ157" i="21"/>
  <c r="Y158" i="21"/>
  <c r="AT158" i="21"/>
  <c r="AF159" i="21"/>
  <c r="M160" i="21"/>
  <c r="AM160" i="21"/>
  <c r="T161" i="21"/>
  <c r="AT161" i="21"/>
  <c r="AA162" i="21"/>
  <c r="L163" i="21"/>
  <c r="AH163" i="21"/>
  <c r="S164" i="21"/>
  <c r="AO164" i="21"/>
  <c r="V165" i="21"/>
  <c r="AR165" i="21"/>
  <c r="T166" i="21"/>
  <c r="AJ166" i="21"/>
  <c r="L167" i="21"/>
  <c r="AB167" i="21"/>
  <c r="AR167" i="21"/>
  <c r="L168" i="21"/>
  <c r="AB168" i="21"/>
  <c r="AR168" i="21"/>
  <c r="T169" i="21"/>
  <c r="AJ169" i="21"/>
  <c r="L170" i="21"/>
  <c r="AB170" i="21"/>
  <c r="AR170" i="21"/>
  <c r="T171" i="21"/>
  <c r="AJ171" i="21"/>
  <c r="L172" i="21"/>
  <c r="AB172" i="21"/>
  <c r="AR172" i="21"/>
  <c r="T173" i="21"/>
  <c r="AJ173" i="21"/>
  <c r="L174" i="21"/>
  <c r="AB174" i="21"/>
  <c r="AR174" i="21"/>
  <c r="T175" i="21"/>
  <c r="AJ175" i="21"/>
  <c r="L176" i="21"/>
  <c r="AB176" i="21"/>
  <c r="AR176" i="21"/>
  <c r="T177" i="21"/>
  <c r="AJ177" i="21"/>
  <c r="L178" i="21"/>
  <c r="AB178" i="21"/>
  <c r="AR178" i="21"/>
  <c r="T179" i="21"/>
  <c r="AJ179" i="21"/>
  <c r="L180" i="21"/>
  <c r="AB180" i="21"/>
  <c r="AR180" i="21"/>
  <c r="T181" i="21"/>
  <c r="AJ181" i="21"/>
  <c r="L182" i="21"/>
  <c r="AB182" i="21"/>
  <c r="AR182" i="21"/>
  <c r="T183" i="21"/>
  <c r="AJ183" i="21"/>
  <c r="L184" i="21"/>
  <c r="AB184" i="21"/>
  <c r="AR184" i="21"/>
  <c r="T185" i="21"/>
  <c r="AJ185" i="21"/>
  <c r="L186" i="21"/>
  <c r="AB186" i="21"/>
  <c r="AR186" i="21"/>
  <c r="T187" i="21"/>
  <c r="AJ187" i="21"/>
  <c r="L188" i="21"/>
  <c r="AB188" i="21"/>
  <c r="AR188" i="21"/>
  <c r="T189" i="21"/>
  <c r="AJ189" i="21"/>
  <c r="L190" i="21"/>
  <c r="AB190" i="21"/>
  <c r="AR190" i="21"/>
  <c r="T191" i="21"/>
  <c r="AJ191" i="21"/>
  <c r="L192" i="21"/>
  <c r="AB192" i="21"/>
  <c r="AR192" i="21"/>
  <c r="T193" i="21"/>
  <c r="Q28" i="21"/>
  <c r="AF42" i="21"/>
  <c r="U50" i="21"/>
  <c r="X58" i="21"/>
  <c r="Z63" i="21"/>
  <c r="L69" i="21"/>
  <c r="X72" i="21"/>
  <c r="AR75" i="21"/>
  <c r="I80" i="21"/>
  <c r="O83" i="21"/>
  <c r="I86" i="21"/>
  <c r="AI88" i="21"/>
  <c r="T91" i="21"/>
  <c r="Z94" i="21"/>
  <c r="X96" i="21"/>
  <c r="AJ97" i="21"/>
  <c r="AF99" i="21"/>
  <c r="O101" i="21"/>
  <c r="AL102" i="21"/>
  <c r="AB104" i="21"/>
  <c r="AH105" i="21"/>
  <c r="X107" i="21"/>
  <c r="G109" i="21"/>
  <c r="AD110" i="21"/>
  <c r="AT111" i="21"/>
  <c r="AB113" i="21"/>
  <c r="R115" i="21"/>
  <c r="AG116" i="21"/>
  <c r="AT117" i="21"/>
  <c r="AK118" i="21"/>
  <c r="AI119" i="21"/>
  <c r="Y120" i="21"/>
  <c r="O121" i="21"/>
  <c r="AL121" i="21"/>
  <c r="AB122" i="21"/>
  <c r="R123" i="21"/>
  <c r="H124" i="21"/>
  <c r="AL124" i="21"/>
  <c r="U125" i="21"/>
  <c r="K126" i="21"/>
  <c r="AO126" i="21"/>
  <c r="AE127" i="21"/>
  <c r="N128" i="21"/>
  <c r="AR128" i="21"/>
  <c r="AH129" i="21"/>
  <c r="X130" i="21"/>
  <c r="N131" i="21"/>
  <c r="AK131" i="21"/>
  <c r="AA132" i="21"/>
  <c r="Q133" i="21"/>
  <c r="G134" i="21"/>
  <c r="AD134" i="21"/>
  <c r="T135" i="21"/>
  <c r="J136" i="21"/>
  <c r="AN136" i="21"/>
  <c r="AD137" i="21"/>
  <c r="M138" i="21"/>
  <c r="AQ138" i="21"/>
  <c r="AG139" i="21"/>
  <c r="W140" i="21"/>
  <c r="AT140" i="21"/>
  <c r="AJ141" i="21"/>
  <c r="Z142" i="21"/>
  <c r="P143" i="21"/>
  <c r="AT143" i="21"/>
  <c r="AC144" i="21"/>
  <c r="S145" i="21"/>
  <c r="I146" i="21"/>
  <c r="AM146" i="21"/>
  <c r="V147" i="21"/>
  <c r="L148" i="21"/>
  <c r="AP148" i="21"/>
  <c r="AF149" i="21"/>
  <c r="V150" i="21"/>
  <c r="AS150" i="21"/>
  <c r="AI151" i="21"/>
  <c r="Y152" i="21"/>
  <c r="O153" i="21"/>
  <c r="AL153" i="21"/>
  <c r="AB154" i="21"/>
  <c r="R155" i="21"/>
  <c r="H156" i="21"/>
  <c r="AL156" i="21"/>
  <c r="S157" i="21"/>
  <c r="AR157" i="21"/>
  <c r="Z158" i="21"/>
  <c r="K159" i="21"/>
  <c r="AG159" i="21"/>
  <c r="N160" i="21"/>
  <c r="AN160" i="21"/>
  <c r="U161" i="21"/>
  <c r="G162" i="21"/>
  <c r="AB162" i="21"/>
  <c r="N163" i="21"/>
  <c r="AI163" i="21"/>
  <c r="T164" i="21"/>
  <c r="AP164" i="21"/>
  <c r="AA165" i="21"/>
  <c r="AS165" i="21"/>
  <c r="U166" i="21"/>
  <c r="AK166" i="21"/>
  <c r="M167" i="21"/>
  <c r="AC167" i="21"/>
  <c r="AS167" i="21"/>
  <c r="M168" i="21"/>
  <c r="AC168" i="21"/>
  <c r="AS168" i="21"/>
  <c r="U169" i="21"/>
  <c r="AK169" i="21"/>
  <c r="M170" i="21"/>
  <c r="AC170" i="21"/>
  <c r="AS170" i="21"/>
  <c r="U171" i="21"/>
  <c r="AK171" i="21"/>
  <c r="M172" i="21"/>
  <c r="AC172" i="21"/>
  <c r="AS172" i="21"/>
  <c r="U173" i="21"/>
  <c r="AK173" i="21"/>
  <c r="M174" i="21"/>
  <c r="AC174" i="21"/>
  <c r="AS174" i="21"/>
  <c r="U175" i="21"/>
  <c r="AK175" i="21"/>
  <c r="M176" i="21"/>
  <c r="AC176" i="21"/>
  <c r="AS176" i="21"/>
  <c r="U177" i="21"/>
  <c r="AK177" i="21"/>
  <c r="M178" i="21"/>
  <c r="AC178" i="21"/>
  <c r="AS178" i="21"/>
  <c r="U179" i="21"/>
  <c r="AK179" i="21"/>
  <c r="M180" i="21"/>
  <c r="AC180" i="21"/>
  <c r="AS180" i="21"/>
  <c r="U181" i="21"/>
  <c r="AK181" i="21"/>
  <c r="M182" i="21"/>
  <c r="AC182" i="21"/>
  <c r="AS182" i="21"/>
  <c r="U183" i="21"/>
  <c r="AK183" i="21"/>
  <c r="M184" i="21"/>
  <c r="AC184" i="21"/>
  <c r="AS184" i="21"/>
  <c r="U185" i="21"/>
  <c r="AK185" i="21"/>
  <c r="M186" i="21"/>
  <c r="AC186" i="21"/>
  <c r="AS186" i="21"/>
  <c r="U187" i="21"/>
  <c r="AK187" i="21"/>
  <c r="M188" i="21"/>
  <c r="AC188" i="21"/>
  <c r="AS188" i="21"/>
  <c r="U189" i="21"/>
  <c r="AK189" i="21"/>
  <c r="M190" i="21"/>
  <c r="AC190" i="21"/>
  <c r="AS190" i="21"/>
  <c r="U191" i="21"/>
  <c r="AK191" i="21"/>
  <c r="M192" i="21"/>
  <c r="AC192" i="21"/>
  <c r="AS192" i="21"/>
  <c r="U193" i="21"/>
  <c r="AB28" i="21"/>
  <c r="AG42" i="21"/>
  <c r="H52" i="21"/>
  <c r="Y58" i="21"/>
  <c r="AL63" i="21"/>
  <c r="AJ69" i="21"/>
  <c r="R73" i="21"/>
  <c r="L76" i="21"/>
  <c r="J80" i="21"/>
  <c r="P83" i="21"/>
  <c r="J86" i="21"/>
  <c r="AJ88" i="21"/>
  <c r="Y91" i="21"/>
  <c r="AA94" i="21"/>
  <c r="Y96" i="21"/>
  <c r="P98" i="21"/>
  <c r="AG99" i="21"/>
  <c r="P101" i="21"/>
  <c r="AT102" i="21"/>
  <c r="AC104" i="21"/>
  <c r="AI105" i="21"/>
  <c r="Y107" i="21"/>
  <c r="H109" i="21"/>
  <c r="AE110" i="21"/>
  <c r="X112" i="21"/>
  <c r="AD113" i="21"/>
  <c r="S115" i="21"/>
  <c r="AJ116" i="21"/>
  <c r="G118" i="21"/>
  <c r="AL118" i="21"/>
  <c r="AJ119" i="21"/>
  <c r="Z120" i="21"/>
  <c r="P121" i="21"/>
  <c r="AT121" i="21"/>
  <c r="AC122" i="21"/>
  <c r="S123" i="21"/>
  <c r="I124" i="21"/>
  <c r="AM124" i="21"/>
  <c r="V125" i="21"/>
  <c r="L126" i="21"/>
  <c r="AP126" i="21"/>
  <c r="AF127" i="21"/>
  <c r="V128" i="21"/>
  <c r="AS128" i="21"/>
  <c r="AI129" i="21"/>
  <c r="Y130" i="21"/>
  <c r="O131" i="21"/>
  <c r="AL131" i="21"/>
  <c r="AB132" i="21"/>
  <c r="R133" i="21"/>
  <c r="H134" i="21"/>
  <c r="AL134" i="21"/>
  <c r="U135" i="21"/>
  <c r="K136" i="21"/>
  <c r="AO136" i="21"/>
  <c r="AE137" i="21"/>
  <c r="N138" i="21"/>
  <c r="AR138" i="21"/>
  <c r="AH139" i="21"/>
  <c r="X140" i="21"/>
  <c r="N141" i="21"/>
  <c r="AK141" i="21"/>
  <c r="AA142" i="21"/>
  <c r="Q143" i="21"/>
  <c r="G144" i="21"/>
  <c r="AD144" i="21"/>
  <c r="T145" i="21"/>
  <c r="J146" i="21"/>
  <c r="AN146" i="21"/>
  <c r="AD147" i="21"/>
  <c r="M148" i="21"/>
  <c r="AQ148" i="21"/>
  <c r="AG149" i="21"/>
  <c r="W150" i="21"/>
  <c r="AT150" i="21"/>
  <c r="AJ151" i="21"/>
  <c r="Z152" i="21"/>
  <c r="P153" i="21"/>
  <c r="AT153" i="21"/>
  <c r="AC154" i="21"/>
  <c r="S155" i="21"/>
  <c r="I156" i="21"/>
  <c r="AM156" i="21"/>
  <c r="T157" i="21"/>
  <c r="AT157" i="21"/>
  <c r="AA158" i="21"/>
  <c r="L159" i="21"/>
  <c r="AH159" i="21"/>
  <c r="S160" i="21"/>
  <c r="AO160" i="21"/>
  <c r="V161" i="21"/>
  <c r="H162" i="21"/>
  <c r="AC162" i="21"/>
  <c r="O163" i="21"/>
  <c r="AJ163" i="21"/>
  <c r="V164" i="21"/>
  <c r="AQ164" i="21"/>
  <c r="AB165" i="21"/>
  <c r="AT165" i="21"/>
  <c r="V166" i="21"/>
  <c r="AL166" i="21"/>
  <c r="N167" i="21"/>
  <c r="AD167" i="21"/>
  <c r="AT167" i="21"/>
  <c r="N168" i="21"/>
  <c r="AD168" i="21"/>
  <c r="AT168" i="21"/>
  <c r="V169" i="21"/>
  <c r="AL169" i="21"/>
  <c r="N170" i="21"/>
  <c r="AD170" i="21"/>
  <c r="AT170" i="21"/>
  <c r="V171" i="21"/>
  <c r="AL171" i="21"/>
  <c r="N172" i="21"/>
  <c r="AD172" i="21"/>
  <c r="AT172" i="21"/>
  <c r="V173" i="21"/>
  <c r="AL173" i="21"/>
  <c r="N174" i="21"/>
  <c r="AD174" i="21"/>
  <c r="AT174" i="21"/>
  <c r="V175" i="21"/>
  <c r="AL175" i="21"/>
  <c r="N176" i="21"/>
  <c r="AD176" i="21"/>
  <c r="AT176" i="21"/>
  <c r="V177" i="21"/>
  <c r="AL177" i="21"/>
  <c r="N178" i="21"/>
  <c r="AD178" i="21"/>
  <c r="AT178" i="21"/>
  <c r="V179" i="21"/>
  <c r="AL179" i="21"/>
  <c r="N180" i="21"/>
  <c r="AD180" i="21"/>
  <c r="AT180" i="21"/>
  <c r="V181" i="21"/>
  <c r="AL181" i="21"/>
  <c r="N182" i="21"/>
  <c r="AD182" i="21"/>
  <c r="AT182" i="21"/>
  <c r="V183" i="21"/>
  <c r="AL183" i="21"/>
  <c r="N184" i="21"/>
  <c r="AD184" i="21"/>
  <c r="AT184" i="21"/>
  <c r="V185" i="21"/>
  <c r="AL185" i="21"/>
  <c r="N186" i="21"/>
  <c r="AD186" i="21"/>
  <c r="AT186" i="21"/>
  <c r="V187" i="21"/>
  <c r="AL187" i="21"/>
  <c r="N188" i="21"/>
  <c r="AD188" i="21"/>
  <c r="AT188" i="21"/>
  <c r="V189" i="21"/>
  <c r="AL189" i="21"/>
  <c r="N190" i="21"/>
  <c r="AD190" i="21"/>
  <c r="AT190" i="21"/>
  <c r="V191" i="21"/>
  <c r="AL191" i="21"/>
  <c r="N192" i="21"/>
  <c r="AD192" i="21"/>
  <c r="AT192" i="21"/>
  <c r="V193" i="21"/>
  <c r="AC28" i="21"/>
  <c r="H43" i="21"/>
  <c r="I53" i="21"/>
  <c r="AA58" i="21"/>
  <c r="AM63" i="21"/>
  <c r="AR69" i="21"/>
  <c r="AF73" i="21"/>
  <c r="Z76" i="21"/>
  <c r="K80" i="21"/>
  <c r="Q83" i="21"/>
  <c r="AG86" i="21"/>
  <c r="AE89" i="21"/>
  <c r="Z91" i="21"/>
  <c r="AB94" i="21"/>
  <c r="Z96" i="21"/>
  <c r="Q98" i="21"/>
  <c r="AH99" i="21"/>
  <c r="Q101" i="21"/>
  <c r="G103" i="21"/>
  <c r="AD104" i="21"/>
  <c r="M106" i="21"/>
  <c r="AB107" i="21"/>
  <c r="I109" i="21"/>
  <c r="AP110" i="21"/>
  <c r="Y112" i="21"/>
  <c r="AE113" i="21"/>
  <c r="T115" i="21"/>
  <c r="AK116" i="21"/>
  <c r="H118" i="21"/>
  <c r="J119" i="21"/>
  <c r="AK119" i="21"/>
  <c r="AA120" i="21"/>
  <c r="Q121" i="21"/>
  <c r="G122" i="21"/>
  <c r="AD122" i="21"/>
  <c r="T123" i="21"/>
  <c r="J124" i="21"/>
  <c r="AN124" i="21"/>
  <c r="AD125" i="21"/>
  <c r="M126" i="21"/>
  <c r="AQ126" i="21"/>
  <c r="AG127" i="21"/>
  <c r="W128" i="21"/>
  <c r="AT128" i="21"/>
  <c r="AJ129" i="21"/>
  <c r="Z130" i="21"/>
  <c r="P131" i="21"/>
  <c r="AT131" i="21"/>
  <c r="AC132" i="21"/>
  <c r="S133" i="21"/>
  <c r="I134" i="21"/>
  <c r="AM134" i="21"/>
  <c r="V135" i="21"/>
  <c r="L136" i="21"/>
  <c r="AP136" i="21"/>
  <c r="AF137" i="21"/>
  <c r="V138" i="21"/>
  <c r="AS138" i="21"/>
  <c r="AI139" i="21"/>
  <c r="Y140" i="21"/>
  <c r="O141" i="21"/>
  <c r="AL141" i="21"/>
  <c r="AB142" i="21"/>
  <c r="R143" i="21"/>
  <c r="H144" i="21"/>
  <c r="AL144" i="21"/>
  <c r="U145" i="21"/>
  <c r="K146" i="21"/>
  <c r="AO146" i="21"/>
  <c r="AE147" i="21"/>
  <c r="N148" i="21"/>
  <c r="AR148" i="21"/>
  <c r="AH149" i="21"/>
  <c r="X150" i="21"/>
  <c r="N151" i="21"/>
  <c r="AK151" i="21"/>
  <c r="AA152" i="21"/>
  <c r="Q153" i="21"/>
  <c r="G154" i="21"/>
  <c r="AD154" i="21"/>
  <c r="T155" i="21"/>
  <c r="J156" i="21"/>
  <c r="AN156" i="21"/>
  <c r="U157" i="21"/>
  <c r="G158" i="21"/>
  <c r="AB158" i="21"/>
  <c r="N159" i="21"/>
  <c r="AI159" i="21"/>
  <c r="T160" i="21"/>
  <c r="AP160" i="21"/>
  <c r="AA161" i="21"/>
  <c r="I162" i="21"/>
  <c r="AD162" i="21"/>
  <c r="P163" i="21"/>
  <c r="AK163" i="21"/>
  <c r="W164" i="21"/>
  <c r="AR164" i="21"/>
  <c r="AC165" i="21"/>
  <c r="G166" i="21"/>
  <c r="W166" i="21"/>
  <c r="AM166" i="21"/>
  <c r="O167" i="21"/>
  <c r="AE167" i="21"/>
  <c r="O168" i="21"/>
  <c r="AE168" i="21"/>
  <c r="G169" i="21"/>
  <c r="W169" i="21"/>
  <c r="AM169" i="21"/>
  <c r="O170" i="21"/>
  <c r="AE170" i="21"/>
  <c r="G171" i="21"/>
  <c r="W171" i="21"/>
  <c r="AM171" i="21"/>
  <c r="O172" i="21"/>
  <c r="AE172" i="21"/>
  <c r="G173" i="21"/>
  <c r="W173" i="21"/>
  <c r="AM173" i="21"/>
  <c r="O174" i="21"/>
  <c r="AE174" i="21"/>
  <c r="G175" i="21"/>
  <c r="AK28" i="21"/>
  <c r="I43" i="21"/>
  <c r="Q54" i="21"/>
  <c r="AB58" i="21"/>
  <c r="R64" i="21"/>
  <c r="AS69" i="21"/>
  <c r="AG73" i="21"/>
  <c r="M77" i="21"/>
  <c r="L80" i="21"/>
  <c r="R83" i="21"/>
  <c r="AH86" i="21"/>
  <c r="AF89" i="21"/>
  <c r="AR91" i="21"/>
  <c r="AD94" i="21"/>
  <c r="AA96" i="21"/>
  <c r="AC98" i="21"/>
  <c r="L100" i="21"/>
  <c r="R101" i="21"/>
  <c r="H103" i="21"/>
  <c r="AE104" i="21"/>
  <c r="N106" i="21"/>
  <c r="AD107" i="21"/>
  <c r="L109" i="21"/>
  <c r="AQ110" i="21"/>
  <c r="Z112" i="21"/>
  <c r="I114" i="21"/>
  <c r="U115" i="21"/>
  <c r="AL116" i="21"/>
  <c r="I118" i="21"/>
  <c r="K119" i="21"/>
  <c r="AL119" i="21"/>
  <c r="AB120" i="21"/>
  <c r="R121" i="21"/>
  <c r="H122" i="21"/>
  <c r="AL122" i="21"/>
  <c r="U123" i="21"/>
  <c r="K124" i="21"/>
  <c r="AO124" i="21"/>
  <c r="AE125" i="21"/>
  <c r="N126" i="21"/>
  <c r="AR126" i="21"/>
  <c r="AH127" i="21"/>
  <c r="X128" i="21"/>
  <c r="N129" i="21"/>
  <c r="AK129" i="21"/>
  <c r="AA130" i="21"/>
  <c r="Q131" i="21"/>
  <c r="G132" i="21"/>
  <c r="AD132" i="21"/>
  <c r="T133" i="21"/>
  <c r="J134" i="21"/>
  <c r="AN134" i="21"/>
  <c r="AD135" i="21"/>
  <c r="M136" i="21"/>
  <c r="AQ136" i="21"/>
  <c r="AG137" i="21"/>
  <c r="W138" i="21"/>
  <c r="AT138" i="21"/>
  <c r="AJ139" i="21"/>
  <c r="Z140" i="21"/>
  <c r="P141" i="21"/>
  <c r="AT141" i="21"/>
  <c r="AC142" i="21"/>
  <c r="S143" i="21"/>
  <c r="I144" i="21"/>
  <c r="AM144" i="21"/>
  <c r="V145" i="21"/>
  <c r="L146" i="21"/>
  <c r="AP146" i="21"/>
  <c r="AF147" i="21"/>
  <c r="V148" i="21"/>
  <c r="AS148" i="21"/>
  <c r="AI149" i="21"/>
  <c r="Y150" i="21"/>
  <c r="O151" i="21"/>
  <c r="AL151" i="21"/>
  <c r="AB152" i="21"/>
  <c r="R153" i="21"/>
  <c r="H154" i="21"/>
  <c r="AL154" i="21"/>
  <c r="U155" i="21"/>
  <c r="K156" i="21"/>
  <c r="AO156" i="21"/>
  <c r="V157" i="21"/>
  <c r="H158" i="21"/>
  <c r="AC158" i="21"/>
  <c r="O159" i="21"/>
  <c r="AJ159" i="21"/>
  <c r="V160" i="21"/>
  <c r="AQ160" i="21"/>
  <c r="AB161" i="21"/>
  <c r="J162" i="21"/>
  <c r="AI162" i="21"/>
  <c r="Q163" i="21"/>
  <c r="AL163" i="21"/>
  <c r="X164" i="21"/>
  <c r="AS164" i="21"/>
  <c r="AD165" i="21"/>
  <c r="H166" i="21"/>
  <c r="X166" i="21"/>
  <c r="AN166" i="21"/>
  <c r="P167" i="21"/>
  <c r="AF167" i="21"/>
  <c r="P168" i="21"/>
  <c r="AF168" i="21"/>
  <c r="H169" i="21"/>
  <c r="X169" i="21"/>
  <c r="AN169" i="21"/>
  <c r="P170" i="21"/>
  <c r="AF170" i="21"/>
  <c r="H171" i="21"/>
  <c r="X171" i="21"/>
  <c r="AN171" i="21"/>
  <c r="P172" i="21"/>
  <c r="AF172" i="21"/>
  <c r="H173" i="21"/>
  <c r="X173" i="21"/>
  <c r="AN173" i="21"/>
  <c r="P174" i="21"/>
  <c r="H29" i="21"/>
  <c r="J43" i="21"/>
  <c r="R54" i="21"/>
  <c r="R60" i="21"/>
  <c r="AD64" i="21"/>
  <c r="AT69" i="21"/>
  <c r="AH73" i="21"/>
  <c r="AH77" i="21"/>
  <c r="R80" i="21"/>
  <c r="S83" i="21"/>
  <c r="AI86" i="21"/>
  <c r="AG89" i="21"/>
  <c r="V92" i="21"/>
  <c r="AF94" i="21"/>
  <c r="AB96" i="21"/>
  <c r="AD98" i="21"/>
  <c r="M100" i="21"/>
  <c r="AB101" i="21"/>
  <c r="I103" i="21"/>
  <c r="AF104" i="21"/>
  <c r="Y106" i="21"/>
  <c r="H108" i="21"/>
  <c r="N109" i="21"/>
  <c r="AR110" i="21"/>
  <c r="AA112" i="21"/>
  <c r="J114" i="21"/>
  <c r="V115" i="21"/>
  <c r="AM116" i="21"/>
  <c r="J118" i="21"/>
  <c r="L119" i="21"/>
  <c r="AT119" i="21"/>
  <c r="AC120" i="21"/>
  <c r="S121" i="21"/>
  <c r="I122" i="21"/>
  <c r="AM122" i="21"/>
  <c r="V123" i="21"/>
  <c r="L124" i="21"/>
  <c r="AP124" i="21"/>
  <c r="AF125" i="21"/>
  <c r="V126" i="21"/>
  <c r="AS126" i="21"/>
  <c r="AI127" i="21"/>
  <c r="Y128" i="21"/>
  <c r="O129" i="21"/>
  <c r="AL129" i="21"/>
  <c r="AB130" i="21"/>
  <c r="R131" i="21"/>
  <c r="H132" i="21"/>
  <c r="AL132" i="21"/>
  <c r="U133" i="21"/>
  <c r="K134" i="21"/>
  <c r="AO134" i="21"/>
  <c r="AE135" i="21"/>
  <c r="N136" i="21"/>
  <c r="AR136" i="21"/>
  <c r="AH137" i="21"/>
  <c r="X138" i="21"/>
  <c r="N139" i="21"/>
  <c r="AK139" i="21"/>
  <c r="AA140" i="21"/>
  <c r="Q141" i="21"/>
  <c r="G142" i="21"/>
  <c r="AD142" i="21"/>
  <c r="T143" i="21"/>
  <c r="J144" i="21"/>
  <c r="AN144" i="21"/>
  <c r="AD145" i="21"/>
  <c r="M146" i="21"/>
  <c r="AQ146" i="21"/>
  <c r="AG147" i="21"/>
  <c r="W148" i="21"/>
  <c r="AT148" i="21"/>
  <c r="AJ149" i="21"/>
  <c r="Z150" i="21"/>
  <c r="P151" i="21"/>
  <c r="AT151" i="21"/>
  <c r="AC152" i="21"/>
  <c r="S153" i="21"/>
  <c r="I154" i="21"/>
  <c r="AM154" i="21"/>
  <c r="V155" i="21"/>
  <c r="L156" i="21"/>
  <c r="AP156" i="21"/>
  <c r="AA157" i="21"/>
  <c r="I158" i="21"/>
  <c r="AD158" i="21"/>
  <c r="P159" i="21"/>
  <c r="AK159" i="21"/>
  <c r="W160" i="21"/>
  <c r="AR160" i="21"/>
  <c r="AD161" i="21"/>
  <c r="K162" i="21"/>
  <c r="AJ162" i="21"/>
  <c r="R163" i="21"/>
  <c r="AQ163" i="21"/>
  <c r="Y164" i="21"/>
  <c r="AT164" i="21"/>
  <c r="AE165" i="21"/>
  <c r="I166" i="21"/>
  <c r="Y166" i="21"/>
  <c r="AO166" i="21"/>
  <c r="Q167" i="21"/>
  <c r="AG167" i="21"/>
  <c r="Q168" i="21"/>
  <c r="AG168" i="21"/>
  <c r="I169" i="21"/>
  <c r="Y169" i="21"/>
  <c r="AO169" i="21"/>
  <c r="Q170" i="21"/>
  <c r="AG170" i="21"/>
  <c r="I171" i="21"/>
  <c r="Y171" i="21"/>
  <c r="AO171" i="21"/>
  <c r="Q172" i="21"/>
  <c r="AG172" i="21"/>
  <c r="I173" i="21"/>
  <c r="Y173" i="21"/>
  <c r="AO173" i="21"/>
  <c r="Q174" i="21"/>
  <c r="AG174" i="21"/>
  <c r="I175" i="21"/>
  <c r="Y175" i="21"/>
  <c r="I29" i="21"/>
  <c r="AR49" i="21"/>
  <c r="AE61" i="21"/>
  <c r="Q71" i="21"/>
  <c r="AJ77" i="21"/>
  <c r="L82" i="21"/>
  <c r="I88" i="21"/>
  <c r="AR92" i="21"/>
  <c r="AQ96" i="21"/>
  <c r="N100" i="21"/>
  <c r="N102" i="21"/>
  <c r="Y105" i="21"/>
  <c r="L108" i="21"/>
  <c r="AT110" i="21"/>
  <c r="W113" i="21"/>
  <c r="M116" i="21"/>
  <c r="Z118" i="21"/>
  <c r="I120" i="21"/>
  <c r="T121" i="21"/>
  <c r="X122" i="21"/>
  <c r="AI123" i="21"/>
  <c r="AT124" i="21"/>
  <c r="X126" i="21"/>
  <c r="U127" i="21"/>
  <c r="AM128" i="21"/>
  <c r="J130" i="21"/>
  <c r="U131" i="21"/>
  <c r="AM132" i="21"/>
  <c r="AJ133" i="21"/>
  <c r="N135" i="21"/>
  <c r="Y136" i="21"/>
  <c r="AJ137" i="21"/>
  <c r="AN138" i="21"/>
  <c r="K140" i="21"/>
  <c r="V141" i="21"/>
  <c r="AN142" i="21"/>
  <c r="K144" i="21"/>
  <c r="O145" i="21"/>
  <c r="Z146" i="21"/>
  <c r="AK147" i="21"/>
  <c r="O149" i="21"/>
  <c r="L150" i="21"/>
  <c r="AD151" i="21"/>
  <c r="AO152" i="21"/>
  <c r="L154" i="21"/>
  <c r="AD155" i="21"/>
  <c r="AA156" i="21"/>
  <c r="AH157" i="21"/>
  <c r="AM158" i="21"/>
  <c r="AQ159" i="21"/>
  <c r="AJ160" i="21"/>
  <c r="AK161" i="21"/>
  <c r="AP162" i="21"/>
  <c r="G164" i="21"/>
  <c r="K165" i="21"/>
  <c r="AM165" i="21"/>
  <c r="AE166" i="21"/>
  <c r="U167" i="21"/>
  <c r="X168" i="21"/>
  <c r="N169" i="21"/>
  <c r="AR169" i="21"/>
  <c r="AH170" i="21"/>
  <c r="Q171" i="21"/>
  <c r="G172" i="21"/>
  <c r="AK172" i="21"/>
  <c r="AA173" i="21"/>
  <c r="J174" i="21"/>
  <c r="AM174" i="21"/>
  <c r="Z175" i="21"/>
  <c r="AT175" i="21"/>
  <c r="Z176" i="21"/>
  <c r="J177" i="21"/>
  <c r="AD177" i="21"/>
  <c r="J178" i="21"/>
  <c r="AH178" i="21"/>
  <c r="N179" i="21"/>
  <c r="AH179" i="21"/>
  <c r="R180" i="21"/>
  <c r="AL180" i="21"/>
  <c r="R181" i="21"/>
  <c r="AP181" i="21"/>
  <c r="V182" i="21"/>
  <c r="AP182" i="21"/>
  <c r="Z183" i="21"/>
  <c r="AT183" i="21"/>
  <c r="Z184" i="21"/>
  <c r="J185" i="21"/>
  <c r="AD185" i="21"/>
  <c r="J186" i="21"/>
  <c r="AH186" i="21"/>
  <c r="N187" i="21"/>
  <c r="AH187" i="21"/>
  <c r="R188" i="21"/>
  <c r="AL188" i="21"/>
  <c r="R189" i="21"/>
  <c r="AP189" i="21"/>
  <c r="V190" i="21"/>
  <c r="AP190" i="21"/>
  <c r="Z191" i="21"/>
  <c r="AT191" i="21"/>
  <c r="Z192" i="21"/>
  <c r="J193" i="21"/>
  <c r="AD193" i="21"/>
  <c r="AT193" i="21"/>
  <c r="V194" i="21"/>
  <c r="AL194" i="21"/>
  <c r="N195" i="21"/>
  <c r="AD195" i="21"/>
  <c r="AT195" i="21"/>
  <c r="V196" i="21"/>
  <c r="AL196" i="21"/>
  <c r="N197" i="21"/>
  <c r="AD197" i="21"/>
  <c r="AT197" i="21"/>
  <c r="V198" i="21"/>
  <c r="AL198" i="21"/>
  <c r="N199" i="21"/>
  <c r="AD199" i="21"/>
  <c r="AT199" i="21"/>
  <c r="V200" i="21"/>
  <c r="AL200" i="21"/>
  <c r="N201" i="21"/>
  <c r="AD201" i="21"/>
  <c r="AT201" i="21"/>
  <c r="V202" i="21"/>
  <c r="AL202" i="21"/>
  <c r="N203" i="21"/>
  <c r="AD203" i="21"/>
  <c r="AT203" i="21"/>
  <c r="V204" i="21"/>
  <c r="AL204" i="21"/>
  <c r="N205" i="21"/>
  <c r="AD205" i="21"/>
  <c r="AT205" i="21"/>
  <c r="V206" i="21"/>
  <c r="AL206" i="21"/>
  <c r="N207" i="21"/>
  <c r="AD207" i="21"/>
  <c r="AT207" i="21"/>
  <c r="V208" i="21"/>
  <c r="AL208" i="21"/>
  <c r="N209" i="21"/>
  <c r="AD209" i="21"/>
  <c r="AT209" i="21"/>
  <c r="V210" i="21"/>
  <c r="AL210" i="21"/>
  <c r="N211" i="21"/>
  <c r="AD211" i="21"/>
  <c r="AT211" i="21"/>
  <c r="V212" i="21"/>
  <c r="AL212" i="21"/>
  <c r="N213" i="21"/>
  <c r="AD213" i="21"/>
  <c r="AT213" i="21"/>
  <c r="V214" i="21"/>
  <c r="AL214" i="21"/>
  <c r="N215" i="21"/>
  <c r="AD215" i="21"/>
  <c r="AT215" i="21"/>
  <c r="V216" i="21"/>
  <c r="AL216" i="21"/>
  <c r="N217" i="21"/>
  <c r="AD217" i="21"/>
  <c r="AT217" i="21"/>
  <c r="V218" i="21"/>
  <c r="AL218" i="21"/>
  <c r="N219" i="21"/>
  <c r="AD219" i="21"/>
  <c r="AT219" i="21"/>
  <c r="V220" i="21"/>
  <c r="AL220" i="21"/>
  <c r="N221" i="21"/>
  <c r="AD221" i="21"/>
  <c r="AT221" i="21"/>
  <c r="V222" i="21"/>
  <c r="AL222" i="21"/>
  <c r="N223" i="21"/>
  <c r="AD223" i="21"/>
  <c r="AT223" i="21"/>
  <c r="V224" i="21"/>
  <c r="AL224" i="21"/>
  <c r="N225" i="21"/>
  <c r="AD225" i="21"/>
  <c r="AT225" i="21"/>
  <c r="V226" i="21"/>
  <c r="AL226" i="21"/>
  <c r="N227" i="21"/>
  <c r="AD227" i="21"/>
  <c r="AT227" i="21"/>
  <c r="V228" i="21"/>
  <c r="AL228" i="21"/>
  <c r="N229" i="21"/>
  <c r="AD229" i="21"/>
  <c r="AT229" i="21"/>
  <c r="V231" i="21"/>
  <c r="AL231" i="21"/>
  <c r="N232" i="21"/>
  <c r="AD232" i="21"/>
  <c r="AT232" i="21"/>
  <c r="V230" i="21"/>
  <c r="J29" i="21"/>
  <c r="AS49" i="21"/>
  <c r="AJ61" i="21"/>
  <c r="R71" i="21"/>
  <c r="J78" i="21"/>
  <c r="AP83" i="21"/>
  <c r="J88" i="21"/>
  <c r="I93" i="21"/>
  <c r="W97" i="21"/>
  <c r="O100" i="21"/>
  <c r="O102" i="21"/>
  <c r="AB105" i="21"/>
  <c r="M108" i="21"/>
  <c r="G111" i="21"/>
  <c r="T114" i="21"/>
  <c r="N116" i="21"/>
  <c r="AA118" i="21"/>
  <c r="J120" i="21"/>
  <c r="U121" i="21"/>
  <c r="Y122" i="21"/>
  <c r="AJ123" i="21"/>
  <c r="N125" i="21"/>
  <c r="Y126" i="21"/>
  <c r="AJ127" i="21"/>
  <c r="AN128" i="21"/>
  <c r="K130" i="21"/>
  <c r="V131" i="21"/>
  <c r="AN132" i="21"/>
  <c r="AK133" i="21"/>
  <c r="O135" i="21"/>
  <c r="Z136" i="21"/>
  <c r="AK137" i="21"/>
  <c r="O139" i="21"/>
  <c r="L140" i="21"/>
  <c r="AD141" i="21"/>
  <c r="AO142" i="21"/>
  <c r="L144" i="21"/>
  <c r="P145" i="21"/>
  <c r="AA146" i="21"/>
  <c r="AL147" i="21"/>
  <c r="P149" i="21"/>
  <c r="AA150" i="21"/>
  <c r="AE151" i="21"/>
  <c r="AP152" i="21"/>
  <c r="M154" i="21"/>
  <c r="AE155" i="21"/>
  <c r="AB156" i="21"/>
  <c r="AI157" i="21"/>
  <c r="AN158" i="21"/>
  <c r="AR159" i="21"/>
  <c r="AS160" i="21"/>
  <c r="AL161" i="21"/>
  <c r="AQ162" i="21"/>
  <c r="H164" i="21"/>
  <c r="L165" i="21"/>
  <c r="AN165" i="21"/>
  <c r="AF166" i="21"/>
  <c r="V167" i="21"/>
  <c r="Y168" i="21"/>
  <c r="O169" i="21"/>
  <c r="AS169" i="21"/>
  <c r="AI170" i="21"/>
  <c r="R171" i="21"/>
  <c r="H172" i="21"/>
  <c r="AL172" i="21"/>
  <c r="AB173" i="21"/>
  <c r="R174" i="21"/>
  <c r="AN174" i="21"/>
  <c r="AA175" i="21"/>
  <c r="G176" i="21"/>
  <c r="AE176" i="21"/>
  <c r="K177" i="21"/>
  <c r="AE177" i="21"/>
  <c r="O178" i="21"/>
  <c r="AI178" i="21"/>
  <c r="O179" i="21"/>
  <c r="AM179" i="21"/>
  <c r="S180" i="21"/>
  <c r="AM180" i="21"/>
  <c r="W181" i="21"/>
  <c r="AQ181" i="21"/>
  <c r="W182" i="21"/>
  <c r="G183" i="21"/>
  <c r="AA183" i="21"/>
  <c r="G184" i="21"/>
  <c r="AE184" i="21"/>
  <c r="K185" i="21"/>
  <c r="AE185" i="21"/>
  <c r="O186" i="21"/>
  <c r="AI186" i="21"/>
  <c r="O187" i="21"/>
  <c r="AM187" i="21"/>
  <c r="S188" i="21"/>
  <c r="AM188" i="21"/>
  <c r="W189" i="21"/>
  <c r="AQ189" i="21"/>
  <c r="W190" i="21"/>
  <c r="G191" i="21"/>
  <c r="AA191" i="21"/>
  <c r="G192" i="21"/>
  <c r="AE192" i="21"/>
  <c r="K193" i="21"/>
  <c r="AE193" i="21"/>
  <c r="G194" i="21"/>
  <c r="W194" i="21"/>
  <c r="AM194" i="21"/>
  <c r="O195" i="21"/>
  <c r="AE195" i="21"/>
  <c r="G196" i="21"/>
  <c r="W196" i="21"/>
  <c r="AM196" i="21"/>
  <c r="O197" i="21"/>
  <c r="AE197" i="21"/>
  <c r="G198" i="21"/>
  <c r="W198" i="21"/>
  <c r="AM198" i="21"/>
  <c r="O199" i="21"/>
  <c r="AE199" i="21"/>
  <c r="G200" i="21"/>
  <c r="W200" i="21"/>
  <c r="AM200" i="21"/>
  <c r="O201" i="21"/>
  <c r="AE201" i="21"/>
  <c r="G202" i="21"/>
  <c r="W202" i="21"/>
  <c r="AM202" i="21"/>
  <c r="O203" i="21"/>
  <c r="AE203" i="21"/>
  <c r="G204" i="21"/>
  <c r="W204" i="21"/>
  <c r="AM204" i="21"/>
  <c r="O205" i="21"/>
  <c r="AE205" i="21"/>
  <c r="G206" i="21"/>
  <c r="W206" i="21"/>
  <c r="AM206" i="21"/>
  <c r="O207" i="21"/>
  <c r="AE207" i="21"/>
  <c r="G208" i="21"/>
  <c r="W208" i="21"/>
  <c r="AM208" i="21"/>
  <c r="O209" i="21"/>
  <c r="AE209" i="21"/>
  <c r="G210" i="21"/>
  <c r="W210" i="21"/>
  <c r="AM210" i="21"/>
  <c r="O211" i="21"/>
  <c r="AE211" i="21"/>
  <c r="G212" i="21"/>
  <c r="W212" i="21"/>
  <c r="AM212" i="21"/>
  <c r="O213" i="21"/>
  <c r="AE213" i="21"/>
  <c r="G214" i="21"/>
  <c r="W214" i="21"/>
  <c r="AM214" i="21"/>
  <c r="O215" i="21"/>
  <c r="AE215" i="21"/>
  <c r="G216" i="21"/>
  <c r="W216" i="21"/>
  <c r="AM216" i="21"/>
  <c r="O217" i="21"/>
  <c r="AE217" i="21"/>
  <c r="G218" i="21"/>
  <c r="W218" i="21"/>
  <c r="AM218" i="21"/>
  <c r="O219" i="21"/>
  <c r="AE219" i="21"/>
  <c r="U34" i="21"/>
  <c r="S54" i="21"/>
  <c r="AK61" i="21"/>
  <c r="S71" i="21"/>
  <c r="K78" i="21"/>
  <c r="AQ83" i="21"/>
  <c r="AB88" i="21"/>
  <c r="J93" i="21"/>
  <c r="X97" i="21"/>
  <c r="P100" i="21"/>
  <c r="L103" i="21"/>
  <c r="AD105" i="21"/>
  <c r="X108" i="21"/>
  <c r="Y111" i="21"/>
  <c r="V114" i="21"/>
  <c r="O116" i="21"/>
  <c r="AB118" i="21"/>
  <c r="K120" i="21"/>
  <c r="V121" i="21"/>
  <c r="AN122" i="21"/>
  <c r="AK123" i="21"/>
  <c r="O125" i="21"/>
  <c r="Z126" i="21"/>
  <c r="AK127" i="21"/>
  <c r="AO128" i="21"/>
  <c r="L130" i="21"/>
  <c r="AD131" i="21"/>
  <c r="AO132" i="21"/>
  <c r="L134" i="21"/>
  <c r="P135" i="21"/>
  <c r="AA136" i="21"/>
  <c r="AL137" i="21"/>
  <c r="P139" i="21"/>
  <c r="M140" i="21"/>
  <c r="AE141" i="21"/>
  <c r="AP142" i="21"/>
  <c r="M144" i="21"/>
  <c r="AE145" i="21"/>
  <c r="AB146" i="21"/>
  <c r="AT147" i="21"/>
  <c r="Q149" i="21"/>
  <c r="AB150" i="21"/>
  <c r="AF151" i="21"/>
  <c r="AQ152" i="21"/>
  <c r="N154" i="21"/>
  <c r="AF155" i="21"/>
  <c r="AQ156" i="21"/>
  <c r="AJ157" i="21"/>
  <c r="AO158" i="21"/>
  <c r="AT159" i="21"/>
  <c r="AT160" i="21"/>
  <c r="AQ161" i="21"/>
  <c r="AR162" i="21"/>
  <c r="I164" i="21"/>
  <c r="N165" i="21"/>
  <c r="J166" i="21"/>
  <c r="AG166" i="21"/>
  <c r="W167" i="21"/>
  <c r="Z168" i="21"/>
  <c r="P169" i="21"/>
  <c r="AT169" i="21"/>
  <c r="AJ170" i="21"/>
  <c r="Z171" i="21"/>
  <c r="I172" i="21"/>
  <c r="AM172" i="21"/>
  <c r="AC173" i="21"/>
  <c r="S174" i="21"/>
  <c r="AO174" i="21"/>
  <c r="AB175" i="21"/>
  <c r="H176" i="21"/>
  <c r="AF176" i="21"/>
  <c r="L177" i="21"/>
  <c r="AF177" i="21"/>
  <c r="P178" i="21"/>
  <c r="AJ178" i="21"/>
  <c r="P179" i="21"/>
  <c r="AN179" i="21"/>
  <c r="T180" i="21"/>
  <c r="AN180" i="21"/>
  <c r="X181" i="21"/>
  <c r="AR181" i="21"/>
  <c r="X182" i="21"/>
  <c r="H183" i="21"/>
  <c r="AB183" i="21"/>
  <c r="H184" i="21"/>
  <c r="AF184" i="21"/>
  <c r="L185" i="21"/>
  <c r="AF185" i="21"/>
  <c r="P186" i="21"/>
  <c r="AJ186" i="21"/>
  <c r="P187" i="21"/>
  <c r="AN187" i="21"/>
  <c r="T188" i="21"/>
  <c r="AN188" i="21"/>
  <c r="X189" i="21"/>
  <c r="AR189" i="21"/>
  <c r="X190" i="21"/>
  <c r="H191" i="21"/>
  <c r="AB191" i="21"/>
  <c r="H192" i="21"/>
  <c r="AF192" i="21"/>
  <c r="L193" i="21"/>
  <c r="AF193" i="21"/>
  <c r="H194" i="21"/>
  <c r="X194" i="21"/>
  <c r="AN194" i="21"/>
  <c r="P195" i="21"/>
  <c r="AF195" i="21"/>
  <c r="H196" i="21"/>
  <c r="X196" i="21"/>
  <c r="AN196" i="21"/>
  <c r="P197" i="21"/>
  <c r="AF197" i="21"/>
  <c r="H198" i="21"/>
  <c r="X198" i="21"/>
  <c r="AN198" i="21"/>
  <c r="P199" i="21"/>
  <c r="AF199" i="21"/>
  <c r="H200" i="21"/>
  <c r="X200" i="21"/>
  <c r="AN200" i="21"/>
  <c r="P201" i="21"/>
  <c r="AF201" i="21"/>
  <c r="H202" i="21"/>
  <c r="X202" i="21"/>
  <c r="AN202" i="21"/>
  <c r="P203" i="21"/>
  <c r="AF203" i="21"/>
  <c r="H204" i="21"/>
  <c r="X204" i="21"/>
  <c r="AN204" i="21"/>
  <c r="P205" i="21"/>
  <c r="AF205" i="21"/>
  <c r="H206" i="21"/>
  <c r="X206" i="21"/>
  <c r="AN206" i="21"/>
  <c r="P207" i="21"/>
  <c r="AF207" i="21"/>
  <c r="H208" i="21"/>
  <c r="X208" i="21"/>
  <c r="AN208" i="21"/>
  <c r="P209" i="21"/>
  <c r="AF209" i="21"/>
  <c r="H210" i="21"/>
  <c r="X210" i="21"/>
  <c r="AN210" i="21"/>
  <c r="P211" i="21"/>
  <c r="AF211" i="21"/>
  <c r="H212" i="21"/>
  <c r="X212" i="21"/>
  <c r="AN212" i="21"/>
  <c r="P213" i="21"/>
  <c r="AF213" i="21"/>
  <c r="H214" i="21"/>
  <c r="X214" i="21"/>
  <c r="AN214" i="21"/>
  <c r="P215" i="21"/>
  <c r="AF215" i="21"/>
  <c r="H216" i="21"/>
  <c r="X216" i="21"/>
  <c r="AN216" i="21"/>
  <c r="P217" i="21"/>
  <c r="AF217" i="21"/>
  <c r="H218" i="21"/>
  <c r="X218" i="21"/>
  <c r="AN218" i="21"/>
  <c r="P219" i="21"/>
  <c r="AF219" i="21"/>
  <c r="V34" i="21"/>
  <c r="Y54" i="21"/>
  <c r="W63" i="21"/>
  <c r="T71" i="21"/>
  <c r="L78" i="21"/>
  <c r="AN84" i="21"/>
  <c r="AH89" i="21"/>
  <c r="K93" i="21"/>
  <c r="Y97" i="21"/>
  <c r="Q100" i="21"/>
  <c r="N103" i="21"/>
  <c r="AE105" i="21"/>
  <c r="Y108" i="21"/>
  <c r="AB111" i="21"/>
  <c r="W114" i="21"/>
  <c r="AN116" i="21"/>
  <c r="AC118" i="21"/>
  <c r="L120" i="21"/>
  <c r="AD121" i="21"/>
  <c r="AO122" i="21"/>
  <c r="AL123" i="21"/>
  <c r="P125" i="21"/>
  <c r="AA126" i="21"/>
  <c r="AL127" i="21"/>
  <c r="P129" i="21"/>
  <c r="M130" i="21"/>
  <c r="AE131" i="21"/>
  <c r="AP132" i="21"/>
  <c r="M134" i="21"/>
  <c r="Q135" i="21"/>
  <c r="AB136" i="21"/>
  <c r="AT137" i="21"/>
  <c r="Q139" i="21"/>
  <c r="AB140" i="21"/>
  <c r="AF141" i="21"/>
  <c r="AQ142" i="21"/>
  <c r="N144" i="21"/>
  <c r="AF145" i="21"/>
  <c r="AC146" i="21"/>
  <c r="G148" i="21"/>
  <c r="R149" i="21"/>
  <c r="AC150" i="21"/>
  <c r="G152" i="21"/>
  <c r="AR152" i="21"/>
  <c r="V154" i="21"/>
  <c r="AG155" i="21"/>
  <c r="AR156" i="21"/>
  <c r="AK157" i="21"/>
  <c r="AP158" i="21"/>
  <c r="G160" i="21"/>
  <c r="K161" i="21"/>
  <c r="L162" i="21"/>
  <c r="AS162" i="21"/>
  <c r="J164" i="21"/>
  <c r="O165" i="21"/>
  <c r="K166" i="21"/>
  <c r="AH166" i="21"/>
  <c r="X167" i="21"/>
  <c r="AH168" i="21"/>
  <c r="Q169" i="21"/>
  <c r="G170" i="21"/>
  <c r="AK170" i="21"/>
  <c r="AA171" i="21"/>
  <c r="J172" i="21"/>
  <c r="AN172" i="21"/>
  <c r="AD173" i="21"/>
  <c r="T174" i="21"/>
  <c r="AP174" i="21"/>
  <c r="AC175" i="21"/>
  <c r="I176" i="21"/>
  <c r="AG176" i="21"/>
  <c r="M177" i="21"/>
  <c r="AG177" i="21"/>
  <c r="Q178" i="21"/>
  <c r="AK178" i="21"/>
  <c r="Q179" i="21"/>
  <c r="AO179" i="21"/>
  <c r="U180" i="21"/>
  <c r="AO180" i="21"/>
  <c r="Y181" i="21"/>
  <c r="AS181" i="21"/>
  <c r="Y182" i="21"/>
  <c r="I183" i="21"/>
  <c r="AC183" i="21"/>
  <c r="I184" i="21"/>
  <c r="AG184" i="21"/>
  <c r="M185" i="21"/>
  <c r="AG185" i="21"/>
  <c r="Q186" i="21"/>
  <c r="AK186" i="21"/>
  <c r="Q187" i="21"/>
  <c r="AO187" i="21"/>
  <c r="U188" i="21"/>
  <c r="AO188" i="21"/>
  <c r="Y189" i="21"/>
  <c r="AS189" i="21"/>
  <c r="Y190" i="21"/>
  <c r="I191" i="21"/>
  <c r="AC191" i="21"/>
  <c r="I192" i="21"/>
  <c r="AG192" i="21"/>
  <c r="M193" i="21"/>
  <c r="AG193" i="21"/>
  <c r="I194" i="21"/>
  <c r="Y194" i="21"/>
  <c r="AO194" i="21"/>
  <c r="Q195" i="21"/>
  <c r="AG195" i="21"/>
  <c r="I196" i="21"/>
  <c r="Y196" i="21"/>
  <c r="AO196" i="21"/>
  <c r="Q197" i="21"/>
  <c r="AG197" i="21"/>
  <c r="I198" i="21"/>
  <c r="Y198" i="21"/>
  <c r="AO198" i="21"/>
  <c r="Q199" i="21"/>
  <c r="AG199" i="21"/>
  <c r="I200" i="21"/>
  <c r="Y200" i="21"/>
  <c r="AO200" i="21"/>
  <c r="Q201" i="21"/>
  <c r="AG201" i="21"/>
  <c r="I202" i="21"/>
  <c r="Y202" i="21"/>
  <c r="AO202" i="21"/>
  <c r="Q203" i="21"/>
  <c r="AG203" i="21"/>
  <c r="I204" i="21"/>
  <c r="Y204" i="21"/>
  <c r="AO204" i="21"/>
  <c r="Q205" i="21"/>
  <c r="AG205" i="21"/>
  <c r="I206" i="21"/>
  <c r="Y206" i="21"/>
  <c r="AO206" i="21"/>
  <c r="Q207" i="21"/>
  <c r="AG207" i="21"/>
  <c r="I208" i="21"/>
  <c r="Y208" i="21"/>
  <c r="AO208" i="21"/>
  <c r="Q209" i="21"/>
  <c r="AG209" i="21"/>
  <c r="I210" i="21"/>
  <c r="Y210" i="21"/>
  <c r="AO210" i="21"/>
  <c r="Q211" i="21"/>
  <c r="AG211" i="21"/>
  <c r="I212" i="21"/>
  <c r="Y212" i="21"/>
  <c r="AO212" i="21"/>
  <c r="Q213" i="21"/>
  <c r="AG213" i="21"/>
  <c r="I214" i="21"/>
  <c r="Y214" i="21"/>
  <c r="AO214" i="21"/>
  <c r="Q215" i="21"/>
  <c r="AG215" i="21"/>
  <c r="I216" i="21"/>
  <c r="Y216" i="21"/>
  <c r="AO216" i="21"/>
  <c r="Q217" i="21"/>
  <c r="AG217" i="21"/>
  <c r="I218" i="21"/>
  <c r="Y218" i="21"/>
  <c r="AO218" i="21"/>
  <c r="Q219" i="21"/>
  <c r="AG219" i="21"/>
  <c r="AA34" i="21"/>
  <c r="AC54" i="21"/>
  <c r="I65" i="21"/>
  <c r="G72" i="21"/>
  <c r="S78" i="21"/>
  <c r="AO84" i="21"/>
  <c r="AI89" i="21"/>
  <c r="AT93" i="21"/>
  <c r="AB97" i="21"/>
  <c r="AB100" i="21"/>
  <c r="AF103" i="21"/>
  <c r="Z106" i="21"/>
  <c r="Z108" i="21"/>
  <c r="AD111" i="21"/>
  <c r="X114" i="21"/>
  <c r="AO116" i="21"/>
  <c r="AH118" i="21"/>
  <c r="M120" i="21"/>
  <c r="AE121" i="21"/>
  <c r="AP122" i="21"/>
  <c r="M124" i="21"/>
  <c r="Q125" i="21"/>
  <c r="AB126" i="21"/>
  <c r="AT127" i="21"/>
  <c r="Q129" i="21"/>
  <c r="N130" i="21"/>
  <c r="AF131" i="21"/>
  <c r="AQ132" i="21"/>
  <c r="N134" i="21"/>
  <c r="AF135" i="21"/>
  <c r="AC136" i="21"/>
  <c r="G138" i="21"/>
  <c r="R139" i="21"/>
  <c r="AC140" i="21"/>
  <c r="AG141" i="21"/>
  <c r="AR142" i="21"/>
  <c r="V144" i="21"/>
  <c r="AG145" i="21"/>
  <c r="AR146" i="21"/>
  <c r="H148" i="21"/>
  <c r="S149" i="21"/>
  <c r="AD150" i="21"/>
  <c r="H152" i="21"/>
  <c r="AS152" i="21"/>
  <c r="W154" i="21"/>
  <c r="AH155" i="21"/>
  <c r="AS156" i="21"/>
  <c r="J158" i="21"/>
  <c r="AQ158" i="21"/>
  <c r="H160" i="21"/>
  <c r="L161" i="21"/>
  <c r="M162" i="21"/>
  <c r="AT162" i="21"/>
  <c r="K164" i="21"/>
  <c r="P165" i="21"/>
  <c r="L166" i="21"/>
  <c r="AP166" i="21"/>
  <c r="Y167" i="21"/>
  <c r="AI168" i="21"/>
  <c r="R169" i="21"/>
  <c r="H170" i="21"/>
  <c r="AL170" i="21"/>
  <c r="AB171" i="21"/>
  <c r="R172" i="21"/>
  <c r="AO172" i="21"/>
  <c r="AE173" i="21"/>
  <c r="U174" i="21"/>
  <c r="H175" i="21"/>
  <c r="AD175" i="21"/>
  <c r="J176" i="21"/>
  <c r="AH176" i="21"/>
  <c r="N177" i="21"/>
  <c r="AH177" i="21"/>
  <c r="R178" i="21"/>
  <c r="AL178" i="21"/>
  <c r="R179" i="21"/>
  <c r="AP179" i="21"/>
  <c r="V180" i="21"/>
  <c r="AP180" i="21"/>
  <c r="Z181" i="21"/>
  <c r="AT181" i="21"/>
  <c r="Z182" i="21"/>
  <c r="J183" i="21"/>
  <c r="AD183" i="21"/>
  <c r="J184" i="21"/>
  <c r="AH184" i="21"/>
  <c r="N185" i="21"/>
  <c r="AH185" i="21"/>
  <c r="R186" i="21"/>
  <c r="AL186" i="21"/>
  <c r="R187" i="21"/>
  <c r="AP187" i="21"/>
  <c r="V188" i="21"/>
  <c r="AP188" i="21"/>
  <c r="Z189" i="21"/>
  <c r="AT189" i="21"/>
  <c r="Z190" i="21"/>
  <c r="J191" i="21"/>
  <c r="AD191" i="21"/>
  <c r="J192" i="21"/>
  <c r="AH192" i="21"/>
  <c r="N193" i="21"/>
  <c r="AH193" i="21"/>
  <c r="J194" i="21"/>
  <c r="Z194" i="21"/>
  <c r="AP194" i="21"/>
  <c r="R195" i="21"/>
  <c r="AH195" i="21"/>
  <c r="J196" i="21"/>
  <c r="Z196" i="21"/>
  <c r="AP196" i="21"/>
  <c r="R197" i="21"/>
  <c r="AH197" i="21"/>
  <c r="J198" i="21"/>
  <c r="Z198" i="21"/>
  <c r="AP198" i="21"/>
  <c r="R199" i="21"/>
  <c r="AH199" i="21"/>
  <c r="J200" i="21"/>
  <c r="Z200" i="21"/>
  <c r="AP200" i="21"/>
  <c r="R201" i="21"/>
  <c r="AH201" i="21"/>
  <c r="J202" i="21"/>
  <c r="Z202" i="21"/>
  <c r="AP202" i="21"/>
  <c r="R203" i="21"/>
  <c r="AH203" i="21"/>
  <c r="AR35" i="21"/>
  <c r="AK54" i="21"/>
  <c r="AB66" i="21"/>
  <c r="H72" i="21"/>
  <c r="T78" i="21"/>
  <c r="AP84" i="21"/>
  <c r="AJ89" i="21"/>
  <c r="AG94" i="21"/>
  <c r="AF97" i="21"/>
  <c r="AC100" i="21"/>
  <c r="AG103" i="21"/>
  <c r="AA106" i="21"/>
  <c r="AR108" i="21"/>
  <c r="AE111" i="21"/>
  <c r="Y114" i="21"/>
  <c r="Q117" i="21"/>
  <c r="M119" i="21"/>
  <c r="N120" i="21"/>
  <c r="AF121" i="21"/>
  <c r="AQ122" i="21"/>
  <c r="N124" i="21"/>
  <c r="R125" i="21"/>
  <c r="AC126" i="21"/>
  <c r="G128" i="21"/>
  <c r="R129" i="21"/>
  <c r="AC130" i="21"/>
  <c r="AG131" i="21"/>
  <c r="AR132" i="21"/>
  <c r="V134" i="21"/>
  <c r="AG135" i="21"/>
  <c r="AD136" i="21"/>
  <c r="H138" i="21"/>
  <c r="S139" i="21"/>
  <c r="AD140" i="21"/>
  <c r="H142" i="21"/>
  <c r="AS142" i="21"/>
  <c r="W144" i="21"/>
  <c r="AH145" i="21"/>
  <c r="AS146" i="21"/>
  <c r="I148" i="21"/>
  <c r="T149" i="21"/>
  <c r="AL150" i="21"/>
  <c r="I152" i="21"/>
  <c r="T153" i="21"/>
  <c r="X154" i="21"/>
  <c r="AI155" i="21"/>
  <c r="AT156" i="21"/>
  <c r="K158" i="21"/>
  <c r="AR158" i="21"/>
  <c r="I160" i="21"/>
  <c r="N161" i="21"/>
  <c r="N162" i="21"/>
  <c r="S163" i="21"/>
  <c r="L164" i="21"/>
  <c r="Q165" i="21"/>
  <c r="M166" i="21"/>
  <c r="AQ166" i="21"/>
  <c r="Z167" i="21"/>
  <c r="AJ168" i="21"/>
  <c r="Z169" i="21"/>
  <c r="I170" i="21"/>
  <c r="AM170" i="21"/>
  <c r="AC171" i="21"/>
  <c r="S172" i="21"/>
  <c r="AP172" i="21"/>
  <c r="AF173" i="21"/>
  <c r="V174" i="21"/>
  <c r="J175" i="21"/>
  <c r="AE175" i="21"/>
  <c r="O176" i="21"/>
  <c r="AI176" i="21"/>
  <c r="O177" i="21"/>
  <c r="AM177" i="21"/>
  <c r="S178" i="21"/>
  <c r="AM178" i="21"/>
  <c r="W179" i="21"/>
  <c r="AQ179" i="21"/>
  <c r="W180" i="21"/>
  <c r="G181" i="21"/>
  <c r="AA181" i="21"/>
  <c r="G182" i="21"/>
  <c r="AE182" i="21"/>
  <c r="K183" i="21"/>
  <c r="AE183" i="21"/>
  <c r="O184" i="21"/>
  <c r="AI184" i="21"/>
  <c r="O185" i="21"/>
  <c r="AM185" i="21"/>
  <c r="S186" i="21"/>
  <c r="AM186" i="21"/>
  <c r="W187" i="21"/>
  <c r="AQ187" i="21"/>
  <c r="W188" i="21"/>
  <c r="G189" i="21"/>
  <c r="AA189" i="21"/>
  <c r="G190" i="21"/>
  <c r="AE190" i="21"/>
  <c r="K191" i="21"/>
  <c r="AE191" i="21"/>
  <c r="O192" i="21"/>
  <c r="AI192" i="21"/>
  <c r="O193" i="21"/>
  <c r="AI193" i="21"/>
  <c r="K194" i="21"/>
  <c r="AA194" i="21"/>
  <c r="AQ194" i="21"/>
  <c r="S195" i="21"/>
  <c r="AI195" i="21"/>
  <c r="K196" i="21"/>
  <c r="AA196" i="21"/>
  <c r="AQ196" i="21"/>
  <c r="S197" i="21"/>
  <c r="AI197" i="21"/>
  <c r="K198" i="21"/>
  <c r="AA198" i="21"/>
  <c r="AQ198" i="21"/>
  <c r="S199" i="21"/>
  <c r="AI199" i="21"/>
  <c r="K200" i="21"/>
  <c r="AA200" i="21"/>
  <c r="AQ200" i="21"/>
  <c r="S201" i="21"/>
  <c r="AI201" i="21"/>
  <c r="K202" i="21"/>
  <c r="AA202" i="21"/>
  <c r="AQ202" i="21"/>
  <c r="S203" i="21"/>
  <c r="AI203" i="21"/>
  <c r="P38" i="21"/>
  <c r="AL54" i="21"/>
  <c r="AC66" i="21"/>
  <c r="AI73" i="21"/>
  <c r="Z79" i="21"/>
  <c r="AQ84" i="21"/>
  <c r="R90" i="21"/>
  <c r="R95" i="21"/>
  <c r="AG97" i="21"/>
  <c r="AD100" i="21"/>
  <c r="AH103" i="21"/>
  <c r="AB106" i="21"/>
  <c r="V109" i="21"/>
  <c r="AF111" i="21"/>
  <c r="Z114" i="21"/>
  <c r="R117" i="21"/>
  <c r="N119" i="21"/>
  <c r="V120" i="21"/>
  <c r="AG121" i="21"/>
  <c r="AR122" i="21"/>
  <c r="V124" i="21"/>
  <c r="AG125" i="21"/>
  <c r="AD126" i="21"/>
  <c r="H128" i="21"/>
  <c r="S129" i="21"/>
  <c r="AD130" i="21"/>
  <c r="AH131" i="21"/>
  <c r="AS132" i="21"/>
  <c r="W134" i="21"/>
  <c r="AH135" i="21"/>
  <c r="AS136" i="21"/>
  <c r="I138" i="21"/>
  <c r="T139" i="21"/>
  <c r="AL140" i="21"/>
  <c r="I142" i="21"/>
  <c r="AT142" i="21"/>
  <c r="X144" i="21"/>
  <c r="AI145" i="21"/>
  <c r="AT146" i="21"/>
  <c r="X148" i="21"/>
  <c r="U149" i="21"/>
  <c r="AM150" i="21"/>
  <c r="J152" i="21"/>
  <c r="U153" i="21"/>
  <c r="Y154" i="21"/>
  <c r="AJ155" i="21"/>
  <c r="K157" i="21"/>
  <c r="L158" i="21"/>
  <c r="Q159" i="21"/>
  <c r="J160" i="21"/>
  <c r="O161" i="21"/>
  <c r="S162" i="21"/>
  <c r="T163" i="21"/>
  <c r="M164" i="21"/>
  <c r="R165" i="21"/>
  <c r="N166" i="21"/>
  <c r="AR166" i="21"/>
  <c r="AH167" i="21"/>
  <c r="G168" i="21"/>
  <c r="AK168" i="21"/>
  <c r="AA169" i="21"/>
  <c r="J170" i="21"/>
  <c r="AN170" i="21"/>
  <c r="AD171" i="21"/>
  <c r="T172" i="21"/>
  <c r="J173" i="21"/>
  <c r="AG173" i="21"/>
  <c r="W174" i="21"/>
  <c r="K175" i="21"/>
  <c r="AF175" i="21"/>
  <c r="P176" i="21"/>
  <c r="AJ176" i="21"/>
  <c r="P177" i="21"/>
  <c r="AN177" i="21"/>
  <c r="T178" i="21"/>
  <c r="AN178" i="21"/>
  <c r="X179" i="21"/>
  <c r="AR179" i="21"/>
  <c r="X180" i="21"/>
  <c r="H181" i="21"/>
  <c r="AB181" i="21"/>
  <c r="H182" i="21"/>
  <c r="AF182" i="21"/>
  <c r="L183" i="21"/>
  <c r="AF183" i="21"/>
  <c r="P184" i="21"/>
  <c r="AJ184" i="21"/>
  <c r="P185" i="21"/>
  <c r="AN185" i="21"/>
  <c r="T186" i="21"/>
  <c r="AN186" i="21"/>
  <c r="X187" i="21"/>
  <c r="AR187" i="21"/>
  <c r="X188" i="21"/>
  <c r="H189" i="21"/>
  <c r="AB189" i="21"/>
  <c r="H190" i="21"/>
  <c r="AF190" i="21"/>
  <c r="L191" i="21"/>
  <c r="AF191" i="21"/>
  <c r="P192" i="21"/>
  <c r="AJ192" i="21"/>
  <c r="P193" i="21"/>
  <c r="AJ193" i="21"/>
  <c r="L194" i="21"/>
  <c r="AB194" i="21"/>
  <c r="AR194" i="21"/>
  <c r="T195" i="21"/>
  <c r="AJ195" i="21"/>
  <c r="L196" i="21"/>
  <c r="AB196" i="21"/>
  <c r="AR196" i="21"/>
  <c r="T197" i="21"/>
  <c r="AJ197" i="21"/>
  <c r="L198" i="21"/>
  <c r="AB198" i="21"/>
  <c r="AR198" i="21"/>
  <c r="T199" i="21"/>
  <c r="AJ199" i="21"/>
  <c r="L200" i="21"/>
  <c r="AB200" i="21"/>
  <c r="AR200" i="21"/>
  <c r="T201" i="21"/>
  <c r="AJ201" i="21"/>
  <c r="L202" i="21"/>
  <c r="AB202" i="21"/>
  <c r="AR202" i="21"/>
  <c r="T203" i="21"/>
  <c r="AJ203" i="21"/>
  <c r="L204" i="21"/>
  <c r="AB204" i="21"/>
  <c r="AR204" i="21"/>
  <c r="T205" i="21"/>
  <c r="AJ205" i="21"/>
  <c r="L206" i="21"/>
  <c r="AB206" i="21"/>
  <c r="AR206" i="21"/>
  <c r="T207" i="21"/>
  <c r="AJ207" i="21"/>
  <c r="L208" i="21"/>
  <c r="AB208" i="21"/>
  <c r="AR208" i="21"/>
  <c r="T209" i="21"/>
  <c r="AJ209" i="21"/>
  <c r="L210" i="21"/>
  <c r="AB210" i="21"/>
  <c r="AR210" i="21"/>
  <c r="T211" i="21"/>
  <c r="AJ211" i="21"/>
  <c r="L212" i="21"/>
  <c r="AB212" i="21"/>
  <c r="AR212" i="21"/>
  <c r="T213" i="21"/>
  <c r="AJ213" i="21"/>
  <c r="L214" i="21"/>
  <c r="AB214" i="21"/>
  <c r="AR214" i="21"/>
  <c r="T215" i="21"/>
  <c r="AJ215" i="21"/>
  <c r="L216" i="21"/>
  <c r="AB216" i="21"/>
  <c r="AR216" i="21"/>
  <c r="T217" i="21"/>
  <c r="AJ217" i="21"/>
  <c r="Q38" i="21"/>
  <c r="AG60" i="21"/>
  <c r="AG75" i="21"/>
  <c r="AQ86" i="21"/>
  <c r="T95" i="21"/>
  <c r="S99" i="21"/>
  <c r="AS104" i="21"/>
  <c r="G110" i="21"/>
  <c r="AT114" i="21"/>
  <c r="O119" i="21"/>
  <c r="AR120" i="21"/>
  <c r="AE123" i="21"/>
  <c r="AK125" i="21"/>
  <c r="J128" i="21"/>
  <c r="I130" i="21"/>
  <c r="V132" i="21"/>
  <c r="AP134" i="21"/>
  <c r="O137" i="21"/>
  <c r="U139" i="21"/>
  <c r="T141" i="21"/>
  <c r="AG143" i="21"/>
  <c r="AT145" i="21"/>
  <c r="Z148" i="21"/>
  <c r="K150" i="21"/>
  <c r="AL152" i="21"/>
  <c r="AR154" i="21"/>
  <c r="O157" i="21"/>
  <c r="R159" i="21"/>
  <c r="AD160" i="21"/>
  <c r="AL162" i="21"/>
  <c r="AC164" i="21"/>
  <c r="P166" i="21"/>
  <c r="T167" i="21"/>
  <c r="AP168" i="21"/>
  <c r="T170" i="21"/>
  <c r="AE171" i="21"/>
  <c r="AI172" i="21"/>
  <c r="AT173" i="21"/>
  <c r="O175" i="21"/>
  <c r="R176" i="21"/>
  <c r="I177" i="21"/>
  <c r="G178" i="21"/>
  <c r="I179" i="21"/>
  <c r="G180" i="21"/>
  <c r="I181" i="21"/>
  <c r="AN181" i="21"/>
  <c r="AL182" i="21"/>
  <c r="AN183" i="21"/>
  <c r="AL184" i="21"/>
  <c r="AC185" i="21"/>
  <c r="AE186" i="21"/>
  <c r="AC187" i="21"/>
  <c r="AE188" i="21"/>
  <c r="AC189" i="21"/>
  <c r="T190" i="21"/>
  <c r="R191" i="21"/>
  <c r="T192" i="21"/>
  <c r="R193" i="21"/>
  <c r="AS193" i="21"/>
  <c r="AI194" i="21"/>
  <c r="Y195" i="21"/>
  <c r="O196" i="21"/>
  <c r="AS196" i="21"/>
  <c r="AB197" i="21"/>
  <c r="R198" i="21"/>
  <c r="H199" i="21"/>
  <c r="AL199" i="21"/>
  <c r="U200" i="21"/>
  <c r="K201" i="21"/>
  <c r="AO201" i="21"/>
  <c r="AE202" i="21"/>
  <c r="U203" i="21"/>
  <c r="AR203" i="21"/>
  <c r="AD204" i="21"/>
  <c r="K205" i="21"/>
  <c r="AK205" i="21"/>
  <c r="R206" i="21"/>
  <c r="AQ206" i="21"/>
  <c r="Y207" i="21"/>
  <c r="J208" i="21"/>
  <c r="AF208" i="21"/>
  <c r="M209" i="21"/>
  <c r="AM209" i="21"/>
  <c r="T210" i="21"/>
  <c r="AT210" i="21"/>
  <c r="AA211" i="21"/>
  <c r="M212" i="21"/>
  <c r="AH212" i="21"/>
  <c r="S213" i="21"/>
  <c r="AO213" i="21"/>
  <c r="Z214" i="21"/>
  <c r="H215" i="21"/>
  <c r="AC215" i="21"/>
  <c r="O216" i="21"/>
  <c r="AJ216" i="21"/>
  <c r="V217" i="21"/>
  <c r="AQ217" i="21"/>
  <c r="AA218" i="21"/>
  <c r="G219" i="21"/>
  <c r="AA219" i="21"/>
  <c r="H220" i="21"/>
  <c r="Y220" i="21"/>
  <c r="AP220" i="21"/>
  <c r="S221" i="21"/>
  <c r="AJ221" i="21"/>
  <c r="M222" i="21"/>
  <c r="AD222" i="21"/>
  <c r="G223" i="21"/>
  <c r="X223" i="21"/>
  <c r="AO223" i="21"/>
  <c r="R224" i="21"/>
  <c r="AI224" i="21"/>
  <c r="L225" i="21"/>
  <c r="AC225" i="21"/>
  <c r="G226" i="21"/>
  <c r="X226" i="21"/>
  <c r="AO226" i="21"/>
  <c r="R227" i="21"/>
  <c r="AI227" i="21"/>
  <c r="L228" i="21"/>
  <c r="AC228" i="21"/>
  <c r="AT228" i="21"/>
  <c r="W229" i="21"/>
  <c r="AN229" i="21"/>
  <c r="Q231" i="21"/>
  <c r="AH231" i="21"/>
  <c r="K232" i="21"/>
  <c r="AB232" i="21"/>
  <c r="AS232" i="21"/>
  <c r="W230" i="21"/>
  <c r="AM230" i="21"/>
  <c r="O233" i="21"/>
  <c r="AE233" i="21"/>
  <c r="G234" i="21"/>
  <c r="W234" i="21"/>
  <c r="AM234" i="21"/>
  <c r="O235" i="21"/>
  <c r="AE235" i="21"/>
  <c r="G236" i="21"/>
  <c r="W236" i="21"/>
  <c r="AM236" i="21"/>
  <c r="O237" i="21"/>
  <c r="AE237" i="21"/>
  <c r="G238" i="21"/>
  <c r="W238" i="21"/>
  <c r="AM238" i="21"/>
  <c r="O239" i="21"/>
  <c r="AE239" i="21"/>
  <c r="G240" i="21"/>
  <c r="W240" i="21"/>
  <c r="AM240" i="21"/>
  <c r="O241" i="21"/>
  <c r="AE241" i="21"/>
  <c r="G242" i="21"/>
  <c r="W242" i="21"/>
  <c r="AM242" i="21"/>
  <c r="O243" i="21"/>
  <c r="AE243" i="21"/>
  <c r="G244" i="21"/>
  <c r="W244" i="21"/>
  <c r="AM244" i="21"/>
  <c r="O245" i="21"/>
  <c r="AE245" i="21"/>
  <c r="G246" i="21"/>
  <c r="W246" i="21"/>
  <c r="AM246" i="21"/>
  <c r="O247" i="21"/>
  <c r="AE247" i="21"/>
  <c r="G248" i="21"/>
  <c r="W248" i="21"/>
  <c r="AM248" i="21"/>
  <c r="O249" i="21"/>
  <c r="AE249" i="21"/>
  <c r="G250" i="21"/>
  <c r="W250" i="21"/>
  <c r="AM250" i="21"/>
  <c r="O251" i="21"/>
  <c r="AE251" i="21"/>
  <c r="G252" i="21"/>
  <c r="W252" i="21"/>
  <c r="AM252" i="21"/>
  <c r="O253" i="21"/>
  <c r="AE253" i="21"/>
  <c r="G254" i="21"/>
  <c r="W254" i="21"/>
  <c r="AM254" i="21"/>
  <c r="O255" i="21"/>
  <c r="AE255" i="21"/>
  <c r="G256" i="21"/>
  <c r="W256" i="21"/>
  <c r="AM256" i="21"/>
  <c r="O257" i="21"/>
  <c r="AE257" i="21"/>
  <c r="G258" i="21"/>
  <c r="W258" i="21"/>
  <c r="AM258" i="21"/>
  <c r="O259" i="21"/>
  <c r="AE259" i="21"/>
  <c r="G260" i="21"/>
  <c r="W260" i="21"/>
  <c r="AM260" i="21"/>
  <c r="O261" i="21"/>
  <c r="R38" i="21"/>
  <c r="AD61" i="21"/>
  <c r="AH75" i="21"/>
  <c r="AR86" i="21"/>
  <c r="U95" i="21"/>
  <c r="H101" i="21"/>
  <c r="AT104" i="21"/>
  <c r="H110" i="21"/>
  <c r="AM115" i="21"/>
  <c r="P119" i="21"/>
  <c r="AS120" i="21"/>
  <c r="AF123" i="21"/>
  <c r="AL125" i="21"/>
  <c r="K128" i="21"/>
  <c r="AL130" i="21"/>
  <c r="W132" i="21"/>
  <c r="AQ134" i="21"/>
  <c r="P137" i="21"/>
  <c r="V139" i="21"/>
  <c r="U141" i="21"/>
  <c r="AH143" i="21"/>
  <c r="N146" i="21"/>
  <c r="AA148" i="21"/>
  <c r="AN150" i="21"/>
  <c r="AM152" i="21"/>
  <c r="AS154" i="21"/>
  <c r="P157" i="21"/>
  <c r="S159" i="21"/>
  <c r="AI160" i="21"/>
  <c r="AM162" i="21"/>
  <c r="AD164" i="21"/>
  <c r="Q166" i="21"/>
  <c r="AI167" i="21"/>
  <c r="J169" i="21"/>
  <c r="U170" i="21"/>
  <c r="AF171" i="21"/>
  <c r="AJ172" i="21"/>
  <c r="G174" i="21"/>
  <c r="P175" i="21"/>
  <c r="S176" i="21"/>
  <c r="Q177" i="21"/>
  <c r="H178" i="21"/>
  <c r="J179" i="21"/>
  <c r="H180" i="21"/>
  <c r="J181" i="21"/>
  <c r="AO181" i="21"/>
  <c r="AM182" i="21"/>
  <c r="AO183" i="21"/>
  <c r="AM184" i="21"/>
  <c r="AO185" i="21"/>
  <c r="AF186" i="21"/>
  <c r="AD187" i="21"/>
  <c r="AF188" i="21"/>
  <c r="AD189" i="21"/>
  <c r="U190" i="21"/>
  <c r="W191" i="21"/>
  <c r="U192" i="21"/>
  <c r="W193" i="21"/>
  <c r="M194" i="21"/>
  <c r="AJ194" i="21"/>
  <c r="Z195" i="21"/>
  <c r="P196" i="21"/>
  <c r="AT196" i="21"/>
  <c r="AC197" i="21"/>
  <c r="S198" i="21"/>
  <c r="I199" i="21"/>
  <c r="AM199" i="21"/>
  <c r="AC200" i="21"/>
  <c r="L201" i="21"/>
  <c r="AP201" i="21"/>
  <c r="AF202" i="21"/>
  <c r="V203" i="21"/>
  <c r="AS203" i="21"/>
  <c r="AE204" i="21"/>
  <c r="L205" i="21"/>
  <c r="AL205" i="21"/>
  <c r="S206" i="21"/>
  <c r="AS206" i="21"/>
  <c r="Z207" i="21"/>
  <c r="K208" i="21"/>
  <c r="AG208" i="21"/>
  <c r="R209" i="21"/>
  <c r="AN209" i="21"/>
  <c r="U210" i="21"/>
  <c r="G211" i="21"/>
  <c r="AB211" i="21"/>
  <c r="N212" i="21"/>
  <c r="AI212" i="21"/>
  <c r="U213" i="21"/>
  <c r="AP213" i="21"/>
  <c r="AA214" i="21"/>
  <c r="I215" i="21"/>
  <c r="AH215" i="21"/>
  <c r="P216" i="21"/>
  <c r="AK216" i="21"/>
  <c r="W217" i="21"/>
  <c r="AR217" i="21"/>
  <c r="AB218" i="21"/>
  <c r="H219" i="21"/>
  <c r="AB219" i="21"/>
  <c r="I220" i="21"/>
  <c r="Z220" i="21"/>
  <c r="AQ220" i="21"/>
  <c r="T221" i="21"/>
  <c r="AK221" i="21"/>
  <c r="N222" i="21"/>
  <c r="AE222" i="21"/>
  <c r="H223" i="21"/>
  <c r="Y223" i="21"/>
  <c r="AP223" i="21"/>
  <c r="S224" i="21"/>
  <c r="AJ224" i="21"/>
  <c r="M225" i="21"/>
  <c r="AE225" i="21"/>
  <c r="H226" i="21"/>
  <c r="Y226" i="21"/>
  <c r="AP226" i="21"/>
  <c r="S227" i="21"/>
  <c r="AJ227" i="21"/>
  <c r="M228" i="21"/>
  <c r="AD228" i="21"/>
  <c r="G229" i="21"/>
  <c r="X229" i="21"/>
  <c r="AO229" i="21"/>
  <c r="R231" i="21"/>
  <c r="AI231" i="21"/>
  <c r="L232" i="21"/>
  <c r="AC232" i="21"/>
  <c r="G230" i="21"/>
  <c r="X230" i="21"/>
  <c r="AN230" i="21"/>
  <c r="P233" i="21"/>
  <c r="AF233" i="21"/>
  <c r="H234" i="21"/>
  <c r="X234" i="21"/>
  <c r="AN234" i="21"/>
  <c r="P235" i="21"/>
  <c r="AF235" i="21"/>
  <c r="H236" i="21"/>
  <c r="X236" i="21"/>
  <c r="AN236" i="21"/>
  <c r="P237" i="21"/>
  <c r="AF237" i="21"/>
  <c r="H238" i="21"/>
  <c r="X238" i="21"/>
  <c r="AN238" i="21"/>
  <c r="P239" i="21"/>
  <c r="AF239" i="21"/>
  <c r="H240" i="21"/>
  <c r="X240" i="21"/>
  <c r="AN240" i="21"/>
  <c r="P241" i="21"/>
  <c r="AF241" i="21"/>
  <c r="H242" i="21"/>
  <c r="X242" i="21"/>
  <c r="AN242" i="21"/>
  <c r="P243" i="21"/>
  <c r="AF243" i="21"/>
  <c r="H244" i="21"/>
  <c r="X244" i="21"/>
  <c r="AN244" i="21"/>
  <c r="P245" i="21"/>
  <c r="AF245" i="21"/>
  <c r="H246" i="21"/>
  <c r="X246" i="21"/>
  <c r="AN246" i="21"/>
  <c r="P247" i="21"/>
  <c r="AT43" i="21"/>
  <c r="AD66" i="21"/>
  <c r="AI75" i="21"/>
  <c r="I87" i="21"/>
  <c r="V95" i="21"/>
  <c r="I101" i="21"/>
  <c r="X105" i="21"/>
  <c r="I110" i="21"/>
  <c r="AN115" i="21"/>
  <c r="Q119" i="21"/>
  <c r="AH121" i="21"/>
  <c r="AG123" i="21"/>
  <c r="AT125" i="21"/>
  <c r="Z128" i="21"/>
  <c r="AM130" i="21"/>
  <c r="X132" i="21"/>
  <c r="AR134" i="21"/>
  <c r="Q137" i="21"/>
  <c r="AD139" i="21"/>
  <c r="J142" i="21"/>
  <c r="AI143" i="21"/>
  <c r="V146" i="21"/>
  <c r="AB148" i="21"/>
  <c r="AO150" i="21"/>
  <c r="AN152" i="21"/>
  <c r="AT154" i="21"/>
  <c r="AB157" i="21"/>
  <c r="T159" i="21"/>
  <c r="P161" i="21"/>
  <c r="AN162" i="21"/>
  <c r="AI164" i="21"/>
  <c r="R166" i="21"/>
  <c r="AJ167" i="21"/>
  <c r="K169" i="21"/>
  <c r="V170" i="21"/>
  <c r="AG171" i="21"/>
  <c r="K173" i="21"/>
  <c r="H174" i="21"/>
  <c r="Q175" i="21"/>
  <c r="T176" i="21"/>
  <c r="R177" i="21"/>
  <c r="I178" i="21"/>
  <c r="K179" i="21"/>
  <c r="I180" i="21"/>
  <c r="K181" i="21"/>
  <c r="I182" i="21"/>
  <c r="AN182" i="21"/>
  <c r="AP183" i="21"/>
  <c r="AN184" i="21"/>
  <c r="AP185" i="21"/>
  <c r="AG186" i="21"/>
  <c r="AE187" i="21"/>
  <c r="AG188" i="21"/>
  <c r="AE189" i="21"/>
  <c r="AG190" i="21"/>
  <c r="X191" i="21"/>
  <c r="V192" i="21"/>
  <c r="X193" i="21"/>
  <c r="N194" i="21"/>
  <c r="AK194" i="21"/>
  <c r="AA195" i="21"/>
  <c r="Q196" i="21"/>
  <c r="G197" i="21"/>
  <c r="AK197" i="21"/>
  <c r="T198" i="21"/>
  <c r="J199" i="21"/>
  <c r="AN199" i="21"/>
  <c r="AD200" i="21"/>
  <c r="M201" i="21"/>
  <c r="AQ201" i="21"/>
  <c r="AG202" i="21"/>
  <c r="W203" i="21"/>
  <c r="J204" i="21"/>
  <c r="AF204" i="21"/>
  <c r="M205" i="21"/>
  <c r="AM205" i="21"/>
  <c r="T206" i="21"/>
  <c r="AT206" i="21"/>
  <c r="AA207" i="21"/>
  <c r="M208" i="21"/>
  <c r="AH208" i="21"/>
  <c r="S209" i="21"/>
  <c r="AO209" i="21"/>
  <c r="Z210" i="21"/>
  <c r="H211" i="21"/>
  <c r="AC211" i="21"/>
  <c r="O212" i="21"/>
  <c r="AJ212" i="21"/>
  <c r="V213" i="21"/>
  <c r="AQ213" i="21"/>
  <c r="AC214" i="21"/>
  <c r="J215" i="21"/>
  <c r="AI215" i="21"/>
  <c r="Q216" i="21"/>
  <c r="AP216" i="21"/>
  <c r="X217" i="21"/>
  <c r="AS217" i="21"/>
  <c r="AC218" i="21"/>
  <c r="I219" i="21"/>
  <c r="AC219" i="21"/>
  <c r="J220" i="21"/>
  <c r="AA220" i="21"/>
  <c r="AR220" i="21"/>
  <c r="U221" i="21"/>
  <c r="AL221" i="21"/>
  <c r="O222" i="21"/>
  <c r="AF222" i="21"/>
  <c r="I223" i="21"/>
  <c r="Z223" i="21"/>
  <c r="AQ223" i="21"/>
  <c r="T224" i="21"/>
  <c r="AK224" i="21"/>
  <c r="O225" i="21"/>
  <c r="AF225" i="21"/>
  <c r="I226" i="21"/>
  <c r="Z226" i="21"/>
  <c r="AQ226" i="21"/>
  <c r="T227" i="21"/>
  <c r="AK227" i="21"/>
  <c r="N228" i="21"/>
  <c r="AE228" i="21"/>
  <c r="H229" i="21"/>
  <c r="Y229" i="21"/>
  <c r="AP229" i="21"/>
  <c r="S231" i="21"/>
  <c r="AJ231" i="21"/>
  <c r="M232" i="21"/>
  <c r="AE232" i="21"/>
  <c r="H230" i="21"/>
  <c r="Y230" i="21"/>
  <c r="AO230" i="21"/>
  <c r="Q233" i="21"/>
  <c r="AG233" i="21"/>
  <c r="I234" i="21"/>
  <c r="Y234" i="21"/>
  <c r="AO234" i="21"/>
  <c r="Q235" i="21"/>
  <c r="AG235" i="21"/>
  <c r="I236" i="21"/>
  <c r="Y236" i="21"/>
  <c r="AO236" i="21"/>
  <c r="Q237" i="21"/>
  <c r="AG237" i="21"/>
  <c r="I238" i="21"/>
  <c r="Y238" i="21"/>
  <c r="AO238" i="21"/>
  <c r="Q239" i="21"/>
  <c r="AG239" i="21"/>
  <c r="I240" i="21"/>
  <c r="Y240" i="21"/>
  <c r="AO240" i="21"/>
  <c r="Q241" i="21"/>
  <c r="AG241" i="21"/>
  <c r="I242" i="21"/>
  <c r="Y242" i="21"/>
  <c r="AO242" i="21"/>
  <c r="Q243" i="21"/>
  <c r="AG243" i="21"/>
  <c r="I244" i="21"/>
  <c r="Y244" i="21"/>
  <c r="AO244" i="21"/>
  <c r="Q245" i="21"/>
  <c r="AG245" i="21"/>
  <c r="I246" i="21"/>
  <c r="Y246" i="21"/>
  <c r="AO246" i="21"/>
  <c r="K45" i="21"/>
  <c r="I67" i="21"/>
  <c r="AI77" i="21"/>
  <c r="J87" i="21"/>
  <c r="AI95" i="21"/>
  <c r="AK101" i="21"/>
  <c r="AC106" i="21"/>
  <c r="J110" i="21"/>
  <c r="AO115" i="21"/>
  <c r="R119" i="21"/>
  <c r="AI121" i="21"/>
  <c r="AH123" i="21"/>
  <c r="G126" i="21"/>
  <c r="AA128" i="21"/>
  <c r="AN130" i="21"/>
  <c r="AT132" i="21"/>
  <c r="AS134" i="21"/>
  <c r="R137" i="21"/>
  <c r="AL139" i="21"/>
  <c r="K142" i="21"/>
  <c r="AJ143" i="21"/>
  <c r="W146" i="21"/>
  <c r="AC148" i="21"/>
  <c r="AP150" i="21"/>
  <c r="V153" i="21"/>
  <c r="N155" i="21"/>
  <c r="AD157" i="21"/>
  <c r="U159" i="21"/>
  <c r="Q161" i="21"/>
  <c r="AO162" i="21"/>
  <c r="AJ164" i="21"/>
  <c r="Z166" i="21"/>
  <c r="AK167" i="21"/>
  <c r="H168" i="21"/>
  <c r="L169" i="21"/>
  <c r="W170" i="21"/>
  <c r="AH171" i="21"/>
  <c r="L173" i="21"/>
  <c r="I174" i="21"/>
  <c r="R175" i="21"/>
  <c r="U176" i="21"/>
  <c r="W177" i="21"/>
  <c r="U178" i="21"/>
  <c r="L179" i="21"/>
  <c r="J180" i="21"/>
  <c r="L181" i="21"/>
  <c r="J182" i="21"/>
  <c r="AO182" i="21"/>
  <c r="AQ183" i="21"/>
  <c r="AO184" i="21"/>
  <c r="AQ185" i="21"/>
  <c r="AO186" i="21"/>
  <c r="AF187" i="21"/>
  <c r="AH188" i="21"/>
  <c r="AF189" i="21"/>
  <c r="AH190" i="21"/>
  <c r="Y191" i="21"/>
  <c r="W192" i="21"/>
  <c r="Y193" i="21"/>
  <c r="O194" i="21"/>
  <c r="AS194" i="21"/>
  <c r="AB195" i="21"/>
  <c r="R196" i="21"/>
  <c r="H197" i="21"/>
  <c r="AL197" i="21"/>
  <c r="U198" i="21"/>
  <c r="K199" i="21"/>
  <c r="AO199" i="21"/>
  <c r="AE200" i="21"/>
  <c r="U201" i="21"/>
  <c r="AR201" i="21"/>
  <c r="AH202" i="21"/>
  <c r="X203" i="21"/>
  <c r="K204" i="21"/>
  <c r="AG204" i="21"/>
  <c r="R205" i="21"/>
  <c r="AN205" i="21"/>
  <c r="U206" i="21"/>
  <c r="G207" i="21"/>
  <c r="AB207" i="21"/>
  <c r="N208" i="21"/>
  <c r="AI208" i="21"/>
  <c r="U209" i="21"/>
  <c r="AP209" i="21"/>
  <c r="AA210" i="21"/>
  <c r="I211" i="21"/>
  <c r="AH211" i="21"/>
  <c r="P212" i="21"/>
  <c r="AK212" i="21"/>
  <c r="W213" i="21"/>
  <c r="AR213" i="21"/>
  <c r="AD214" i="21"/>
  <c r="K215" i="21"/>
  <c r="AK215" i="21"/>
  <c r="R216" i="21"/>
  <c r="AQ216" i="21"/>
  <c r="Y217" i="21"/>
  <c r="J218" i="21"/>
  <c r="AD218" i="21"/>
  <c r="J219" i="21"/>
  <c r="AH219" i="21"/>
  <c r="K220" i="21"/>
  <c r="AB220" i="21"/>
  <c r="AS220" i="21"/>
  <c r="V221" i="21"/>
  <c r="AM221" i="21"/>
  <c r="P222" i="21"/>
  <c r="AG222" i="21"/>
  <c r="J223" i="21"/>
  <c r="AA223" i="21"/>
  <c r="AR223" i="21"/>
  <c r="U224" i="21"/>
  <c r="AM224" i="21"/>
  <c r="P225" i="21"/>
  <c r="AG225" i="21"/>
  <c r="J226" i="21"/>
  <c r="AA226" i="21"/>
  <c r="AR226" i="21"/>
  <c r="U227" i="21"/>
  <c r="AL227" i="21"/>
  <c r="O228" i="21"/>
  <c r="AF228" i="21"/>
  <c r="I229" i="21"/>
  <c r="Z229" i="21"/>
  <c r="AQ229" i="21"/>
  <c r="T231" i="21"/>
  <c r="AK231" i="21"/>
  <c r="O232" i="21"/>
  <c r="AF232" i="21"/>
  <c r="I230" i="21"/>
  <c r="Z230" i="21"/>
  <c r="AP230" i="21"/>
  <c r="R233" i="21"/>
  <c r="AH233" i="21"/>
  <c r="J234" i="21"/>
  <c r="Z234" i="21"/>
  <c r="AP234" i="21"/>
  <c r="R235" i="21"/>
  <c r="AH235" i="21"/>
  <c r="J236" i="21"/>
  <c r="Z236" i="21"/>
  <c r="AP236" i="21"/>
  <c r="R237" i="21"/>
  <c r="AH237" i="21"/>
  <c r="J238" i="21"/>
  <c r="Z238" i="21"/>
  <c r="AP238" i="21"/>
  <c r="R239" i="21"/>
  <c r="AH239" i="21"/>
  <c r="J240" i="21"/>
  <c r="Z240" i="21"/>
  <c r="AP240" i="21"/>
  <c r="R241" i="21"/>
  <c r="AH241" i="21"/>
  <c r="J242" i="21"/>
  <c r="Z242" i="21"/>
  <c r="AP242" i="21"/>
  <c r="R243" i="21"/>
  <c r="AH243" i="21"/>
  <c r="J244" i="21"/>
  <c r="Z244" i="21"/>
  <c r="AP244" i="21"/>
  <c r="R245" i="21"/>
  <c r="AH245" i="21"/>
  <c r="J246" i="21"/>
  <c r="Z246" i="21"/>
  <c r="AP246" i="21"/>
  <c r="R247" i="21"/>
  <c r="AH247" i="21"/>
  <c r="AT45" i="21"/>
  <c r="J67" i="21"/>
  <c r="AA79" i="21"/>
  <c r="G88" i="21"/>
  <c r="AJ95" i="21"/>
  <c r="H102" i="21"/>
  <c r="AD106" i="21"/>
  <c r="AS110" i="21"/>
  <c r="AR115" i="21"/>
  <c r="AD119" i="21"/>
  <c r="J122" i="21"/>
  <c r="W124" i="21"/>
  <c r="H126" i="21"/>
  <c r="AB128" i="21"/>
  <c r="AO130" i="21"/>
  <c r="N133" i="21"/>
  <c r="AT134" i="21"/>
  <c r="S137" i="21"/>
  <c r="AT139" i="21"/>
  <c r="L142" i="21"/>
  <c r="Y144" i="21"/>
  <c r="X146" i="21"/>
  <c r="AD148" i="21"/>
  <c r="Q151" i="21"/>
  <c r="AD153" i="21"/>
  <c r="O155" i="21"/>
  <c r="AE157" i="21"/>
  <c r="V159" i="21"/>
  <c r="R161" i="21"/>
  <c r="U163" i="21"/>
  <c r="AL164" i="21"/>
  <c r="AA166" i="21"/>
  <c r="AL167" i="21"/>
  <c r="I168" i="21"/>
  <c r="M169" i="21"/>
  <c r="X170" i="21"/>
  <c r="AP171" i="21"/>
  <c r="M173" i="21"/>
  <c r="X174" i="21"/>
  <c r="W175" i="21"/>
  <c r="V176" i="21"/>
  <c r="X177" i="21"/>
  <c r="V178" i="21"/>
  <c r="M179" i="21"/>
  <c r="O180" i="21"/>
  <c r="M181" i="21"/>
  <c r="O182" i="21"/>
  <c r="M183" i="21"/>
  <c r="AR183" i="21"/>
  <c r="AP184" i="21"/>
  <c r="AR185" i="21"/>
  <c r="AP186" i="21"/>
  <c r="AG187" i="21"/>
  <c r="AI188" i="21"/>
  <c r="AG189" i="21"/>
  <c r="AI190" i="21"/>
  <c r="AG191" i="21"/>
  <c r="X192" i="21"/>
  <c r="Z193" i="21"/>
  <c r="P194" i="21"/>
  <c r="AT194" i="21"/>
  <c r="AC195" i="21"/>
  <c r="S196" i="21"/>
  <c r="I197" i="21"/>
  <c r="AM197" i="21"/>
  <c r="AC198" i="21"/>
  <c r="L199" i="21"/>
  <c r="AP199" i="21"/>
  <c r="AF200" i="21"/>
  <c r="V201" i="21"/>
  <c r="AS201" i="21"/>
  <c r="AI202" i="21"/>
  <c r="Y203" i="21"/>
  <c r="M204" i="21"/>
  <c r="AH204" i="21"/>
  <c r="S205" i="21"/>
  <c r="AO205" i="21"/>
  <c r="Z206" i="21"/>
  <c r="H207" i="21"/>
  <c r="AC207" i="21"/>
  <c r="O208" i="21"/>
  <c r="AJ208" i="21"/>
  <c r="V209" i="21"/>
  <c r="AQ209" i="21"/>
  <c r="AC210" i="21"/>
  <c r="J211" i="21"/>
  <c r="AI211" i="21"/>
  <c r="Q212" i="21"/>
  <c r="AP212" i="21"/>
  <c r="X213" i="21"/>
  <c r="AS213" i="21"/>
  <c r="AE214" i="21"/>
  <c r="L215" i="21"/>
  <c r="AL215" i="21"/>
  <c r="S216" i="21"/>
  <c r="AS216" i="21"/>
  <c r="Z217" i="21"/>
  <c r="K218" i="21"/>
  <c r="AE218" i="21"/>
  <c r="K219" i="21"/>
  <c r="AI219" i="21"/>
  <c r="L220" i="21"/>
  <c r="AC220" i="21"/>
  <c r="AT220" i="21"/>
  <c r="W221" i="21"/>
  <c r="AN221" i="21"/>
  <c r="Q222" i="21"/>
  <c r="AH222" i="21"/>
  <c r="K223" i="21"/>
  <c r="AB223" i="21"/>
  <c r="AS223" i="21"/>
  <c r="W224" i="21"/>
  <c r="AN224" i="21"/>
  <c r="Q225" i="21"/>
  <c r="AH225" i="21"/>
  <c r="K226" i="21"/>
  <c r="AB226" i="21"/>
  <c r="AS226" i="21"/>
  <c r="V227" i="21"/>
  <c r="AM227" i="21"/>
  <c r="P228" i="21"/>
  <c r="AG228" i="21"/>
  <c r="J229" i="21"/>
  <c r="AA229" i="21"/>
  <c r="AR229" i="21"/>
  <c r="U231" i="21"/>
  <c r="AM231" i="21"/>
  <c r="K46" i="21"/>
  <c r="K67" i="21"/>
  <c r="O81" i="21"/>
  <c r="H88" i="21"/>
  <c r="AK95" i="21"/>
  <c r="I102" i="21"/>
  <c r="AE106" i="21"/>
  <c r="AN111" i="21"/>
  <c r="AS115" i="21"/>
  <c r="AE119" i="21"/>
  <c r="K122" i="21"/>
  <c r="X124" i="21"/>
  <c r="W126" i="21"/>
  <c r="AC128" i="21"/>
  <c r="AP130" i="21"/>
  <c r="V133" i="21"/>
  <c r="AI135" i="21"/>
  <c r="T137" i="21"/>
  <c r="G140" i="21"/>
  <c r="M142" i="21"/>
  <c r="Z144" i="21"/>
  <c r="Y146" i="21"/>
  <c r="AL148" i="21"/>
  <c r="R151" i="21"/>
  <c r="AE153" i="21"/>
  <c r="AK155" i="21"/>
  <c r="AF157" i="21"/>
  <c r="AA159" i="21"/>
  <c r="AE161" i="21"/>
  <c r="V163" i="21"/>
  <c r="AM164" i="21"/>
  <c r="AB166" i="21"/>
  <c r="AM167" i="21"/>
  <c r="J168" i="21"/>
  <c r="AB169" i="21"/>
  <c r="Y170" i="21"/>
  <c r="AQ171" i="21"/>
  <c r="N173" i="21"/>
  <c r="Y174" i="21"/>
  <c r="X175" i="21"/>
  <c r="W176" i="21"/>
  <c r="Y177" i="21"/>
  <c r="W178" i="21"/>
  <c r="Y179" i="21"/>
  <c r="P180" i="21"/>
  <c r="N181" i="21"/>
  <c r="P182" i="21"/>
  <c r="N183" i="21"/>
  <c r="AS183" i="21"/>
  <c r="G185" i="21"/>
  <c r="AS185" i="21"/>
  <c r="G187" i="21"/>
  <c r="AS187" i="21"/>
  <c r="AJ188" i="21"/>
  <c r="AH189" i="21"/>
  <c r="AJ190" i="21"/>
  <c r="AH191" i="21"/>
  <c r="Y192" i="21"/>
  <c r="AA193" i="21"/>
  <c r="Q194" i="21"/>
  <c r="G195" i="21"/>
  <c r="AK195" i="21"/>
  <c r="T196" i="21"/>
  <c r="J197" i="21"/>
  <c r="AN197" i="21"/>
  <c r="AD198" i="21"/>
  <c r="M199" i="21"/>
  <c r="AQ199" i="21"/>
  <c r="AG200" i="21"/>
  <c r="W201" i="21"/>
  <c r="M202" i="21"/>
  <c r="AJ202" i="21"/>
  <c r="Z203" i="21"/>
  <c r="N204" i="21"/>
  <c r="AI204" i="21"/>
  <c r="U205" i="21"/>
  <c r="AP205" i="21"/>
  <c r="AA206" i="21"/>
  <c r="I207" i="21"/>
  <c r="AH207" i="21"/>
  <c r="P208" i="21"/>
  <c r="AK208" i="21"/>
  <c r="W209" i="21"/>
  <c r="AR209" i="21"/>
  <c r="AD210" i="21"/>
  <c r="K211" i="21"/>
  <c r="AK211" i="21"/>
  <c r="R212" i="21"/>
  <c r="AQ212" i="21"/>
  <c r="Y213" i="21"/>
  <c r="J214" i="21"/>
  <c r="AF214" i="21"/>
  <c r="M215" i="21"/>
  <c r="AM215" i="21"/>
  <c r="T216" i="21"/>
  <c r="AT216" i="21"/>
  <c r="AA217" i="21"/>
  <c r="L218" i="21"/>
  <c r="AF218" i="21"/>
  <c r="L219" i="21"/>
  <c r="AJ219" i="21"/>
  <c r="M220" i="21"/>
  <c r="AD220" i="21"/>
  <c r="G221" i="21"/>
  <c r="X221" i="21"/>
  <c r="AO221" i="21"/>
  <c r="R222" i="21"/>
  <c r="AI222" i="21"/>
  <c r="L223" i="21"/>
  <c r="AC223" i="21"/>
  <c r="G224" i="21"/>
  <c r="X224" i="21"/>
  <c r="AO224" i="21"/>
  <c r="R225" i="21"/>
  <c r="AI225" i="21"/>
  <c r="L226" i="21"/>
  <c r="AC226" i="21"/>
  <c r="AT226" i="21"/>
  <c r="W227" i="21"/>
  <c r="AN227" i="21"/>
  <c r="Q228" i="21"/>
  <c r="AH228" i="21"/>
  <c r="K229" i="21"/>
  <c r="AB229" i="21"/>
  <c r="AS229" i="21"/>
  <c r="W231" i="21"/>
  <c r="AN231" i="21"/>
  <c r="Q232" i="21"/>
  <c r="AH232" i="21"/>
  <c r="AA48" i="21"/>
  <c r="L67" i="21"/>
  <c r="P81" i="21"/>
  <c r="S90" i="21"/>
  <c r="AC96" i="21"/>
  <c r="J102" i="21"/>
  <c r="I107" i="21"/>
  <c r="AB112" i="21"/>
  <c r="AT115" i="21"/>
  <c r="AF119" i="21"/>
  <c r="L122" i="21"/>
  <c r="Y124" i="21"/>
  <c r="AL126" i="21"/>
  <c r="AD128" i="21"/>
  <c r="AQ130" i="21"/>
  <c r="AD133" i="21"/>
  <c r="AJ135" i="21"/>
  <c r="AI137" i="21"/>
  <c r="H140" i="21"/>
  <c r="N142" i="21"/>
  <c r="AO144" i="21"/>
  <c r="N147" i="21"/>
  <c r="AM148" i="21"/>
  <c r="S151" i="21"/>
  <c r="AF153" i="21"/>
  <c r="AL155" i="21"/>
  <c r="AG157" i="21"/>
  <c r="AB159" i="21"/>
  <c r="AF161" i="21"/>
  <c r="AA163" i="21"/>
  <c r="S165" i="21"/>
  <c r="AC166" i="21"/>
  <c r="AN167" i="21"/>
  <c r="R168" i="21"/>
  <c r="AC169" i="21"/>
  <c r="Z170" i="21"/>
  <c r="AR171" i="21"/>
  <c r="O173" i="21"/>
  <c r="Z174" i="21"/>
  <c r="AG175" i="21"/>
  <c r="X176" i="21"/>
  <c r="Z177" i="21"/>
  <c r="X178" i="21"/>
  <c r="Z179" i="21"/>
  <c r="Q180" i="21"/>
  <c r="O181" i="21"/>
  <c r="Q182" i="21"/>
  <c r="O183" i="21"/>
  <c r="Q184" i="21"/>
  <c r="H185" i="21"/>
  <c r="AT185" i="21"/>
  <c r="H187" i="21"/>
  <c r="AT187" i="21"/>
  <c r="AK188" i="21"/>
  <c r="AM189" i="21"/>
  <c r="AK190" i="21"/>
  <c r="AM191" i="21"/>
  <c r="AK192" i="21"/>
  <c r="AB193" i="21"/>
  <c r="R194" i="21"/>
  <c r="H195" i="21"/>
  <c r="AL195" i="21"/>
  <c r="U196" i="21"/>
  <c r="K197" i="21"/>
  <c r="AO197" i="21"/>
  <c r="AE198" i="21"/>
  <c r="U199" i="21"/>
  <c r="AR199" i="21"/>
  <c r="AH200" i="21"/>
  <c r="X201" i="21"/>
  <c r="N202" i="21"/>
  <c r="AK202" i="21"/>
  <c r="AA203" i="21"/>
  <c r="O204" i="21"/>
  <c r="AJ204" i="21"/>
  <c r="V205" i="21"/>
  <c r="AQ205" i="21"/>
  <c r="AC206" i="21"/>
  <c r="J207" i="21"/>
  <c r="AI207" i="21"/>
  <c r="Q208" i="21"/>
  <c r="AP208" i="21"/>
  <c r="X209" i="21"/>
  <c r="AS209" i="21"/>
  <c r="AE210" i="21"/>
  <c r="L211" i="21"/>
  <c r="AL211" i="21"/>
  <c r="S212" i="21"/>
  <c r="AS212" i="21"/>
  <c r="Z213" i="21"/>
  <c r="K214" i="21"/>
  <c r="AG214" i="21"/>
  <c r="R215" i="21"/>
  <c r="AN215" i="21"/>
  <c r="U216" i="21"/>
  <c r="G217" i="21"/>
  <c r="AB217" i="21"/>
  <c r="M218" i="21"/>
  <c r="AG218" i="21"/>
  <c r="M219" i="21"/>
  <c r="AK219" i="21"/>
  <c r="N220" i="21"/>
  <c r="AE220" i="21"/>
  <c r="H221" i="21"/>
  <c r="Y221" i="21"/>
  <c r="AP221" i="21"/>
  <c r="S222" i="21"/>
  <c r="AJ222" i="21"/>
  <c r="M223" i="21"/>
  <c r="AE223" i="21"/>
  <c r="H224" i="21"/>
  <c r="Y224" i="21"/>
  <c r="AP224" i="21"/>
  <c r="S225" i="21"/>
  <c r="AJ225" i="21"/>
  <c r="M226" i="21"/>
  <c r="AD226" i="21"/>
  <c r="G227" i="21"/>
  <c r="X227" i="21"/>
  <c r="AO227" i="21"/>
  <c r="R228" i="21"/>
  <c r="AI228" i="21"/>
  <c r="L229" i="21"/>
  <c r="AC229" i="21"/>
  <c r="G231" i="21"/>
  <c r="X231" i="21"/>
  <c r="AO231" i="21"/>
  <c r="R232" i="21"/>
  <c r="AI232" i="21"/>
  <c r="L230" i="21"/>
  <c r="AC230" i="21"/>
  <c r="AS230" i="21"/>
  <c r="U233" i="21"/>
  <c r="AK233" i="21"/>
  <c r="M234" i="21"/>
  <c r="AC234" i="21"/>
  <c r="AS234" i="21"/>
  <c r="U235" i="21"/>
  <c r="AK235" i="21"/>
  <c r="M236" i="21"/>
  <c r="AC236" i="21"/>
  <c r="AS236" i="21"/>
  <c r="U237" i="21"/>
  <c r="AK237" i="21"/>
  <c r="M238" i="21"/>
  <c r="AC238" i="21"/>
  <c r="AS238" i="21"/>
  <c r="Z55" i="21"/>
  <c r="H70" i="21"/>
  <c r="S81" i="21"/>
  <c r="P91" i="21"/>
  <c r="AF98" i="21"/>
  <c r="M102" i="21"/>
  <c r="I108" i="21"/>
  <c r="AO112" i="21"/>
  <c r="AB117" i="21"/>
  <c r="AD120" i="21"/>
  <c r="V122" i="21"/>
  <c r="AB124" i="21"/>
  <c r="O127" i="21"/>
  <c r="U129" i="21"/>
  <c r="T131" i="21"/>
  <c r="AG133" i="21"/>
  <c r="AT135" i="21"/>
  <c r="Z138" i="21"/>
  <c r="AM140" i="21"/>
  <c r="AL142" i="21"/>
  <c r="AR144" i="21"/>
  <c r="Q147" i="21"/>
  <c r="AK149" i="21"/>
  <c r="V151" i="21"/>
  <c r="AI153" i="21"/>
  <c r="V156" i="21"/>
  <c r="S158" i="21"/>
  <c r="K160" i="21"/>
  <c r="AI161" i="21"/>
  <c r="AE163" i="21"/>
  <c r="AG165" i="21"/>
  <c r="AT166" i="21"/>
  <c r="U168" i="21"/>
  <c r="AF169" i="21"/>
  <c r="J171" i="21"/>
  <c r="U172" i="21"/>
  <c r="R173" i="21"/>
  <c r="AI174" i="21"/>
  <c r="AN175" i="21"/>
  <c r="AL176" i="21"/>
  <c r="AC177" i="21"/>
  <c r="AE178" i="21"/>
  <c r="AC179" i="21"/>
  <c r="AE180" i="21"/>
  <c r="AC181" i="21"/>
  <c r="T182" i="21"/>
  <c r="R183" i="21"/>
  <c r="T184" i="21"/>
  <c r="R185" i="21"/>
  <c r="I186" i="21"/>
  <c r="K187" i="21"/>
  <c r="I188" i="21"/>
  <c r="K189" i="21"/>
  <c r="I190" i="21"/>
  <c r="AN190" i="21"/>
  <c r="AP191" i="21"/>
  <c r="AN192" i="21"/>
  <c r="AL193" i="21"/>
  <c r="U194" i="21"/>
  <c r="K195" i="21"/>
  <c r="AO195" i="21"/>
  <c r="AE196" i="21"/>
  <c r="U197" i="21"/>
  <c r="AR197" i="21"/>
  <c r="AH198" i="21"/>
  <c r="X199" i="21"/>
  <c r="N200" i="21"/>
  <c r="AK200" i="21"/>
  <c r="AA201" i="21"/>
  <c r="Q202" i="21"/>
  <c r="G203" i="21"/>
  <c r="AK203" i="21"/>
  <c r="R204" i="21"/>
  <c r="AQ204" i="21"/>
  <c r="Y205" i="21"/>
  <c r="J206" i="21"/>
  <c r="AF206" i="21"/>
  <c r="M207" i="21"/>
  <c r="AM207" i="21"/>
  <c r="T208" i="21"/>
  <c r="AT208" i="21"/>
  <c r="AA209" i="21"/>
  <c r="M210" i="21"/>
  <c r="AH210" i="21"/>
  <c r="H49" i="21"/>
  <c r="Q81" i="21"/>
  <c r="AP96" i="21"/>
  <c r="L107" i="21"/>
  <c r="S117" i="21"/>
  <c r="M122" i="21"/>
  <c r="AT126" i="21"/>
  <c r="AR130" i="21"/>
  <c r="AK135" i="21"/>
  <c r="I140" i="21"/>
  <c r="AP144" i="21"/>
  <c r="N149" i="21"/>
  <c r="AG153" i="21"/>
  <c r="M158" i="21"/>
  <c r="AG161" i="21"/>
  <c r="T165" i="21"/>
  <c r="AO167" i="21"/>
  <c r="AD169" i="21"/>
  <c r="AS171" i="21"/>
  <c r="AF174" i="21"/>
  <c r="Y176" i="21"/>
  <c r="Y178" i="21"/>
  <c r="Y180" i="21"/>
  <c r="R182" i="21"/>
  <c r="R184" i="21"/>
  <c r="G186" i="21"/>
  <c r="G188" i="21"/>
  <c r="AN189" i="21"/>
  <c r="AN191" i="21"/>
  <c r="AC193" i="21"/>
  <c r="I195" i="21"/>
  <c r="AC196" i="21"/>
  <c r="AP197" i="21"/>
  <c r="V199" i="21"/>
  <c r="AI200" i="21"/>
  <c r="O202" i="21"/>
  <c r="AB203" i="21"/>
  <c r="AK204" i="21"/>
  <c r="AR205" i="21"/>
  <c r="K207" i="21"/>
  <c r="R208" i="21"/>
  <c r="Y209" i="21"/>
  <c r="AF210" i="21"/>
  <c r="Z211" i="21"/>
  <c r="AE212" i="21"/>
  <c r="AI213" i="21"/>
  <c r="AJ214" i="21"/>
  <c r="AO215" i="21"/>
  <c r="AH216" i="21"/>
  <c r="AM217" i="21"/>
  <c r="AK218" i="21"/>
  <c r="AM219" i="21"/>
  <c r="X220" i="21"/>
  <c r="P221" i="21"/>
  <c r="H222" i="21"/>
  <c r="AN222" i="21"/>
  <c r="AF223" i="21"/>
  <c r="P224" i="21"/>
  <c r="H225" i="21"/>
  <c r="AN225" i="21"/>
  <c r="AF226" i="21"/>
  <c r="Q227" i="21"/>
  <c r="I228" i="21"/>
  <c r="AO228" i="21"/>
  <c r="AG229" i="21"/>
  <c r="Y231" i="21"/>
  <c r="I232" i="21"/>
  <c r="AM232" i="21"/>
  <c r="U230" i="21"/>
  <c r="H233" i="21"/>
  <c r="AC233" i="21"/>
  <c r="O234" i="21"/>
  <c r="AJ234" i="21"/>
  <c r="V235" i="21"/>
  <c r="AQ235" i="21"/>
  <c r="AB236" i="21"/>
  <c r="J237" i="21"/>
  <c r="AI237" i="21"/>
  <c r="Q238" i="21"/>
  <c r="AL238" i="21"/>
  <c r="W239" i="21"/>
  <c r="AQ239" i="21"/>
  <c r="AA240" i="21"/>
  <c r="G241" i="21"/>
  <c r="AA241" i="21"/>
  <c r="K242" i="21"/>
  <c r="AE242" i="21"/>
  <c r="K243" i="21"/>
  <c r="AI243" i="21"/>
  <c r="O244" i="21"/>
  <c r="AI244" i="21"/>
  <c r="S245" i="21"/>
  <c r="AM245" i="21"/>
  <c r="S246" i="21"/>
  <c r="AQ246" i="21"/>
  <c r="V247" i="21"/>
  <c r="AN247" i="21"/>
  <c r="Q248" i="21"/>
  <c r="AH248" i="21"/>
  <c r="K249" i="21"/>
  <c r="AB249" i="21"/>
  <c r="AS249" i="21"/>
  <c r="V250" i="21"/>
  <c r="AN250" i="21"/>
  <c r="Q251" i="21"/>
  <c r="AH251" i="21"/>
  <c r="K252" i="21"/>
  <c r="AB252" i="21"/>
  <c r="AS252" i="21"/>
  <c r="V253" i="21"/>
  <c r="AM253" i="21"/>
  <c r="P254" i="21"/>
  <c r="AG254" i="21"/>
  <c r="J255" i="21"/>
  <c r="AA255" i="21"/>
  <c r="AR255" i="21"/>
  <c r="U256" i="21"/>
  <c r="AL256" i="21"/>
  <c r="P257" i="21"/>
  <c r="AG257" i="21"/>
  <c r="J258" i="21"/>
  <c r="AA258" i="21"/>
  <c r="AR258" i="21"/>
  <c r="U259" i="21"/>
  <c r="AL259" i="21"/>
  <c r="O260" i="21"/>
  <c r="AF260" i="21"/>
  <c r="I261" i="21"/>
  <c r="Z261" i="21"/>
  <c r="AP261" i="21"/>
  <c r="R262" i="21"/>
  <c r="AH262" i="21"/>
  <c r="J263" i="21"/>
  <c r="Z263" i="21"/>
  <c r="AP263" i="21"/>
  <c r="R264" i="21"/>
  <c r="AH264" i="21"/>
  <c r="J265" i="21"/>
  <c r="Z265" i="21"/>
  <c r="AP265" i="21"/>
  <c r="R266" i="21"/>
  <c r="AH266" i="21"/>
  <c r="J267" i="21"/>
  <c r="Z267" i="21"/>
  <c r="AP267" i="21"/>
  <c r="R268" i="21"/>
  <c r="AH268" i="21"/>
  <c r="J269" i="21"/>
  <c r="Z269" i="21"/>
  <c r="AP269" i="21"/>
  <c r="R270" i="21"/>
  <c r="AH270" i="21"/>
  <c r="J271" i="21"/>
  <c r="Z271" i="21"/>
  <c r="AP271" i="21"/>
  <c r="R272" i="21"/>
  <c r="AH272" i="21"/>
  <c r="J273" i="21"/>
  <c r="Z273" i="21"/>
  <c r="AP273" i="21"/>
  <c r="R274" i="21"/>
  <c r="AH274" i="21"/>
  <c r="J275" i="21"/>
  <c r="Z275" i="21"/>
  <c r="AP275" i="21"/>
  <c r="R276" i="21"/>
  <c r="AH276" i="21"/>
  <c r="J277" i="21"/>
  <c r="Z277" i="21"/>
  <c r="AP277" i="21"/>
  <c r="R278" i="21"/>
  <c r="AH278" i="21"/>
  <c r="J279" i="21"/>
  <c r="Z279" i="21"/>
  <c r="AP279" i="21"/>
  <c r="R280" i="21"/>
  <c r="AH280" i="21"/>
  <c r="J281" i="21"/>
  <c r="Z281" i="21"/>
  <c r="AP281" i="21"/>
  <c r="AC49" i="21"/>
  <c r="R81" i="21"/>
  <c r="AE98" i="21"/>
  <c r="N107" i="21"/>
  <c r="T117" i="21"/>
  <c r="N122" i="21"/>
  <c r="N127" i="21"/>
  <c r="S131" i="21"/>
  <c r="AL135" i="21"/>
  <c r="J140" i="21"/>
  <c r="AQ144" i="21"/>
  <c r="V149" i="21"/>
  <c r="AH153" i="21"/>
  <c r="N158" i="21"/>
  <c r="AH161" i="21"/>
  <c r="AF165" i="21"/>
  <c r="AP167" i="21"/>
  <c r="AE169" i="21"/>
  <c r="AT171" i="21"/>
  <c r="AH174" i="21"/>
  <c r="AK176" i="21"/>
  <c r="Z178" i="21"/>
  <c r="Z180" i="21"/>
  <c r="S182" i="21"/>
  <c r="S184" i="21"/>
  <c r="H186" i="21"/>
  <c r="H188" i="21"/>
  <c r="AO189" i="21"/>
  <c r="AO191" i="21"/>
  <c r="AK193" i="21"/>
  <c r="J195" i="21"/>
  <c r="AD196" i="21"/>
  <c r="AQ197" i="21"/>
  <c r="W199" i="21"/>
  <c r="AJ200" i="21"/>
  <c r="P202" i="21"/>
  <c r="AC203" i="21"/>
  <c r="AP204" i="21"/>
  <c r="AS205" i="21"/>
  <c r="L207" i="21"/>
  <c r="S208" i="21"/>
  <c r="Z209" i="21"/>
  <c r="AG210" i="21"/>
  <c r="AM211" i="21"/>
  <c r="AF212" i="21"/>
  <c r="AK213" i="21"/>
  <c r="AK214" i="21"/>
  <c r="AP215" i="21"/>
  <c r="AI216" i="21"/>
  <c r="AN217" i="21"/>
  <c r="AP218" i="21"/>
  <c r="AN219" i="21"/>
  <c r="AF220" i="21"/>
  <c r="Q221" i="21"/>
  <c r="I222" i="21"/>
  <c r="AO222" i="21"/>
  <c r="AG223" i="21"/>
  <c r="Q224" i="21"/>
  <c r="I225" i="21"/>
  <c r="AO225" i="21"/>
  <c r="AG226" i="21"/>
  <c r="Y227" i="21"/>
  <c r="J228" i="21"/>
  <c r="AP228" i="21"/>
  <c r="AH229" i="21"/>
  <c r="Z231" i="21"/>
  <c r="J232" i="21"/>
  <c r="AN232" i="21"/>
  <c r="AA230" i="21"/>
  <c r="I233" i="21"/>
  <c r="AD233" i="21"/>
  <c r="P234" i="21"/>
  <c r="AK234" i="21"/>
  <c r="W235" i="21"/>
  <c r="AR235" i="21"/>
  <c r="AD236" i="21"/>
  <c r="K237" i="21"/>
  <c r="AJ237" i="21"/>
  <c r="R238" i="21"/>
  <c r="AQ238" i="21"/>
  <c r="X239" i="21"/>
  <c r="AR239" i="21"/>
  <c r="AB240" i="21"/>
  <c r="H241" i="21"/>
  <c r="AB241" i="21"/>
  <c r="L242" i="21"/>
  <c r="AF242" i="21"/>
  <c r="L243" i="21"/>
  <c r="AJ243" i="21"/>
  <c r="P244" i="21"/>
  <c r="AJ244" i="21"/>
  <c r="T245" i="21"/>
  <c r="AN245" i="21"/>
  <c r="T246" i="21"/>
  <c r="AR246" i="21"/>
  <c r="W247" i="21"/>
  <c r="AO247" i="21"/>
  <c r="R248" i="21"/>
  <c r="AI248" i="21"/>
  <c r="L249" i="21"/>
  <c r="AC249" i="21"/>
  <c r="AT249" i="21"/>
  <c r="X250" i="21"/>
  <c r="AO250" i="21"/>
  <c r="R251" i="21"/>
  <c r="AI251" i="21"/>
  <c r="L252" i="21"/>
  <c r="AC252" i="21"/>
  <c r="AT252" i="21"/>
  <c r="W253" i="21"/>
  <c r="AN253" i="21"/>
  <c r="Q254" i="21"/>
  <c r="AH254" i="21"/>
  <c r="K255" i="21"/>
  <c r="AB255" i="21"/>
  <c r="AS255" i="21"/>
  <c r="V256" i="21"/>
  <c r="AN256" i="21"/>
  <c r="Q257" i="21"/>
  <c r="AH257" i="21"/>
  <c r="K258" i="21"/>
  <c r="AB258" i="21"/>
  <c r="AS258" i="21"/>
  <c r="V259" i="21"/>
  <c r="AM259" i="21"/>
  <c r="P260" i="21"/>
  <c r="AG260" i="21"/>
  <c r="J261" i="21"/>
  <c r="AA261" i="21"/>
  <c r="AQ261" i="21"/>
  <c r="S262" i="21"/>
  <c r="AI262" i="21"/>
  <c r="K263" i="21"/>
  <c r="AA263" i="21"/>
  <c r="AQ263" i="21"/>
  <c r="S264" i="21"/>
  <c r="AI264" i="21"/>
  <c r="K265" i="21"/>
  <c r="AA265" i="21"/>
  <c r="AQ265" i="21"/>
  <c r="S266" i="21"/>
  <c r="AI266" i="21"/>
  <c r="K267" i="21"/>
  <c r="AA267" i="21"/>
  <c r="AQ267" i="21"/>
  <c r="S268" i="21"/>
  <c r="AI268" i="21"/>
  <c r="K269" i="21"/>
  <c r="AA269" i="21"/>
  <c r="AQ269" i="21"/>
  <c r="S270" i="21"/>
  <c r="AI270" i="21"/>
  <c r="K271" i="21"/>
  <c r="AA271" i="21"/>
  <c r="AQ271" i="21"/>
  <c r="S272" i="21"/>
  <c r="AI272" i="21"/>
  <c r="K273" i="21"/>
  <c r="AA273" i="21"/>
  <c r="AQ273" i="21"/>
  <c r="S274" i="21"/>
  <c r="AI274" i="21"/>
  <c r="AK56" i="21"/>
  <c r="AP81" i="21"/>
  <c r="AG98" i="21"/>
  <c r="J108" i="21"/>
  <c r="AC117" i="21"/>
  <c r="W122" i="21"/>
  <c r="P127" i="21"/>
  <c r="I132" i="21"/>
  <c r="G136" i="21"/>
  <c r="AN140" i="21"/>
  <c r="AS144" i="21"/>
  <c r="AL149" i="21"/>
  <c r="J154" i="21"/>
  <c r="T158" i="21"/>
  <c r="AJ161" i="21"/>
  <c r="AH165" i="21"/>
  <c r="AG169" i="21"/>
  <c r="V172" i="21"/>
  <c r="AJ174" i="21"/>
  <c r="AM176" i="21"/>
  <c r="AF178" i="21"/>
  <c r="AF180" i="21"/>
  <c r="U182" i="21"/>
  <c r="U184" i="21"/>
  <c r="U186" i="21"/>
  <c r="J188" i="21"/>
  <c r="J190" i="21"/>
  <c r="AQ191" i="21"/>
  <c r="AM193" i="21"/>
  <c r="L195" i="21"/>
  <c r="AF196" i="21"/>
  <c r="AS197" i="21"/>
  <c r="Y199" i="21"/>
  <c r="AS200" i="21"/>
  <c r="R202" i="21"/>
  <c r="AL203" i="21"/>
  <c r="AS204" i="21"/>
  <c r="K206" i="21"/>
  <c r="R207" i="21"/>
  <c r="U208" i="21"/>
  <c r="AB209" i="21"/>
  <c r="AI210" i="21"/>
  <c r="AN211" i="21"/>
  <c r="AG212" i="21"/>
  <c r="AL213" i="21"/>
  <c r="AP214" i="21"/>
  <c r="AQ215" i="21"/>
  <c r="H217" i="21"/>
  <c r="AO217" i="21"/>
  <c r="AQ218" i="21"/>
  <c r="AO219" i="21"/>
  <c r="AG220" i="21"/>
  <c r="R221" i="21"/>
  <c r="J222" i="21"/>
  <c r="AP222" i="21"/>
  <c r="AH223" i="21"/>
  <c r="Z224" i="21"/>
  <c r="J225" i="21"/>
  <c r="AP225" i="21"/>
  <c r="AH226" i="21"/>
  <c r="Z227" i="21"/>
  <c r="K228" i="21"/>
  <c r="AQ228" i="21"/>
  <c r="AI229" i="21"/>
  <c r="AA231" i="21"/>
  <c r="P232" i="21"/>
  <c r="AO232" i="21"/>
  <c r="AB230" i="21"/>
  <c r="J233" i="21"/>
  <c r="AI233" i="21"/>
  <c r="Q234" i="21"/>
  <c r="AL234" i="21"/>
  <c r="X235" i="21"/>
  <c r="AS235" i="21"/>
  <c r="AE236" i="21"/>
  <c r="L237" i="21"/>
  <c r="AL237" i="21"/>
  <c r="S238" i="21"/>
  <c r="AR238" i="21"/>
  <c r="Y239" i="21"/>
  <c r="AS239" i="21"/>
  <c r="AC240" i="21"/>
  <c r="I241" i="21"/>
  <c r="AC241" i="21"/>
  <c r="M242" i="21"/>
  <c r="AG242" i="21"/>
  <c r="M243" i="21"/>
  <c r="AK243" i="21"/>
  <c r="Q244" i="21"/>
  <c r="AK244" i="21"/>
  <c r="U245" i="21"/>
  <c r="AO245" i="21"/>
  <c r="U246" i="21"/>
  <c r="AS246" i="21"/>
  <c r="X247" i="21"/>
  <c r="AP247" i="21"/>
  <c r="S248" i="21"/>
  <c r="AJ248" i="21"/>
  <c r="M249" i="21"/>
  <c r="AD249" i="21"/>
  <c r="H250" i="21"/>
  <c r="Y250" i="21"/>
  <c r="AP250" i="21"/>
  <c r="S251" i="21"/>
  <c r="AJ251" i="21"/>
  <c r="M252" i="21"/>
  <c r="AD252" i="21"/>
  <c r="G253" i="21"/>
  <c r="X253" i="21"/>
  <c r="AO253" i="21"/>
  <c r="R254" i="21"/>
  <c r="AI254" i="21"/>
  <c r="L255" i="21"/>
  <c r="AC255" i="21"/>
  <c r="AT255" i="21"/>
  <c r="X256" i="21"/>
  <c r="AO256" i="21"/>
  <c r="R257" i="21"/>
  <c r="AI257" i="21"/>
  <c r="L258" i="21"/>
  <c r="AC258" i="21"/>
  <c r="AT258" i="21"/>
  <c r="W259" i="21"/>
  <c r="AN259" i="21"/>
  <c r="Q260" i="21"/>
  <c r="AH260" i="21"/>
  <c r="K261" i="21"/>
  <c r="AB261" i="21"/>
  <c r="AR261" i="21"/>
  <c r="T262" i="21"/>
  <c r="AJ262" i="21"/>
  <c r="L263" i="21"/>
  <c r="AB263" i="21"/>
  <c r="AR263" i="21"/>
  <c r="T264" i="21"/>
  <c r="AJ264" i="21"/>
  <c r="L265" i="21"/>
  <c r="AB265" i="21"/>
  <c r="AR265" i="21"/>
  <c r="T266" i="21"/>
  <c r="AJ266" i="21"/>
  <c r="L267" i="21"/>
  <c r="AB267" i="21"/>
  <c r="AR267" i="21"/>
  <c r="T268" i="21"/>
  <c r="AJ268" i="21"/>
  <c r="L269" i="21"/>
  <c r="AB269" i="21"/>
  <c r="AR269" i="21"/>
  <c r="T270" i="21"/>
  <c r="AJ270" i="21"/>
  <c r="L271" i="21"/>
  <c r="AB271" i="21"/>
  <c r="AR271" i="21"/>
  <c r="T272" i="21"/>
  <c r="AJ272" i="21"/>
  <c r="L273" i="21"/>
  <c r="AB273" i="21"/>
  <c r="AR273" i="21"/>
  <c r="T274" i="21"/>
  <c r="AJ274" i="21"/>
  <c r="L275" i="21"/>
  <c r="AB275" i="21"/>
  <c r="AR275" i="21"/>
  <c r="T276" i="21"/>
  <c r="AJ276" i="21"/>
  <c r="L277" i="21"/>
  <c r="AB277" i="21"/>
  <c r="AR277" i="21"/>
  <c r="AL56" i="21"/>
  <c r="AQ81" i="21"/>
  <c r="AJ98" i="21"/>
  <c r="K108" i="21"/>
  <c r="AD117" i="21"/>
  <c r="AS122" i="21"/>
  <c r="Q127" i="21"/>
  <c r="J132" i="21"/>
  <c r="V136" i="21"/>
  <c r="AO140" i="21"/>
  <c r="AT144" i="21"/>
  <c r="AT149" i="21"/>
  <c r="K154" i="21"/>
  <c r="V158" i="21"/>
  <c r="T162" i="21"/>
  <c r="AI165" i="21"/>
  <c r="AH169" i="21"/>
  <c r="W172" i="21"/>
  <c r="AK174" i="21"/>
  <c r="AN176" i="21"/>
  <c r="AG178" i="21"/>
  <c r="AG180" i="21"/>
  <c r="AG182" i="21"/>
  <c r="V184" i="21"/>
  <c r="V186" i="21"/>
  <c r="O188" i="21"/>
  <c r="O190" i="21"/>
  <c r="AR191" i="21"/>
  <c r="AN193" i="21"/>
  <c r="M195" i="21"/>
  <c r="AG196" i="21"/>
  <c r="M198" i="21"/>
  <c r="Z199" i="21"/>
  <c r="AT200" i="21"/>
  <c r="S202" i="21"/>
  <c r="AM203" i="21"/>
  <c r="AT204" i="21"/>
  <c r="M206" i="21"/>
  <c r="S207" i="21"/>
  <c r="Z208" i="21"/>
  <c r="AC209" i="21"/>
  <c r="AJ210" i="21"/>
  <c r="AO211" i="21"/>
  <c r="AT212" i="21"/>
  <c r="AM213" i="21"/>
  <c r="AQ214" i="21"/>
  <c r="AR215" i="21"/>
  <c r="I217" i="21"/>
  <c r="AP217" i="21"/>
  <c r="AR218" i="21"/>
  <c r="AP219" i="21"/>
  <c r="AH220" i="21"/>
  <c r="Z221" i="21"/>
  <c r="K222" i="21"/>
  <c r="AQ222" i="21"/>
  <c r="AI223" i="21"/>
  <c r="AA224" i="21"/>
  <c r="K225" i="21"/>
  <c r="AQ225" i="21"/>
  <c r="AI226" i="21"/>
  <c r="AA227" i="21"/>
  <c r="S228" i="21"/>
  <c r="AR228" i="21"/>
  <c r="AJ229" i="21"/>
  <c r="AB231" i="21"/>
  <c r="S232" i="21"/>
  <c r="AP232" i="21"/>
  <c r="AD230" i="21"/>
  <c r="K233" i="21"/>
  <c r="AJ233" i="21"/>
  <c r="R234" i="21"/>
  <c r="AQ234" i="21"/>
  <c r="Y235" i="21"/>
  <c r="AT235" i="21"/>
  <c r="AF236" i="21"/>
  <c r="M237" i="21"/>
  <c r="AM237" i="21"/>
  <c r="T238" i="21"/>
  <c r="AT238" i="21"/>
  <c r="Z239" i="21"/>
  <c r="AT239" i="21"/>
  <c r="AD240" i="21"/>
  <c r="J241" i="21"/>
  <c r="AD241" i="21"/>
  <c r="N242" i="21"/>
  <c r="AH242" i="21"/>
  <c r="N243" i="21"/>
  <c r="AL243" i="21"/>
  <c r="R244" i="21"/>
  <c r="AL244" i="21"/>
  <c r="V245" i="21"/>
  <c r="AP245" i="21"/>
  <c r="V246" i="21"/>
  <c r="AT246" i="21"/>
  <c r="Y247" i="21"/>
  <c r="AQ247" i="21"/>
  <c r="T248" i="21"/>
  <c r="AK248" i="21"/>
  <c r="N249" i="21"/>
  <c r="AF249" i="21"/>
  <c r="I250" i="21"/>
  <c r="Z250" i="21"/>
  <c r="AQ250" i="21"/>
  <c r="T251" i="21"/>
  <c r="AK251" i="21"/>
  <c r="N252" i="21"/>
  <c r="AE252" i="21"/>
  <c r="H253" i="21"/>
  <c r="Y253" i="21"/>
  <c r="AP253" i="21"/>
  <c r="S254" i="21"/>
  <c r="AJ254" i="21"/>
  <c r="M255" i="21"/>
  <c r="AD255" i="21"/>
  <c r="H256" i="21"/>
  <c r="Y256" i="21"/>
  <c r="AP256" i="21"/>
  <c r="S257" i="21"/>
  <c r="AJ257" i="21"/>
  <c r="M258" i="21"/>
  <c r="AD258" i="21"/>
  <c r="G259" i="21"/>
  <c r="X259" i="21"/>
  <c r="AO259" i="21"/>
  <c r="R260" i="21"/>
  <c r="AI260" i="21"/>
  <c r="L261" i="21"/>
  <c r="AC261" i="21"/>
  <c r="AS261" i="21"/>
  <c r="U262" i="21"/>
  <c r="AK262" i="21"/>
  <c r="M263" i="21"/>
  <c r="AC263" i="21"/>
  <c r="AS263" i="21"/>
  <c r="U264" i="21"/>
  <c r="AK264" i="21"/>
  <c r="M265" i="21"/>
  <c r="AC265" i="21"/>
  <c r="AS265" i="21"/>
  <c r="U266" i="21"/>
  <c r="AK266" i="21"/>
  <c r="M267" i="21"/>
  <c r="AC267" i="21"/>
  <c r="AS267" i="21"/>
  <c r="U268" i="21"/>
  <c r="AK268" i="21"/>
  <c r="M269" i="21"/>
  <c r="AC269" i="21"/>
  <c r="AS269" i="21"/>
  <c r="U270" i="21"/>
  <c r="AK270" i="21"/>
  <c r="M271" i="21"/>
  <c r="AC271" i="21"/>
  <c r="AS271" i="21"/>
  <c r="U272" i="21"/>
  <c r="AK272" i="21"/>
  <c r="M273" i="21"/>
  <c r="AC273" i="21"/>
  <c r="AS273" i="21"/>
  <c r="U274" i="21"/>
  <c r="AK274" i="21"/>
  <c r="AM56" i="21"/>
  <c r="K82" i="21"/>
  <c r="AL98" i="21"/>
  <c r="AG109" i="21"/>
  <c r="K118" i="21"/>
  <c r="AT122" i="21"/>
  <c r="R127" i="21"/>
  <c r="K132" i="21"/>
  <c r="W136" i="21"/>
  <c r="AP140" i="21"/>
  <c r="N145" i="21"/>
  <c r="G150" i="21"/>
  <c r="AN154" i="21"/>
  <c r="W158" i="21"/>
  <c r="V162" i="21"/>
  <c r="AJ165" i="21"/>
  <c r="AP169" i="21"/>
  <c r="X172" i="21"/>
  <c r="AL174" i="21"/>
  <c r="AO176" i="21"/>
  <c r="AO178" i="21"/>
  <c r="AH180" i="21"/>
  <c r="AH182" i="21"/>
  <c r="W184" i="21"/>
  <c r="W186" i="21"/>
  <c r="P188" i="21"/>
  <c r="P190" i="21"/>
  <c r="AS191" i="21"/>
  <c r="AO193" i="21"/>
  <c r="U195" i="21"/>
  <c r="AH196" i="21"/>
  <c r="N198" i="21"/>
  <c r="AA199" i="21"/>
  <c r="G201" i="21"/>
  <c r="T202" i="21"/>
  <c r="AN203" i="21"/>
  <c r="G205" i="21"/>
  <c r="N206" i="21"/>
  <c r="U207" i="21"/>
  <c r="AA208" i="21"/>
  <c r="AH209" i="21"/>
  <c r="AK210" i="21"/>
  <c r="AP211" i="21"/>
  <c r="G213" i="21"/>
  <c r="AN213" i="21"/>
  <c r="AS214" i="21"/>
  <c r="AS215" i="21"/>
  <c r="J217" i="21"/>
  <c r="N218" i="21"/>
  <c r="AS218" i="21"/>
  <c r="AQ219" i="21"/>
  <c r="AI220" i="21"/>
  <c r="AA221" i="21"/>
  <c r="L222" i="21"/>
  <c r="AR222" i="21"/>
  <c r="AJ223" i="21"/>
  <c r="AB224" i="21"/>
  <c r="T225" i="21"/>
  <c r="AR225" i="21"/>
  <c r="AJ226" i="21"/>
  <c r="AB227" i="21"/>
  <c r="T228" i="21"/>
  <c r="AS228" i="21"/>
  <c r="AK229" i="21"/>
  <c r="AC231" i="21"/>
  <c r="T232" i="21"/>
  <c r="AQ232" i="21"/>
  <c r="AE230" i="21"/>
  <c r="L233" i="21"/>
  <c r="AL233" i="21"/>
  <c r="S234" i="21"/>
  <c r="AR234" i="21"/>
  <c r="Z235" i="21"/>
  <c r="K236" i="21"/>
  <c r="AG236" i="21"/>
  <c r="N237" i="21"/>
  <c r="AN237" i="21"/>
  <c r="U238" i="21"/>
  <c r="G239" i="21"/>
  <c r="AA239" i="21"/>
  <c r="K240" i="21"/>
  <c r="AE240" i="21"/>
  <c r="K241" i="21"/>
  <c r="AI241" i="21"/>
  <c r="O242" i="21"/>
  <c r="AI242" i="21"/>
  <c r="S243" i="21"/>
  <c r="AM243" i="21"/>
  <c r="S244" i="21"/>
  <c r="AQ244" i="21"/>
  <c r="W245" i="21"/>
  <c r="AQ245" i="21"/>
  <c r="AA246" i="21"/>
  <c r="G247" i="21"/>
  <c r="Z247" i="21"/>
  <c r="AR247" i="21"/>
  <c r="U248" i="21"/>
  <c r="AL248" i="21"/>
  <c r="P249" i="21"/>
  <c r="AG249" i="21"/>
  <c r="J250" i="21"/>
  <c r="AA250" i="21"/>
  <c r="AD60" i="21"/>
  <c r="AR84" i="21"/>
  <c r="P99" i="21"/>
  <c r="AO109" i="21"/>
  <c r="L118" i="21"/>
  <c r="N123" i="21"/>
  <c r="S127" i="21"/>
  <c r="L132" i="21"/>
  <c r="X136" i="21"/>
  <c r="AQ140" i="21"/>
  <c r="AJ145" i="21"/>
  <c r="H150" i="21"/>
  <c r="AO154" i="21"/>
  <c r="AI158" i="21"/>
  <c r="W162" i="21"/>
  <c r="AK165" i="21"/>
  <c r="AQ169" i="21"/>
  <c r="Y172" i="21"/>
  <c r="L175" i="21"/>
  <c r="AP176" i="21"/>
  <c r="AP178" i="21"/>
  <c r="AI180" i="21"/>
  <c r="AI182" i="21"/>
  <c r="X184" i="21"/>
  <c r="X186" i="21"/>
  <c r="Q188" i="21"/>
  <c r="Q190" i="21"/>
  <c r="Q192" i="21"/>
  <c r="AP193" i="21"/>
  <c r="V195" i="21"/>
  <c r="AI196" i="21"/>
  <c r="O198" i="21"/>
  <c r="AB199" i="21"/>
  <c r="H201" i="21"/>
  <c r="U202" i="21"/>
  <c r="AO203" i="21"/>
  <c r="H205" i="21"/>
  <c r="O206" i="21"/>
  <c r="V207" i="21"/>
  <c r="AC208" i="21"/>
  <c r="AI209" i="21"/>
  <c r="AP210" i="21"/>
  <c r="AQ211" i="21"/>
  <c r="H213" i="21"/>
  <c r="M214" i="21"/>
  <c r="AT214" i="21"/>
  <c r="J216" i="21"/>
  <c r="K217" i="21"/>
  <c r="O218" i="21"/>
  <c r="AT218" i="21"/>
  <c r="AR219" i="21"/>
  <c r="AJ220" i="21"/>
  <c r="AB221" i="21"/>
  <c r="T222" i="21"/>
  <c r="AS222" i="21"/>
  <c r="AK223" i="21"/>
  <c r="AC224" i="21"/>
  <c r="U225" i="21"/>
  <c r="AS225" i="21"/>
  <c r="AK226" i="21"/>
  <c r="AC227" i="21"/>
  <c r="U228" i="21"/>
  <c r="M229" i="21"/>
  <c r="AL229" i="21"/>
  <c r="AD231" i="21"/>
  <c r="U232" i="21"/>
  <c r="AR232" i="21"/>
  <c r="AF230" i="21"/>
  <c r="M233" i="21"/>
  <c r="AM233" i="21"/>
  <c r="T234" i="21"/>
  <c r="AT234" i="21"/>
  <c r="AA235" i="21"/>
  <c r="L236" i="21"/>
  <c r="AH236" i="21"/>
  <c r="S237" i="21"/>
  <c r="AO237" i="21"/>
  <c r="V238" i="21"/>
  <c r="H239" i="21"/>
  <c r="AB239" i="21"/>
  <c r="L240" i="21"/>
  <c r="AF240" i="21"/>
  <c r="L241" i="21"/>
  <c r="AJ241" i="21"/>
  <c r="P242" i="21"/>
  <c r="AJ242" i="21"/>
  <c r="T243" i="21"/>
  <c r="AN243" i="21"/>
  <c r="T244" i="21"/>
  <c r="AR244" i="21"/>
  <c r="X245" i="21"/>
  <c r="AR245" i="21"/>
  <c r="AB246" i="21"/>
  <c r="H247" i="21"/>
  <c r="AA247" i="21"/>
  <c r="AS247" i="21"/>
  <c r="V248" i="21"/>
  <c r="AN248" i="21"/>
  <c r="Q249" i="21"/>
  <c r="AH249" i="21"/>
  <c r="K250" i="21"/>
  <c r="AE60" i="21"/>
  <c r="I85" i="21"/>
  <c r="Q99" i="21"/>
  <c r="AR109" i="21"/>
  <c r="M118" i="21"/>
  <c r="O123" i="21"/>
  <c r="T127" i="21"/>
  <c r="M132" i="21"/>
  <c r="AT136" i="21"/>
  <c r="R141" i="21"/>
  <c r="AK145" i="21"/>
  <c r="I150" i="21"/>
  <c r="AP154" i="21"/>
  <c r="AJ158" i="21"/>
  <c r="X162" i="21"/>
  <c r="AL165" i="21"/>
  <c r="R170" i="21"/>
  <c r="Z172" i="21"/>
  <c r="M175" i="21"/>
  <c r="G177" i="21"/>
  <c r="G179" i="21"/>
  <c r="AJ180" i="21"/>
  <c r="AJ182" i="21"/>
  <c r="Y184" i="21"/>
  <c r="Y186" i="21"/>
  <c r="Y188" i="21"/>
  <c r="R190" i="21"/>
  <c r="R192" i="21"/>
  <c r="AQ193" i="21"/>
  <c r="W195" i="21"/>
  <c r="AJ196" i="21"/>
  <c r="P198" i="21"/>
  <c r="AC199" i="21"/>
  <c r="I201" i="21"/>
  <c r="AC202" i="21"/>
  <c r="AP203" i="21"/>
  <c r="I205" i="21"/>
  <c r="P206" i="21"/>
  <c r="W207" i="21"/>
  <c r="AD208" i="21"/>
  <c r="AK209" i="21"/>
  <c r="AQ210" i="21"/>
  <c r="AR211" i="21"/>
  <c r="I213" i="21"/>
  <c r="N214" i="21"/>
  <c r="G215" i="21"/>
  <c r="K216" i="21"/>
  <c r="L217" i="21"/>
  <c r="P218" i="21"/>
  <c r="R219" i="21"/>
  <c r="AS219" i="21"/>
  <c r="AK220" i="21"/>
  <c r="AC221" i="21"/>
  <c r="U222" i="21"/>
  <c r="AT222" i="21"/>
  <c r="AL223" i="21"/>
  <c r="AD224" i="21"/>
  <c r="V225" i="21"/>
  <c r="N226" i="21"/>
  <c r="AM226" i="21"/>
  <c r="AE227" i="21"/>
  <c r="W228" i="21"/>
  <c r="O229" i="21"/>
  <c r="AM229" i="21"/>
  <c r="AE231" i="21"/>
  <c r="V232" i="21"/>
  <c r="J230" i="21"/>
  <c r="AG230" i="21"/>
  <c r="N233" i="21"/>
  <c r="AN233" i="21"/>
  <c r="U234" i="21"/>
  <c r="G235" i="21"/>
  <c r="AB235" i="21"/>
  <c r="N236" i="21"/>
  <c r="AI236" i="21"/>
  <c r="T237" i="21"/>
  <c r="AP237" i="21"/>
  <c r="AA238" i="21"/>
  <c r="I239" i="21"/>
  <c r="AC239" i="21"/>
  <c r="M240" i="21"/>
  <c r="AG240" i="21"/>
  <c r="M241" i="21"/>
  <c r="AK241" i="21"/>
  <c r="Q242" i="21"/>
  <c r="AK242" i="21"/>
  <c r="U243" i="21"/>
  <c r="AO243" i="21"/>
  <c r="U244" i="21"/>
  <c r="AS244" i="21"/>
  <c r="Y245" i="21"/>
  <c r="AS245" i="21"/>
  <c r="AC246" i="21"/>
  <c r="I247" i="21"/>
  <c r="AB247" i="21"/>
  <c r="AT247" i="21"/>
  <c r="X248" i="21"/>
  <c r="AO248" i="21"/>
  <c r="R249" i="21"/>
  <c r="AI249" i="21"/>
  <c r="L250" i="21"/>
  <c r="AC250" i="21"/>
  <c r="AT250" i="21"/>
  <c r="W251" i="21"/>
  <c r="AN251" i="21"/>
  <c r="Q252" i="21"/>
  <c r="AH252" i="21"/>
  <c r="K253" i="21"/>
  <c r="AB253" i="21"/>
  <c r="AS253" i="21"/>
  <c r="V254" i="21"/>
  <c r="AN254" i="21"/>
  <c r="Q255" i="21"/>
  <c r="AH255" i="21"/>
  <c r="K256" i="21"/>
  <c r="AB256" i="21"/>
  <c r="AS256" i="21"/>
  <c r="V257" i="21"/>
  <c r="AM257" i="21"/>
  <c r="P258" i="21"/>
  <c r="AG258" i="21"/>
  <c r="J259" i="21"/>
  <c r="AA259" i="21"/>
  <c r="AR259" i="21"/>
  <c r="U260" i="21"/>
  <c r="AL260" i="21"/>
  <c r="P261" i="21"/>
  <c r="AF261" i="21"/>
  <c r="H262" i="21"/>
  <c r="X262" i="21"/>
  <c r="AN262" i="21"/>
  <c r="G70" i="21"/>
  <c r="O91" i="21"/>
  <c r="L102" i="21"/>
  <c r="AD112" i="21"/>
  <c r="H120" i="21"/>
  <c r="AA124" i="21"/>
  <c r="T129" i="21"/>
  <c r="AF133" i="21"/>
  <c r="Y138" i="21"/>
  <c r="W142" i="21"/>
  <c r="P147" i="21"/>
  <c r="U151" i="21"/>
  <c r="N156" i="21"/>
  <c r="AL159" i="21"/>
  <c r="AD163" i="21"/>
  <c r="AS166" i="21"/>
  <c r="T168" i="21"/>
  <c r="AP170" i="21"/>
  <c r="Q173" i="21"/>
  <c r="AM175" i="21"/>
  <c r="AB177" i="21"/>
  <c r="AB179" i="21"/>
  <c r="Q181" i="21"/>
  <c r="Q183" i="21"/>
  <c r="Q185" i="21"/>
  <c r="J187" i="21"/>
  <c r="J189" i="21"/>
  <c r="AM190" i="21"/>
  <c r="AM192" i="21"/>
  <c r="T194" i="21"/>
  <c r="AN195" i="21"/>
  <c r="M197" i="21"/>
  <c r="AG198" i="21"/>
  <c r="M200" i="21"/>
  <c r="Z201" i="21"/>
  <c r="AT202" i="21"/>
  <c r="Q204" i="21"/>
  <c r="X205" i="21"/>
  <c r="AE206" i="21"/>
  <c r="AL207" i="21"/>
  <c r="AS208" i="21"/>
  <c r="K210" i="21"/>
  <c r="R211" i="21"/>
  <c r="K212" i="21"/>
  <c r="L213" i="21"/>
  <c r="Q214" i="21"/>
  <c r="V215" i="21"/>
  <c r="Z216" i="21"/>
  <c r="S217" i="21"/>
  <c r="S218" i="21"/>
  <c r="U219" i="21"/>
  <c r="P220" i="21"/>
  <c r="AO220" i="21"/>
  <c r="AG221" i="21"/>
  <c r="Y222" i="21"/>
  <c r="Q223" i="21"/>
  <c r="I224" i="21"/>
  <c r="AG224" i="21"/>
  <c r="Y225" i="21"/>
  <c r="Q226" i="21"/>
  <c r="I227" i="21"/>
  <c r="AH227" i="21"/>
  <c r="Z228" i="21"/>
  <c r="R229" i="21"/>
  <c r="J231" i="21"/>
  <c r="AP231" i="21"/>
  <c r="Y232" i="21"/>
  <c r="N230" i="21"/>
  <c r="AJ230" i="21"/>
  <c r="V233" i="21"/>
  <c r="AQ233" i="21"/>
  <c r="AB234" i="21"/>
  <c r="J235" i="21"/>
  <c r="AI235" i="21"/>
  <c r="Q236" i="21"/>
  <c r="AL236" i="21"/>
  <c r="X237" i="21"/>
  <c r="AS237" i="21"/>
  <c r="AE238" i="21"/>
  <c r="L239" i="21"/>
  <c r="AJ239" i="21"/>
  <c r="P240" i="21"/>
  <c r="AJ240" i="21"/>
  <c r="T241" i="21"/>
  <c r="AF60" i="21"/>
  <c r="R99" i="21"/>
  <c r="R118" i="21"/>
  <c r="I128" i="21"/>
  <c r="N137" i="21"/>
  <c r="AL145" i="21"/>
  <c r="AQ154" i="21"/>
  <c r="Y162" i="21"/>
  <c r="AH172" i="21"/>
  <c r="H177" i="21"/>
  <c r="AK180" i="21"/>
  <c r="AK184" i="21"/>
  <c r="Z188" i="21"/>
  <c r="S192" i="21"/>
  <c r="X195" i="21"/>
  <c r="Q198" i="21"/>
  <c r="J201" i="21"/>
  <c r="AQ203" i="21"/>
  <c r="Q206" i="21"/>
  <c r="AE208" i="21"/>
  <c r="AS210" i="21"/>
  <c r="J213" i="21"/>
  <c r="S215" i="21"/>
  <c r="M217" i="21"/>
  <c r="S219" i="21"/>
  <c r="AM220" i="21"/>
  <c r="W222" i="21"/>
  <c r="AM223" i="21"/>
  <c r="W225" i="21"/>
  <c r="AN226" i="21"/>
  <c r="X228" i="21"/>
  <c r="H231" i="21"/>
  <c r="W232" i="21"/>
  <c r="AH230" i="21"/>
  <c r="AO233" i="21"/>
  <c r="H235" i="21"/>
  <c r="O236" i="21"/>
  <c r="V237" i="21"/>
  <c r="AB238" i="21"/>
  <c r="AD239" i="21"/>
  <c r="AH240" i="21"/>
  <c r="AL241" i="21"/>
  <c r="AC242" i="21"/>
  <c r="AA243" i="21"/>
  <c r="AC244" i="21"/>
  <c r="AA245" i="21"/>
  <c r="R246" i="21"/>
  <c r="S247" i="21"/>
  <c r="L248" i="21"/>
  <c r="AR248" i="21"/>
  <c r="AJ249" i="21"/>
  <c r="T250" i="21"/>
  <c r="I251" i="21"/>
  <c r="AF251" i="21"/>
  <c r="S252" i="21"/>
  <c r="AP252" i="21"/>
  <c r="AC253" i="21"/>
  <c r="L254" i="21"/>
  <c r="AL254" i="21"/>
  <c r="V255" i="21"/>
  <c r="I256" i="21"/>
  <c r="AF256" i="21"/>
  <c r="N257" i="21"/>
  <c r="AP257" i="21"/>
  <c r="Y258" i="21"/>
  <c r="L259" i="21"/>
  <c r="AI259" i="21"/>
  <c r="V260" i="21"/>
  <c r="AS260" i="21"/>
  <c r="AE261" i="21"/>
  <c r="M262" i="21"/>
  <c r="AL262" i="21"/>
  <c r="S263" i="21"/>
  <c r="AM263" i="21"/>
  <c r="W264" i="21"/>
  <c r="AQ264" i="21"/>
  <c r="W265" i="21"/>
  <c r="G266" i="21"/>
  <c r="AA266" i="21"/>
  <c r="G267" i="21"/>
  <c r="AE267" i="21"/>
  <c r="K268" i="21"/>
  <c r="AE268" i="21"/>
  <c r="O269" i="21"/>
  <c r="AI269" i="21"/>
  <c r="O270" i="21"/>
  <c r="AM270" i="21"/>
  <c r="S271" i="21"/>
  <c r="AM271" i="21"/>
  <c r="W272" i="21"/>
  <c r="AQ272" i="21"/>
  <c r="W273" i="21"/>
  <c r="G274" i="21"/>
  <c r="AA274" i="21"/>
  <c r="G275" i="21"/>
  <c r="Y275" i="21"/>
  <c r="AS275" i="21"/>
  <c r="W276" i="21"/>
  <c r="AO276" i="21"/>
  <c r="S277" i="21"/>
  <c r="AK277" i="21"/>
  <c r="O278" i="21"/>
  <c r="AF278" i="21"/>
  <c r="I279" i="21"/>
  <c r="AA279" i="21"/>
  <c r="AR279" i="21"/>
  <c r="U280" i="21"/>
  <c r="AL280" i="21"/>
  <c r="O281" i="21"/>
  <c r="AF281" i="21"/>
  <c r="I282" i="21"/>
  <c r="Y282" i="21"/>
  <c r="AO282" i="21"/>
  <c r="Q283" i="21"/>
  <c r="AG283" i="21"/>
  <c r="I284" i="21"/>
  <c r="Y284" i="21"/>
  <c r="AO284" i="21"/>
  <c r="Q285" i="21"/>
  <c r="AG285" i="21"/>
  <c r="I286" i="21"/>
  <c r="Y286" i="21"/>
  <c r="AO286" i="21"/>
  <c r="Q287" i="21"/>
  <c r="AG287" i="21"/>
  <c r="I288" i="21"/>
  <c r="Y288" i="21"/>
  <c r="AO288" i="21"/>
  <c r="Q289" i="21"/>
  <c r="AG289" i="21"/>
  <c r="I290" i="21"/>
  <c r="Y290" i="21"/>
  <c r="AO290" i="21"/>
  <c r="Q291" i="21"/>
  <c r="AG291" i="21"/>
  <c r="I292" i="21"/>
  <c r="Y292" i="21"/>
  <c r="AO292" i="21"/>
  <c r="Q293" i="21"/>
  <c r="AG293" i="21"/>
  <c r="I294" i="21"/>
  <c r="Y294" i="21"/>
  <c r="AO294" i="21"/>
  <c r="Q295" i="21"/>
  <c r="AG295" i="21"/>
  <c r="I296" i="21"/>
  <c r="Y296" i="21"/>
  <c r="AO296" i="21"/>
  <c r="Q297" i="21"/>
  <c r="AG297" i="21"/>
  <c r="I298" i="21"/>
  <c r="Y298" i="21"/>
  <c r="AO298" i="21"/>
  <c r="Q299" i="21"/>
  <c r="AG299" i="21"/>
  <c r="I300" i="21"/>
  <c r="Y300" i="21"/>
  <c r="AO300" i="21"/>
  <c r="Q301" i="21"/>
  <c r="AG301" i="21"/>
  <c r="I302" i="21"/>
  <c r="Y302" i="21"/>
  <c r="AO302" i="21"/>
  <c r="Q303" i="21"/>
  <c r="AG303" i="21"/>
  <c r="I304" i="21"/>
  <c r="Y304" i="21"/>
  <c r="AO304" i="21"/>
  <c r="Q305" i="21"/>
  <c r="AG305" i="21"/>
  <c r="I306" i="21"/>
  <c r="Y306" i="21"/>
  <c r="AO306" i="21"/>
  <c r="Q307" i="21"/>
  <c r="AG307" i="21"/>
  <c r="I308" i="21"/>
  <c r="Y308" i="21"/>
  <c r="AO308" i="21"/>
  <c r="Q309" i="21"/>
  <c r="AG309" i="21"/>
  <c r="I310" i="21"/>
  <c r="Y310" i="21"/>
  <c r="AO310" i="21"/>
  <c r="Q311" i="21"/>
  <c r="AG311" i="21"/>
  <c r="I312" i="21"/>
  <c r="Y312" i="21"/>
  <c r="AO312" i="21"/>
  <c r="Q313" i="21"/>
  <c r="AG313" i="21"/>
  <c r="I314" i="21"/>
  <c r="Y314" i="21"/>
  <c r="AO314" i="21"/>
  <c r="Q315" i="21"/>
  <c r="AG315" i="21"/>
  <c r="I316" i="21"/>
  <c r="Y316" i="21"/>
  <c r="AO316" i="21"/>
  <c r="Q317" i="21"/>
  <c r="AG317" i="21"/>
  <c r="I318" i="21"/>
  <c r="Y318" i="21"/>
  <c r="AO318" i="21"/>
  <c r="Q319" i="21"/>
  <c r="AG319" i="21"/>
  <c r="I320" i="21"/>
  <c r="Y320" i="21"/>
  <c r="AO320" i="21"/>
  <c r="Q321" i="21"/>
  <c r="AG321" i="21"/>
  <c r="I322" i="21"/>
  <c r="Y322" i="21"/>
  <c r="AO322" i="21"/>
  <c r="Q323" i="21"/>
  <c r="M67" i="21"/>
  <c r="K102" i="21"/>
  <c r="G120" i="21"/>
  <c r="AL128" i="21"/>
  <c r="J138" i="21"/>
  <c r="O147" i="21"/>
  <c r="M156" i="21"/>
  <c r="AB163" i="21"/>
  <c r="S168" i="21"/>
  <c r="P173" i="21"/>
  <c r="AA177" i="21"/>
  <c r="P181" i="21"/>
  <c r="I185" i="21"/>
  <c r="I189" i="21"/>
  <c r="AL192" i="21"/>
  <c r="AM195" i="21"/>
  <c r="AF198" i="21"/>
  <c r="Y201" i="21"/>
  <c r="P204" i="21"/>
  <c r="AD206" i="21"/>
  <c r="AQ208" i="21"/>
  <c r="M211" i="21"/>
  <c r="K213" i="21"/>
  <c r="U215" i="21"/>
  <c r="R217" i="21"/>
  <c r="T219" i="21"/>
  <c r="AN220" i="21"/>
  <c r="X222" i="21"/>
  <c r="AN223" i="21"/>
  <c r="X225" i="21"/>
  <c r="H227" i="21"/>
  <c r="Y228" i="21"/>
  <c r="I231" i="21"/>
  <c r="X232" i="21"/>
  <c r="AI230" i="21"/>
  <c r="AP233" i="21"/>
  <c r="I235" i="21"/>
  <c r="P236" i="21"/>
  <c r="W237" i="21"/>
  <c r="AD238" i="21"/>
  <c r="AI239" i="21"/>
  <c r="AI240" i="21"/>
  <c r="AM241" i="21"/>
  <c r="AD242" i="21"/>
  <c r="AB243" i="21"/>
  <c r="AD244" i="21"/>
  <c r="AB245" i="21"/>
  <c r="AD246" i="21"/>
  <c r="T247" i="21"/>
  <c r="M248" i="21"/>
  <c r="AS248" i="21"/>
  <c r="AK249" i="21"/>
  <c r="U250" i="21"/>
  <c r="J251" i="21"/>
  <c r="AG251" i="21"/>
  <c r="T252" i="21"/>
  <c r="AQ252" i="21"/>
  <c r="AD253" i="21"/>
  <c r="M254" i="21"/>
  <c r="AO254" i="21"/>
  <c r="W255" i="21"/>
  <c r="J256" i="21"/>
  <c r="AG256" i="21"/>
  <c r="T257" i="21"/>
  <c r="AQ257" i="21"/>
  <c r="Z258" i="21"/>
  <c r="M259" i="21"/>
  <c r="AJ259" i="21"/>
  <c r="X260" i="21"/>
  <c r="AT260" i="21"/>
  <c r="AG261" i="21"/>
  <c r="N262" i="21"/>
  <c r="AM262" i="21"/>
  <c r="T263" i="21"/>
  <c r="AN263" i="21"/>
  <c r="X264" i="21"/>
  <c r="AR264" i="21"/>
  <c r="X265" i="21"/>
  <c r="H266" i="21"/>
  <c r="AB266" i="21"/>
  <c r="H267" i="21"/>
  <c r="AF267" i="21"/>
  <c r="L268" i="21"/>
  <c r="AF268" i="21"/>
  <c r="P269" i="21"/>
  <c r="AJ269" i="21"/>
  <c r="P270" i="21"/>
  <c r="AN270" i="21"/>
  <c r="T271" i="21"/>
  <c r="AN271" i="21"/>
  <c r="X272" i="21"/>
  <c r="AR272" i="21"/>
  <c r="X273" i="21"/>
  <c r="H274" i="21"/>
  <c r="AB274" i="21"/>
  <c r="H275" i="21"/>
  <c r="AA275" i="21"/>
  <c r="AT275" i="21"/>
  <c r="X276" i="21"/>
  <c r="AP276" i="21"/>
  <c r="T277" i="21"/>
  <c r="AL277" i="21"/>
  <c r="P278" i="21"/>
  <c r="AG278" i="21"/>
  <c r="K279" i="21"/>
  <c r="AB279" i="21"/>
  <c r="AS279" i="21"/>
  <c r="V280" i="21"/>
  <c r="AM280" i="21"/>
  <c r="P281" i="21"/>
  <c r="AG281" i="21"/>
  <c r="J282" i="21"/>
  <c r="Z282" i="21"/>
  <c r="AP282" i="21"/>
  <c r="R283" i="21"/>
  <c r="AH283" i="21"/>
  <c r="J284" i="21"/>
  <c r="Z284" i="21"/>
  <c r="AP284" i="21"/>
  <c r="R285" i="21"/>
  <c r="AH285" i="21"/>
  <c r="J286" i="21"/>
  <c r="Z286" i="21"/>
  <c r="AP286" i="21"/>
  <c r="R287" i="21"/>
  <c r="AH287" i="21"/>
  <c r="J288" i="21"/>
  <c r="Z288" i="21"/>
  <c r="AP288" i="21"/>
  <c r="R289" i="21"/>
  <c r="AH289" i="21"/>
  <c r="J290" i="21"/>
  <c r="Z290" i="21"/>
  <c r="AP290" i="21"/>
  <c r="R291" i="21"/>
  <c r="AH291" i="21"/>
  <c r="J292" i="21"/>
  <c r="Z292" i="21"/>
  <c r="AP292" i="21"/>
  <c r="R293" i="21"/>
  <c r="AH293" i="21"/>
  <c r="J294" i="21"/>
  <c r="Z294" i="21"/>
  <c r="AP294" i="21"/>
  <c r="R295" i="21"/>
  <c r="AH295" i="21"/>
  <c r="J296" i="21"/>
  <c r="Z296" i="21"/>
  <c r="AP296" i="21"/>
  <c r="R297" i="21"/>
  <c r="AH297" i="21"/>
  <c r="J298" i="21"/>
  <c r="Z298" i="21"/>
  <c r="AP298" i="21"/>
  <c r="R299" i="21"/>
  <c r="AH299" i="21"/>
  <c r="J300" i="21"/>
  <c r="Z300" i="21"/>
  <c r="AP300" i="21"/>
  <c r="R301" i="21"/>
  <c r="AH301" i="21"/>
  <c r="J302" i="21"/>
  <c r="Z302" i="21"/>
  <c r="AP302" i="21"/>
  <c r="R303" i="21"/>
  <c r="AH303" i="21"/>
  <c r="J304" i="21"/>
  <c r="Z304" i="21"/>
  <c r="AP304" i="21"/>
  <c r="R305" i="21"/>
  <c r="I70" i="21"/>
  <c r="AI103" i="21"/>
  <c r="AL120" i="21"/>
  <c r="V129" i="21"/>
  <c r="AA138" i="21"/>
  <c r="R147" i="21"/>
  <c r="W156" i="21"/>
  <c r="AF163" i="21"/>
  <c r="V168" i="21"/>
  <c r="Z173" i="21"/>
  <c r="AO177" i="21"/>
  <c r="AD181" i="21"/>
  <c r="W185" i="21"/>
  <c r="L189" i="21"/>
  <c r="AO192" i="21"/>
  <c r="AP195" i="21"/>
  <c r="AI198" i="21"/>
  <c r="AB201" i="21"/>
  <c r="S204" i="21"/>
  <c r="AG206" i="21"/>
  <c r="G209" i="21"/>
  <c r="S211" i="21"/>
  <c r="M213" i="21"/>
  <c r="W215" i="21"/>
  <c r="U217" i="21"/>
  <c r="V219" i="21"/>
  <c r="I221" i="21"/>
  <c r="Z222" i="21"/>
  <c r="J224" i="21"/>
  <c r="Z225" i="21"/>
  <c r="J227" i="21"/>
  <c r="AA228" i="21"/>
  <c r="K231" i="21"/>
  <c r="Z232" i="21"/>
  <c r="AK230" i="21"/>
  <c r="AR233" i="21"/>
  <c r="K235" i="21"/>
  <c r="R236" i="21"/>
  <c r="Y237" i="21"/>
  <c r="AF238" i="21"/>
  <c r="AK239" i="21"/>
  <c r="AK240" i="21"/>
  <c r="AN241" i="21"/>
  <c r="AL242" i="21"/>
  <c r="AC243" i="21"/>
  <c r="AE244" i="21"/>
  <c r="AC245" i="21"/>
  <c r="AE246" i="21"/>
  <c r="U247" i="21"/>
  <c r="N248" i="21"/>
  <c r="AT248" i="21"/>
  <c r="AL249" i="21"/>
  <c r="AB250" i="21"/>
  <c r="K251" i="21"/>
  <c r="AL251" i="21"/>
  <c r="U252" i="21"/>
  <c r="AR252" i="21"/>
  <c r="AF253" i="21"/>
  <c r="N254" i="21"/>
  <c r="AP254" i="21"/>
  <c r="X255" i="21"/>
  <c r="L256" i="21"/>
  <c r="AH256" i="21"/>
  <c r="U257" i="21"/>
  <c r="AR257" i="21"/>
  <c r="AE258" i="21"/>
  <c r="N259" i="21"/>
  <c r="AK259" i="21"/>
  <c r="Y260" i="21"/>
  <c r="G261" i="21"/>
  <c r="AH261" i="21"/>
  <c r="O262" i="21"/>
  <c r="AO262" i="21"/>
  <c r="U263" i="21"/>
  <c r="AO263" i="21"/>
  <c r="Y264" i="21"/>
  <c r="AS264" i="21"/>
  <c r="Y265" i="21"/>
  <c r="I266" i="21"/>
  <c r="AC266" i="21"/>
  <c r="I267" i="21"/>
  <c r="AG267" i="21"/>
  <c r="M268" i="21"/>
  <c r="AG268" i="21"/>
  <c r="Q269" i="21"/>
  <c r="AK269" i="21"/>
  <c r="Q270" i="21"/>
  <c r="AO270" i="21"/>
  <c r="U271" i="21"/>
  <c r="AO271" i="21"/>
  <c r="Y272" i="21"/>
  <c r="AS272" i="21"/>
  <c r="Y273" i="21"/>
  <c r="I274" i="21"/>
  <c r="AC274" i="21"/>
  <c r="I275" i="21"/>
  <c r="AC275" i="21"/>
  <c r="G276" i="21"/>
  <c r="Y276" i="21"/>
  <c r="AQ276" i="21"/>
  <c r="U277" i="21"/>
  <c r="AM277" i="21"/>
  <c r="Q278" i="21"/>
  <c r="AI278" i="21"/>
  <c r="L279" i="21"/>
  <c r="AC279" i="21"/>
  <c r="AT279" i="21"/>
  <c r="W280" i="21"/>
  <c r="AN280" i="21"/>
  <c r="Q281" i="21"/>
  <c r="AH281" i="21"/>
  <c r="K282" i="21"/>
  <c r="AA282" i="21"/>
  <c r="AQ282" i="21"/>
  <c r="S283" i="21"/>
  <c r="AI283" i="21"/>
  <c r="K284" i="21"/>
  <c r="AA284" i="21"/>
  <c r="AQ284" i="21"/>
  <c r="S285" i="21"/>
  <c r="AI285" i="21"/>
  <c r="K286" i="21"/>
  <c r="AA286" i="21"/>
  <c r="AQ286" i="21"/>
  <c r="S287" i="21"/>
  <c r="AI287" i="21"/>
  <c r="K288" i="21"/>
  <c r="AA288" i="21"/>
  <c r="AQ288" i="21"/>
  <c r="S289" i="21"/>
  <c r="AI289" i="21"/>
  <c r="K290" i="21"/>
  <c r="AA290" i="21"/>
  <c r="AQ290" i="21"/>
  <c r="S291" i="21"/>
  <c r="AI291" i="21"/>
  <c r="K292" i="21"/>
  <c r="AA292" i="21"/>
  <c r="AQ292" i="21"/>
  <c r="S293" i="21"/>
  <c r="AI293" i="21"/>
  <c r="K294" i="21"/>
  <c r="AA294" i="21"/>
  <c r="AQ294" i="21"/>
  <c r="S295" i="21"/>
  <c r="AI295" i="21"/>
  <c r="K296" i="21"/>
  <c r="AA296" i="21"/>
  <c r="AQ296" i="21"/>
  <c r="S297" i="21"/>
  <c r="AI297" i="21"/>
  <c r="K298" i="21"/>
  <c r="AA298" i="21"/>
  <c r="AQ298" i="21"/>
  <c r="S299" i="21"/>
  <c r="AI299" i="21"/>
  <c r="K300" i="21"/>
  <c r="AA300" i="21"/>
  <c r="AQ300" i="21"/>
  <c r="S301" i="21"/>
  <c r="AI301" i="21"/>
  <c r="K302" i="21"/>
  <c r="AA302" i="21"/>
  <c r="AQ302" i="21"/>
  <c r="S303" i="21"/>
  <c r="AI303" i="21"/>
  <c r="K304" i="21"/>
  <c r="AA304" i="21"/>
  <c r="AQ304" i="21"/>
  <c r="S305" i="21"/>
  <c r="AJ73" i="21"/>
  <c r="AJ103" i="21"/>
  <c r="AM120" i="21"/>
  <c r="AD129" i="21"/>
  <c r="AB138" i="21"/>
  <c r="S147" i="21"/>
  <c r="X156" i="21"/>
  <c r="AR163" i="21"/>
  <c r="W168" i="21"/>
  <c r="AH173" i="21"/>
  <c r="AP177" i="21"/>
  <c r="AE181" i="21"/>
  <c r="X185" i="21"/>
  <c r="M189" i="21"/>
  <c r="AP192" i="21"/>
  <c r="AQ195" i="21"/>
  <c r="AJ198" i="21"/>
  <c r="AC201" i="21"/>
  <c r="T204" i="21"/>
  <c r="AH206" i="21"/>
  <c r="H209" i="21"/>
  <c r="U211" i="21"/>
  <c r="R213" i="21"/>
  <c r="X215" i="21"/>
  <c r="AC217" i="21"/>
  <c r="W219" i="21"/>
  <c r="J221" i="21"/>
  <c r="AA222" i="21"/>
  <c r="K224" i="21"/>
  <c r="AA225" i="21"/>
  <c r="K227" i="21"/>
  <c r="AB228" i="21"/>
  <c r="L231" i="21"/>
  <c r="AA232" i="21"/>
  <c r="AL230" i="21"/>
  <c r="AS233" i="21"/>
  <c r="L235" i="21"/>
  <c r="S236" i="21"/>
  <c r="Z237" i="21"/>
  <c r="AG238" i="21"/>
  <c r="AL239" i="21"/>
  <c r="AL240" i="21"/>
  <c r="AO241" i="21"/>
  <c r="AQ242" i="21"/>
  <c r="AD243" i="21"/>
  <c r="AF244" i="21"/>
  <c r="AD245" i="21"/>
  <c r="AF246" i="21"/>
  <c r="AC247" i="21"/>
  <c r="O248" i="21"/>
  <c r="G249" i="21"/>
  <c r="AM249" i="21"/>
  <c r="AD250" i="21"/>
  <c r="L251" i="21"/>
  <c r="AM251" i="21"/>
  <c r="V252" i="21"/>
  <c r="I253" i="21"/>
  <c r="AG253" i="21"/>
  <c r="O254" i="21"/>
  <c r="AQ254" i="21"/>
  <c r="Y255" i="21"/>
  <c r="M256" i="21"/>
  <c r="AI256" i="21"/>
  <c r="W257" i="21"/>
  <c r="AS257" i="21"/>
  <c r="AF258" i="21"/>
  <c r="P259" i="21"/>
  <c r="AP259" i="21"/>
  <c r="Z260" i="21"/>
  <c r="H261" i="21"/>
  <c r="AI261" i="21"/>
  <c r="P262" i="21"/>
  <c r="AP262" i="21"/>
  <c r="V263" i="21"/>
  <c r="AT263" i="21"/>
  <c r="Z264" i="21"/>
  <c r="AT264" i="21"/>
  <c r="AD265" i="21"/>
  <c r="J266" i="21"/>
  <c r="AD266" i="21"/>
  <c r="N267" i="21"/>
  <c r="AH267" i="21"/>
  <c r="N268" i="21"/>
  <c r="AL268" i="21"/>
  <c r="R269" i="21"/>
  <c r="AL269" i="21"/>
  <c r="V270" i="21"/>
  <c r="AP270" i="21"/>
  <c r="V271" i="21"/>
  <c r="AT271" i="21"/>
  <c r="Z272" i="21"/>
  <c r="AT272" i="21"/>
  <c r="AD273" i="21"/>
  <c r="J274" i="21"/>
  <c r="AD274" i="21"/>
  <c r="K275" i="21"/>
  <c r="AD275" i="21"/>
  <c r="H276" i="21"/>
  <c r="Z276" i="21"/>
  <c r="AR276" i="21"/>
  <c r="V277" i="21"/>
  <c r="AN277" i="21"/>
  <c r="S278" i="21"/>
  <c r="AJ278" i="21"/>
  <c r="M279" i="21"/>
  <c r="AD279" i="21"/>
  <c r="G280" i="21"/>
  <c r="X280" i="21"/>
  <c r="AO280" i="21"/>
  <c r="R281" i="21"/>
  <c r="AI281" i="21"/>
  <c r="L282" i="21"/>
  <c r="AB282" i="21"/>
  <c r="AR282" i="21"/>
  <c r="T283" i="21"/>
  <c r="AJ283" i="21"/>
  <c r="L284" i="21"/>
  <c r="AB284" i="21"/>
  <c r="AR284" i="21"/>
  <c r="T285" i="21"/>
  <c r="AJ285" i="21"/>
  <c r="L286" i="21"/>
  <c r="AB286" i="21"/>
  <c r="AR286" i="21"/>
  <c r="T287" i="21"/>
  <c r="AJ287" i="21"/>
  <c r="L288" i="21"/>
  <c r="AB288" i="21"/>
  <c r="AR288" i="21"/>
  <c r="T289" i="21"/>
  <c r="AJ289" i="21"/>
  <c r="L290" i="21"/>
  <c r="AB290" i="21"/>
  <c r="AR290" i="21"/>
  <c r="T291" i="21"/>
  <c r="AJ291" i="21"/>
  <c r="L292" i="21"/>
  <c r="AB292" i="21"/>
  <c r="AR292" i="21"/>
  <c r="T293" i="21"/>
  <c r="AJ293" i="21"/>
  <c r="L294" i="21"/>
  <c r="AB294" i="21"/>
  <c r="AR294" i="21"/>
  <c r="T295" i="21"/>
  <c r="AJ295" i="21"/>
  <c r="L296" i="21"/>
  <c r="AB296" i="21"/>
  <c r="AR296" i="21"/>
  <c r="T297" i="21"/>
  <c r="AJ297" i="21"/>
  <c r="L298" i="21"/>
  <c r="AB298" i="21"/>
  <c r="AR298" i="21"/>
  <c r="T299" i="21"/>
  <c r="AJ299" i="21"/>
  <c r="L300" i="21"/>
  <c r="AB300" i="21"/>
  <c r="AR300" i="21"/>
  <c r="T301" i="21"/>
  <c r="AJ301" i="21"/>
  <c r="L302" i="21"/>
  <c r="AB302" i="21"/>
  <c r="AR302" i="21"/>
  <c r="T303" i="21"/>
  <c r="AJ303" i="21"/>
  <c r="L304" i="21"/>
  <c r="AB304" i="21"/>
  <c r="AR304" i="21"/>
  <c r="T305" i="21"/>
  <c r="W74" i="21"/>
  <c r="G104" i="21"/>
  <c r="AN120" i="21"/>
  <c r="AE129" i="21"/>
  <c r="AC138" i="21"/>
  <c r="AH147" i="21"/>
  <c r="Y156" i="21"/>
  <c r="AT163" i="21"/>
  <c r="AL168" i="21"/>
  <c r="AP173" i="21"/>
  <c r="AQ177" i="21"/>
  <c r="AF181" i="21"/>
  <c r="Y185" i="21"/>
  <c r="N189" i="21"/>
  <c r="G193" i="21"/>
  <c r="AR195" i="21"/>
  <c r="AK198" i="21"/>
  <c r="AK201" i="21"/>
  <c r="U204" i="21"/>
  <c r="AI206" i="21"/>
  <c r="I209" i="21"/>
  <c r="V211" i="21"/>
  <c r="AA213" i="21"/>
  <c r="Y215" i="21"/>
  <c r="AH217" i="21"/>
  <c r="X219" i="21"/>
  <c r="K221" i="21"/>
  <c r="AB222" i="21"/>
  <c r="L224" i="21"/>
  <c r="AB225" i="21"/>
  <c r="L227" i="21"/>
  <c r="AJ228" i="21"/>
  <c r="M231" i="21"/>
  <c r="AG232" i="21"/>
  <c r="AQ230" i="21"/>
  <c r="AT233" i="21"/>
  <c r="M235" i="21"/>
  <c r="T236" i="21"/>
  <c r="AA237" i="21"/>
  <c r="AH238" i="21"/>
  <c r="AM239" i="21"/>
  <c r="AQ240" i="21"/>
  <c r="AP241" i="21"/>
  <c r="AR242" i="21"/>
  <c r="AP243" i="21"/>
  <c r="AG244" i="21"/>
  <c r="AI245" i="21"/>
  <c r="AG246" i="21"/>
  <c r="AD247" i="21"/>
  <c r="P248" i="21"/>
  <c r="H249" i="21"/>
  <c r="AN249" i="21"/>
  <c r="AE250" i="21"/>
  <c r="M251" i="21"/>
  <c r="AO251" i="21"/>
  <c r="X252" i="21"/>
  <c r="J253" i="21"/>
  <c r="AH253" i="21"/>
  <c r="T254" i="21"/>
  <c r="AR254" i="21"/>
  <c r="Z255" i="21"/>
  <c r="N256" i="21"/>
  <c r="AJ256" i="21"/>
  <c r="X257" i="21"/>
  <c r="AT257" i="21"/>
  <c r="AH258" i="21"/>
  <c r="Q259" i="21"/>
  <c r="AQ259" i="21"/>
  <c r="AA260" i="21"/>
  <c r="M261" i="21"/>
  <c r="AJ261" i="21"/>
  <c r="Q262" i="21"/>
  <c r="AQ262" i="21"/>
  <c r="W263" i="21"/>
  <c r="G264" i="21"/>
  <c r="AA264" i="21"/>
  <c r="G265" i="21"/>
  <c r="AE265" i="21"/>
  <c r="K266" i="21"/>
  <c r="AE266" i="21"/>
  <c r="O267" i="21"/>
  <c r="AI267" i="21"/>
  <c r="O268" i="21"/>
  <c r="AM268" i="21"/>
  <c r="S269" i="21"/>
  <c r="AM269" i="21"/>
  <c r="W270" i="21"/>
  <c r="AQ270" i="21"/>
  <c r="W271" i="21"/>
  <c r="G272" i="21"/>
  <c r="AA272" i="21"/>
  <c r="G273" i="21"/>
  <c r="AE273" i="21"/>
  <c r="K274" i="21"/>
  <c r="AE274" i="21"/>
  <c r="M275" i="21"/>
  <c r="AE275" i="21"/>
  <c r="I276" i="21"/>
  <c r="AA276" i="21"/>
  <c r="AS276" i="21"/>
  <c r="W277" i="21"/>
  <c r="AO277" i="21"/>
  <c r="T278" i="21"/>
  <c r="AK278" i="21"/>
  <c r="N279" i="21"/>
  <c r="AE279" i="21"/>
  <c r="H280" i="21"/>
  <c r="Y280" i="21"/>
  <c r="AP280" i="21"/>
  <c r="S281" i="21"/>
  <c r="AJ281" i="21"/>
  <c r="M282" i="21"/>
  <c r="AC282" i="21"/>
  <c r="AS282" i="21"/>
  <c r="U283" i="21"/>
  <c r="AK283" i="21"/>
  <c r="M284" i="21"/>
  <c r="AC284" i="21"/>
  <c r="AS284" i="21"/>
  <c r="U285" i="21"/>
  <c r="AK285" i="21"/>
  <c r="M286" i="21"/>
  <c r="AC286" i="21"/>
  <c r="AS286" i="21"/>
  <c r="U287" i="21"/>
  <c r="AK287" i="21"/>
  <c r="M288" i="21"/>
  <c r="AC288" i="21"/>
  <c r="AS288" i="21"/>
  <c r="U289" i="21"/>
  <c r="AK289" i="21"/>
  <c r="M290" i="21"/>
  <c r="AC290" i="21"/>
  <c r="AS290" i="21"/>
  <c r="U291" i="21"/>
  <c r="AK291" i="21"/>
  <c r="X74" i="21"/>
  <c r="H104" i="21"/>
  <c r="AO120" i="21"/>
  <c r="AT129" i="21"/>
  <c r="AD138" i="21"/>
  <c r="AI147" i="21"/>
  <c r="Z156" i="21"/>
  <c r="Z164" i="21"/>
  <c r="AM168" i="21"/>
  <c r="AQ173" i="21"/>
  <c r="AR177" i="21"/>
  <c r="AG181" i="21"/>
  <c r="Z185" i="21"/>
  <c r="O189" i="21"/>
  <c r="H193" i="21"/>
  <c r="AS195" i="21"/>
  <c r="AS198" i="21"/>
  <c r="AL201" i="21"/>
  <c r="Z204" i="21"/>
  <c r="AJ206" i="21"/>
  <c r="J209" i="21"/>
  <c r="W211" i="21"/>
  <c r="AB213" i="21"/>
  <c r="Z215" i="21"/>
  <c r="AI217" i="21"/>
  <c r="Y219" i="21"/>
  <c r="L221" i="21"/>
  <c r="AC222" i="21"/>
  <c r="M224" i="21"/>
  <c r="AK225" i="21"/>
  <c r="M227" i="21"/>
  <c r="AK228" i="21"/>
  <c r="N231" i="21"/>
  <c r="AJ232" i="21"/>
  <c r="AR230" i="21"/>
  <c r="K234" i="21"/>
  <c r="N235" i="21"/>
  <c r="U236" i="21"/>
  <c r="AB237" i="21"/>
  <c r="AI238" i="21"/>
  <c r="AN239" i="21"/>
  <c r="AR240" i="21"/>
  <c r="AQ241" i="21"/>
  <c r="AS242" i="21"/>
  <c r="AQ243" i="21"/>
  <c r="AH244" i="21"/>
  <c r="AJ245" i="21"/>
  <c r="AH246" i="21"/>
  <c r="AF247" i="21"/>
  <c r="Y248" i="21"/>
  <c r="I249" i="21"/>
  <c r="AO249" i="21"/>
  <c r="AF250" i="21"/>
  <c r="N251" i="21"/>
  <c r="AP251" i="21"/>
  <c r="Y252" i="21"/>
  <c r="L253" i="21"/>
  <c r="AI253" i="21"/>
  <c r="U254" i="21"/>
  <c r="AS254" i="21"/>
  <c r="AF255" i="21"/>
  <c r="O256" i="21"/>
  <c r="AK256" i="21"/>
  <c r="Y257" i="21"/>
  <c r="H258" i="21"/>
  <c r="AI258" i="21"/>
  <c r="R259" i="21"/>
  <c r="AS259" i="21"/>
  <c r="AB260" i="21"/>
  <c r="N261" i="21"/>
  <c r="AK261" i="21"/>
  <c r="V262" i="21"/>
  <c r="AR262" i="21"/>
  <c r="X263" i="21"/>
  <c r="H264" i="21"/>
  <c r="AB264" i="21"/>
  <c r="H265" i="21"/>
  <c r="AF265" i="21"/>
  <c r="L266" i="21"/>
  <c r="AF266" i="21"/>
  <c r="P267" i="21"/>
  <c r="AJ267" i="21"/>
  <c r="P268" i="21"/>
  <c r="AN268" i="21"/>
  <c r="T269" i="21"/>
  <c r="AN269" i="21"/>
  <c r="X270" i="21"/>
  <c r="AR270" i="21"/>
  <c r="X271" i="21"/>
  <c r="H272" i="21"/>
  <c r="AB272" i="21"/>
  <c r="H273" i="21"/>
  <c r="AF273" i="21"/>
  <c r="L274" i="21"/>
  <c r="AF274" i="21"/>
  <c r="N275" i="21"/>
  <c r="AF275" i="21"/>
  <c r="J276" i="21"/>
  <c r="AB276" i="21"/>
  <c r="AT276" i="21"/>
  <c r="X277" i="21"/>
  <c r="AQ277" i="21"/>
  <c r="U278" i="21"/>
  <c r="AL278" i="21"/>
  <c r="O279" i="21"/>
  <c r="AF279" i="21"/>
  <c r="I280" i="21"/>
  <c r="Z280" i="21"/>
  <c r="AQ280" i="21"/>
  <c r="T281" i="21"/>
  <c r="AK281" i="21"/>
  <c r="N282" i="21"/>
  <c r="AD282" i="21"/>
  <c r="AT282" i="21"/>
  <c r="V283" i="21"/>
  <c r="AL283" i="21"/>
  <c r="N284" i="21"/>
  <c r="AD284" i="21"/>
  <c r="AT284" i="21"/>
  <c r="V285" i="21"/>
  <c r="AL285" i="21"/>
  <c r="N286" i="21"/>
  <c r="AD286" i="21"/>
  <c r="AT286" i="21"/>
  <c r="V287" i="21"/>
  <c r="AL287" i="21"/>
  <c r="N288" i="21"/>
  <c r="AD288" i="21"/>
  <c r="AT288" i="21"/>
  <c r="V289" i="21"/>
  <c r="AL289" i="21"/>
  <c r="N290" i="21"/>
  <c r="AD290" i="21"/>
  <c r="AT290" i="21"/>
  <c r="V291" i="21"/>
  <c r="Y74" i="21"/>
  <c r="AG104" i="21"/>
  <c r="AP120" i="21"/>
  <c r="G130" i="21"/>
  <c r="AL138" i="21"/>
  <c r="AJ147" i="21"/>
  <c r="L157" i="21"/>
  <c r="AA164" i="21"/>
  <c r="AN168" i="21"/>
  <c r="AR173" i="21"/>
  <c r="AS177" i="21"/>
  <c r="AH181" i="21"/>
  <c r="AA185" i="21"/>
  <c r="P189" i="21"/>
  <c r="I193" i="21"/>
  <c r="M196" i="21"/>
  <c r="AT198" i="21"/>
  <c r="AM201" i="21"/>
  <c r="AA204" i="21"/>
  <c r="AK206" i="21"/>
  <c r="K209" i="21"/>
  <c r="X211" i="21"/>
  <c r="AC213" i="21"/>
  <c r="AA215" i="21"/>
  <c r="AK217" i="21"/>
  <c r="Z219" i="21"/>
  <c r="M221" i="21"/>
  <c r="AK222" i="21"/>
  <c r="N224" i="21"/>
  <c r="AL225" i="21"/>
  <c r="O227" i="21"/>
  <c r="AM228" i="21"/>
  <c r="O231" i="21"/>
  <c r="AK232" i="21"/>
  <c r="AT230" i="21"/>
  <c r="L234" i="21"/>
  <c r="S235" i="21"/>
  <c r="V236" i="21"/>
  <c r="AC237" i="21"/>
  <c r="AJ238" i="21"/>
  <c r="AO239" i="21"/>
  <c r="AS240" i="21"/>
  <c r="AR241" i="21"/>
  <c r="AT242" i="21"/>
  <c r="AR243" i="21"/>
  <c r="AT244" i="21"/>
  <c r="AK245" i="21"/>
  <c r="AI246" i="21"/>
  <c r="AG247" i="21"/>
  <c r="Z248" i="21"/>
  <c r="J249" i="21"/>
  <c r="AP249" i="21"/>
  <c r="AG250" i="21"/>
  <c r="P251" i="21"/>
  <c r="AQ251" i="21"/>
  <c r="Z252" i="21"/>
  <c r="M253" i="21"/>
  <c r="AJ253" i="21"/>
  <c r="X254" i="21"/>
  <c r="AT254" i="21"/>
  <c r="AG255" i="21"/>
  <c r="P256" i="21"/>
  <c r="AQ256" i="21"/>
  <c r="Z257" i="21"/>
  <c r="I258" i="21"/>
  <c r="AJ258" i="21"/>
  <c r="S259" i="21"/>
  <c r="AT259" i="21"/>
  <c r="AC260" i="21"/>
  <c r="Q261" i="21"/>
  <c r="AL261" i="21"/>
  <c r="W262" i="21"/>
  <c r="AS262" i="21"/>
  <c r="Y263" i="21"/>
  <c r="I264" i="21"/>
  <c r="AC264" i="21"/>
  <c r="I265" i="21"/>
  <c r="AG265" i="21"/>
  <c r="M266" i="21"/>
  <c r="AG266" i="21"/>
  <c r="Q267" i="21"/>
  <c r="AK267" i="21"/>
  <c r="Q268" i="21"/>
  <c r="AO268" i="21"/>
  <c r="U269" i="21"/>
  <c r="AO269" i="21"/>
  <c r="Y270" i="21"/>
  <c r="AS270" i="21"/>
  <c r="Y271" i="21"/>
  <c r="I272" i="21"/>
  <c r="AC272" i="21"/>
  <c r="I273" i="21"/>
  <c r="AG273" i="21"/>
  <c r="M274" i="21"/>
  <c r="AG274" i="21"/>
  <c r="O275" i="21"/>
  <c r="AG275" i="21"/>
  <c r="K276" i="21"/>
  <c r="AC276" i="21"/>
  <c r="G277" i="21"/>
  <c r="Y277" i="21"/>
  <c r="AS277" i="21"/>
  <c r="V278" i="21"/>
  <c r="AM278" i="21"/>
  <c r="P279" i="21"/>
  <c r="AG279" i="21"/>
  <c r="J280" i="21"/>
  <c r="AA280" i="21"/>
  <c r="AR280" i="21"/>
  <c r="U281" i="21"/>
  <c r="AL281" i="21"/>
  <c r="O282" i="21"/>
  <c r="AE282" i="21"/>
  <c r="G283" i="21"/>
  <c r="W283" i="21"/>
  <c r="AM283" i="21"/>
  <c r="O284" i="21"/>
  <c r="AE284" i="21"/>
  <c r="G285" i="21"/>
  <c r="W285" i="21"/>
  <c r="AM285" i="21"/>
  <c r="O286" i="21"/>
  <c r="AE286" i="21"/>
  <c r="G287" i="21"/>
  <c r="W287" i="21"/>
  <c r="AM287" i="21"/>
  <c r="O288" i="21"/>
  <c r="AE288" i="21"/>
  <c r="G289" i="21"/>
  <c r="W289" i="21"/>
  <c r="AM289" i="21"/>
  <c r="O290" i="21"/>
  <c r="AE290" i="21"/>
  <c r="G291" i="21"/>
  <c r="W291" i="21"/>
  <c r="AM291" i="21"/>
  <c r="O292" i="21"/>
  <c r="AE292" i="21"/>
  <c r="G293" i="21"/>
  <c r="W293" i="21"/>
  <c r="AM293" i="21"/>
  <c r="O294" i="21"/>
  <c r="AE294" i="21"/>
  <c r="G295" i="21"/>
  <c r="W295" i="21"/>
  <c r="AM295" i="21"/>
  <c r="O296" i="21"/>
  <c r="AE296" i="21"/>
  <c r="G297" i="21"/>
  <c r="W297" i="21"/>
  <c r="AM297" i="21"/>
  <c r="O298" i="21"/>
  <c r="AE298" i="21"/>
  <c r="G299" i="21"/>
  <c r="W299" i="21"/>
  <c r="AM299" i="21"/>
  <c r="O300" i="21"/>
  <c r="AE300" i="21"/>
  <c r="G301" i="21"/>
  <c r="W301" i="21"/>
  <c r="AM301" i="21"/>
  <c r="O302" i="21"/>
  <c r="AE302" i="21"/>
  <c r="G303" i="21"/>
  <c r="W303" i="21"/>
  <c r="AM303" i="21"/>
  <c r="O304" i="21"/>
  <c r="AE304" i="21"/>
  <c r="G305" i="21"/>
  <c r="W305" i="21"/>
  <c r="T90" i="21"/>
  <c r="AC112" i="21"/>
  <c r="Z124" i="21"/>
  <c r="AE133" i="21"/>
  <c r="V142" i="21"/>
  <c r="T151" i="21"/>
  <c r="AD159" i="21"/>
  <c r="AD166" i="21"/>
  <c r="AO170" i="21"/>
  <c r="AH175" i="21"/>
  <c r="AA179" i="21"/>
  <c r="P183" i="21"/>
  <c r="I187" i="21"/>
  <c r="AL190" i="21"/>
  <c r="S194" i="21"/>
  <c r="L197" i="21"/>
  <c r="AS199" i="21"/>
  <c r="AS202" i="21"/>
  <c r="W205" i="21"/>
  <c r="AK207" i="21"/>
  <c r="J210" i="21"/>
  <c r="J212" i="21"/>
  <c r="P214" i="21"/>
  <c r="N216" i="21"/>
  <c r="R218" i="21"/>
  <c r="O220" i="21"/>
  <c r="AF221" i="21"/>
  <c r="P223" i="21"/>
  <c r="AF224" i="21"/>
  <c r="P226" i="21"/>
  <c r="AG227" i="21"/>
  <c r="Q229" i="21"/>
  <c r="AG231" i="21"/>
  <c r="M230" i="21"/>
  <c r="T233" i="21"/>
  <c r="AA234" i="21"/>
  <c r="AD235" i="21"/>
  <c r="AK236" i="21"/>
  <c r="AR237" i="21"/>
  <c r="K239" i="21"/>
  <c r="O240" i="21"/>
  <c r="S241" i="21"/>
  <c r="R242" i="21"/>
  <c r="I243" i="21"/>
  <c r="K244" i="21"/>
  <c r="I245" i="21"/>
  <c r="K246" i="21"/>
  <c r="AL246" i="21"/>
  <c r="AK247" i="21"/>
  <c r="AC248" i="21"/>
  <c r="U249" i="21"/>
  <c r="M250" i="21"/>
  <c r="AJ250" i="21"/>
  <c r="X251" i="21"/>
  <c r="AT251" i="21"/>
  <c r="AG252" i="21"/>
  <c r="Q253" i="21"/>
  <c r="AQ253" i="21"/>
  <c r="AA254" i="21"/>
  <c r="I255" i="21"/>
  <c r="AK255" i="21"/>
  <c r="S256" i="21"/>
  <c r="G257" i="21"/>
  <c r="AC257" i="21"/>
  <c r="Q258" i="21"/>
  <c r="AN258" i="21"/>
  <c r="Z259" i="21"/>
  <c r="J260" i="21"/>
  <c r="AJ260" i="21"/>
  <c r="T261" i="21"/>
  <c r="AO261" i="21"/>
  <c r="AA262" i="21"/>
  <c r="H263" i="21"/>
  <c r="AF263" i="21"/>
  <c r="L264" i="21"/>
  <c r="AF264" i="21"/>
  <c r="P265" i="21"/>
  <c r="AJ265" i="21"/>
  <c r="P266" i="21"/>
  <c r="AN266" i="21"/>
  <c r="T267" i="21"/>
  <c r="AN267" i="21"/>
  <c r="X268" i="21"/>
  <c r="AR268" i="21"/>
  <c r="X269" i="21"/>
  <c r="H270" i="21"/>
  <c r="AB270" i="21"/>
  <c r="H271" i="21"/>
  <c r="AF271" i="21"/>
  <c r="L272" i="21"/>
  <c r="AF272" i="21"/>
  <c r="P273" i="21"/>
  <c r="AJ273" i="21"/>
  <c r="P274" i="21"/>
  <c r="AN274" i="21"/>
  <c r="R275" i="21"/>
  <c r="AJ275" i="21"/>
  <c r="N276" i="21"/>
  <c r="AF276" i="21"/>
  <c r="K277" i="21"/>
  <c r="AD277" i="21"/>
  <c r="H278" i="21"/>
  <c r="Y278" i="21"/>
  <c r="AP278" i="21"/>
  <c r="S279" i="21"/>
  <c r="AJ279" i="21"/>
  <c r="M280" i="21"/>
  <c r="AD280" i="21"/>
  <c r="G281" i="21"/>
  <c r="X281" i="21"/>
  <c r="AO281" i="21"/>
  <c r="R282" i="21"/>
  <c r="AH282" i="21"/>
  <c r="J283" i="21"/>
  <c r="Z283" i="21"/>
  <c r="AP283" i="21"/>
  <c r="R284" i="21"/>
  <c r="AH284" i="21"/>
  <c r="J285" i="21"/>
  <c r="Z285" i="21"/>
  <c r="AP285" i="21"/>
  <c r="R286" i="21"/>
  <c r="AH286" i="21"/>
  <c r="J287" i="21"/>
  <c r="Z287" i="21"/>
  <c r="AF75" i="21"/>
  <c r="AQ120" i="21"/>
  <c r="AM138" i="21"/>
  <c r="N157" i="21"/>
  <c r="AO168" i="21"/>
  <c r="AT177" i="21"/>
  <c r="AB185" i="21"/>
  <c r="Q193" i="21"/>
  <c r="G199" i="21"/>
  <c r="AC204" i="21"/>
  <c r="L209" i="21"/>
  <c r="AH213" i="21"/>
  <c r="AL217" i="21"/>
  <c r="O221" i="21"/>
  <c r="O224" i="21"/>
  <c r="P227" i="21"/>
  <c r="P231" i="21"/>
  <c r="G233" i="21"/>
  <c r="T235" i="21"/>
  <c r="AD237" i="21"/>
  <c r="AP239" i="21"/>
  <c r="AS241" i="21"/>
  <c r="AS243" i="21"/>
  <c r="AL245" i="21"/>
  <c r="AI247" i="21"/>
  <c r="S249" i="21"/>
  <c r="AH250" i="21"/>
  <c r="AR251" i="21"/>
  <c r="N253" i="21"/>
  <c r="Y254" i="21"/>
  <c r="AI255" i="21"/>
  <c r="AR256" i="21"/>
  <c r="N258" i="21"/>
  <c r="T259" i="21"/>
  <c r="AD260" i="21"/>
  <c r="AM261" i="21"/>
  <c r="AT262" i="21"/>
  <c r="J264" i="21"/>
  <c r="N265" i="21"/>
  <c r="N266" i="21"/>
  <c r="R267" i="21"/>
  <c r="V268" i="21"/>
  <c r="V269" i="21"/>
  <c r="Z270" i="21"/>
  <c r="AD271" i="21"/>
  <c r="AD272" i="21"/>
  <c r="AH273" i="21"/>
  <c r="AL274" i="21"/>
  <c r="AH275" i="21"/>
  <c r="AD276" i="21"/>
  <c r="AA277" i="21"/>
  <c r="W278" i="21"/>
  <c r="Q279" i="21"/>
  <c r="K280" i="21"/>
  <c r="AS280" i="21"/>
  <c r="AM281" i="21"/>
  <c r="AF282" i="21"/>
  <c r="X283" i="21"/>
  <c r="P284" i="21"/>
  <c r="H285" i="21"/>
  <c r="AN285" i="21"/>
  <c r="AF286" i="21"/>
  <c r="X287" i="21"/>
  <c r="H288" i="21"/>
  <c r="AL288" i="21"/>
  <c r="AB289" i="21"/>
  <c r="R290" i="21"/>
  <c r="H291" i="21"/>
  <c r="AE291" i="21"/>
  <c r="R292" i="21"/>
  <c r="AM292" i="21"/>
  <c r="Y293" i="21"/>
  <c r="AT293" i="21"/>
  <c r="AF294" i="21"/>
  <c r="M295" i="21"/>
  <c r="AL295" i="21"/>
  <c r="T296" i="21"/>
  <c r="AS296" i="21"/>
  <c r="AA297" i="21"/>
  <c r="H298" i="21"/>
  <c r="AH298" i="21"/>
  <c r="O299" i="21"/>
  <c r="AO299" i="21"/>
  <c r="V300" i="21"/>
  <c r="H301" i="21"/>
  <c r="AC301" i="21"/>
  <c r="N302" i="21"/>
  <c r="AJ302" i="21"/>
  <c r="U303" i="21"/>
  <c r="AQ303" i="21"/>
  <c r="X304" i="21"/>
  <c r="J305" i="21"/>
  <c r="AE305" i="21"/>
  <c r="H306" i="21"/>
  <c r="Z306" i="21"/>
  <c r="AQ306" i="21"/>
  <c r="T307" i="21"/>
  <c r="AK307" i="21"/>
  <c r="N308" i="21"/>
  <c r="AE308" i="21"/>
  <c r="H309" i="21"/>
  <c r="Y309" i="21"/>
  <c r="AP309" i="21"/>
  <c r="S310" i="21"/>
  <c r="AJ310" i="21"/>
  <c r="M311" i="21"/>
  <c r="AD311" i="21"/>
  <c r="G312" i="21"/>
  <c r="X312" i="21"/>
  <c r="AP312" i="21"/>
  <c r="S313" i="21"/>
  <c r="AJ313" i="21"/>
  <c r="M314" i="21"/>
  <c r="AD314" i="21"/>
  <c r="G315" i="21"/>
  <c r="X315" i="21"/>
  <c r="AO315" i="21"/>
  <c r="R316" i="21"/>
  <c r="AI316" i="21"/>
  <c r="L317" i="21"/>
  <c r="AC317" i="21"/>
  <c r="AT317" i="21"/>
  <c r="W318" i="21"/>
  <c r="AN318" i="21"/>
  <c r="R319" i="21"/>
  <c r="AI319" i="21"/>
  <c r="L320" i="21"/>
  <c r="AC320" i="21"/>
  <c r="AT320" i="21"/>
  <c r="W321" i="21"/>
  <c r="AN321" i="21"/>
  <c r="Q322" i="21"/>
  <c r="AH322" i="21"/>
  <c r="K323" i="21"/>
  <c r="AB323" i="21"/>
  <c r="AR323" i="21"/>
  <c r="T324" i="21"/>
  <c r="AJ324" i="21"/>
  <c r="F20" i="21"/>
  <c r="F36" i="21"/>
  <c r="F52" i="21"/>
  <c r="F68" i="21"/>
  <c r="F84" i="21"/>
  <c r="F100" i="21"/>
  <c r="F116" i="21"/>
  <c r="F132" i="21"/>
  <c r="F148" i="21"/>
  <c r="F164" i="21"/>
  <c r="F179" i="21"/>
  <c r="F195" i="21"/>
  <c r="F211" i="21"/>
  <c r="F227" i="21"/>
  <c r="F243" i="21"/>
  <c r="F259" i="21"/>
  <c r="F275" i="21"/>
  <c r="F291" i="21"/>
  <c r="F307" i="21"/>
  <c r="F323" i="21"/>
  <c r="U324" i="21"/>
  <c r="F117" i="21"/>
  <c r="F149" i="21"/>
  <c r="F180" i="21"/>
  <c r="F196" i="21"/>
  <c r="F212" i="21"/>
  <c r="F244" i="21"/>
  <c r="F260" i="21"/>
  <c r="F276" i="21"/>
  <c r="F292" i="21"/>
  <c r="F324" i="21"/>
  <c r="F55" i="21"/>
  <c r="F182" i="21"/>
  <c r="F246" i="21"/>
  <c r="F310" i="21"/>
  <c r="AC160" i="21"/>
  <c r="M257" i="21"/>
  <c r="AL271" i="21"/>
  <c r="AF283" i="21"/>
  <c r="AF290" i="21"/>
  <c r="J85" i="21"/>
  <c r="AD123" i="21"/>
  <c r="S141" i="21"/>
  <c r="AL158" i="21"/>
  <c r="S170" i="21"/>
  <c r="H179" i="21"/>
  <c r="Z186" i="21"/>
  <c r="AR193" i="21"/>
  <c r="AK199" i="21"/>
  <c r="J205" i="21"/>
  <c r="AL209" i="21"/>
  <c r="O214" i="21"/>
  <c r="Q218" i="21"/>
  <c r="AE221" i="21"/>
  <c r="AE224" i="21"/>
  <c r="AF227" i="21"/>
  <c r="AF231" i="21"/>
  <c r="S233" i="21"/>
  <c r="AC235" i="21"/>
  <c r="AQ237" i="21"/>
  <c r="N240" i="21"/>
  <c r="AT241" i="21"/>
  <c r="AT243" i="21"/>
  <c r="AT245" i="21"/>
  <c r="AJ247" i="21"/>
  <c r="T249" i="21"/>
  <c r="AI250" i="21"/>
  <c r="AS251" i="21"/>
  <c r="P253" i="21"/>
  <c r="Z254" i="21"/>
  <c r="AJ255" i="21"/>
  <c r="AT256" i="21"/>
  <c r="O258" i="21"/>
  <c r="Y259" i="21"/>
  <c r="AE260" i="21"/>
  <c r="AN261" i="21"/>
  <c r="G263" i="21"/>
  <c r="K264" i="21"/>
  <c r="O265" i="21"/>
  <c r="O266" i="21"/>
  <c r="S267" i="21"/>
  <c r="W268" i="21"/>
  <c r="W269" i="21"/>
  <c r="AA270" i="21"/>
  <c r="AE271" i="21"/>
  <c r="AE272" i="21"/>
  <c r="AI273" i="21"/>
  <c r="AM274" i="21"/>
  <c r="AI275" i="21"/>
  <c r="AE276" i="21"/>
  <c r="AC277" i="21"/>
  <c r="X278" i="21"/>
  <c r="R279" i="21"/>
  <c r="L280" i="21"/>
  <c r="AT280" i="21"/>
  <c r="AN281" i="21"/>
  <c r="AG282" i="21"/>
  <c r="Y283" i="21"/>
  <c r="Q284" i="21"/>
  <c r="I285" i="21"/>
  <c r="AO285" i="21"/>
  <c r="AG286" i="21"/>
  <c r="Y287" i="21"/>
  <c r="P288" i="21"/>
  <c r="AM288" i="21"/>
  <c r="AC289" i="21"/>
  <c r="S290" i="21"/>
  <c r="I291" i="21"/>
  <c r="AF291" i="21"/>
  <c r="S292" i="21"/>
  <c r="AN292" i="21"/>
  <c r="Z293" i="21"/>
  <c r="G294" i="21"/>
  <c r="AG294" i="21"/>
  <c r="N295" i="21"/>
  <c r="AN295" i="21"/>
  <c r="U296" i="21"/>
  <c r="AT296" i="21"/>
  <c r="AB297" i="21"/>
  <c r="M298" i="21"/>
  <c r="AI298" i="21"/>
  <c r="P299" i="21"/>
  <c r="AP299" i="21"/>
  <c r="W300" i="21"/>
  <c r="I301" i="21"/>
  <c r="AD301" i="21"/>
  <c r="P302" i="21"/>
  <c r="AK302" i="21"/>
  <c r="V303" i="21"/>
  <c r="AR303" i="21"/>
  <c r="AC304" i="21"/>
  <c r="K305" i="21"/>
  <c r="AF305" i="21"/>
  <c r="J306" i="21"/>
  <c r="AA306" i="21"/>
  <c r="AR306" i="21"/>
  <c r="U307" i="21"/>
  <c r="AL307" i="21"/>
  <c r="O308" i="21"/>
  <c r="AF308" i="21"/>
  <c r="I309" i="21"/>
  <c r="Z309" i="21"/>
  <c r="AQ309" i="21"/>
  <c r="T310" i="21"/>
  <c r="AK310" i="21"/>
  <c r="N311" i="21"/>
  <c r="AE311" i="21"/>
  <c r="H312" i="21"/>
  <c r="Z312" i="21"/>
  <c r="AQ312" i="21"/>
  <c r="T313" i="21"/>
  <c r="AK313" i="21"/>
  <c r="N314" i="21"/>
  <c r="AE314" i="21"/>
  <c r="H315" i="21"/>
  <c r="Y315" i="21"/>
  <c r="AP315" i="21"/>
  <c r="S316" i="21"/>
  <c r="AJ316" i="21"/>
  <c r="M317" i="21"/>
  <c r="AD317" i="21"/>
  <c r="G318" i="21"/>
  <c r="X318" i="21"/>
  <c r="AP318" i="21"/>
  <c r="S319" i="21"/>
  <c r="AJ319" i="21"/>
  <c r="M320" i="21"/>
  <c r="AD320" i="21"/>
  <c r="G321" i="21"/>
  <c r="X321" i="21"/>
  <c r="AO321" i="21"/>
  <c r="R322" i="21"/>
  <c r="AI322" i="21"/>
  <c r="L323" i="21"/>
  <c r="AC323" i="21"/>
  <c r="AS323" i="21"/>
  <c r="AK324" i="21"/>
  <c r="F21" i="21"/>
  <c r="F37" i="21"/>
  <c r="F53" i="21"/>
  <c r="F69" i="21"/>
  <c r="F85" i="21"/>
  <c r="F101" i="21"/>
  <c r="F133" i="21"/>
  <c r="F165" i="21"/>
  <c r="F228" i="21"/>
  <c r="F308" i="21"/>
  <c r="F103" i="21"/>
  <c r="F151" i="21"/>
  <c r="F214" i="21"/>
  <c r="F262" i="21"/>
  <c r="F294" i="21"/>
  <c r="AF143" i="21"/>
  <c r="X258" i="21"/>
  <c r="AP272" i="21"/>
  <c r="X284" i="21"/>
  <c r="Q91" i="21"/>
  <c r="AQ124" i="21"/>
  <c r="AM142" i="21"/>
  <c r="X160" i="21"/>
  <c r="K171" i="21"/>
  <c r="AD179" i="21"/>
  <c r="L187" i="21"/>
  <c r="AC194" i="21"/>
  <c r="O200" i="21"/>
  <c r="Z205" i="21"/>
  <c r="N210" i="21"/>
  <c r="R214" i="21"/>
  <c r="T218" i="21"/>
  <c r="AH221" i="21"/>
  <c r="AH224" i="21"/>
  <c r="AP227" i="21"/>
  <c r="AQ231" i="21"/>
  <c r="W233" i="21"/>
  <c r="AJ235" i="21"/>
  <c r="AT237" i="21"/>
  <c r="Q240" i="21"/>
  <c r="S242" i="21"/>
  <c r="L244" i="21"/>
  <c r="L246" i="21"/>
  <c r="AL247" i="21"/>
  <c r="V249" i="21"/>
  <c r="AK250" i="21"/>
  <c r="H252" i="21"/>
  <c r="R253" i="21"/>
  <c r="AB254" i="21"/>
  <c r="AL255" i="21"/>
  <c r="H257" i="21"/>
  <c r="R258" i="21"/>
  <c r="AB259" i="21"/>
  <c r="AK260" i="21"/>
  <c r="AT261" i="21"/>
  <c r="I263" i="21"/>
  <c r="M264" i="21"/>
  <c r="Q265" i="21"/>
  <c r="Q266" i="21"/>
  <c r="U267" i="21"/>
  <c r="Y268" i="21"/>
  <c r="Y269" i="21"/>
  <c r="AC270" i="21"/>
  <c r="AG271" i="21"/>
  <c r="AG272" i="21"/>
  <c r="AK273" i="21"/>
  <c r="AO274" i="21"/>
  <c r="AK275" i="21"/>
  <c r="AG276" i="21"/>
  <c r="AE277" i="21"/>
  <c r="Z278" i="21"/>
  <c r="T279" i="21"/>
  <c r="N280" i="21"/>
  <c r="H281" i="21"/>
  <c r="AQ281" i="21"/>
  <c r="AI282" i="21"/>
  <c r="AA283" i="21"/>
  <c r="S284" i="21"/>
  <c r="K285" i="21"/>
  <c r="AQ285" i="21"/>
  <c r="AI286" i="21"/>
  <c r="AA287" i="21"/>
  <c r="Q288" i="21"/>
  <c r="AN288" i="21"/>
  <c r="AD289" i="21"/>
  <c r="T290" i="21"/>
  <c r="J291" i="21"/>
  <c r="AL291" i="21"/>
  <c r="T292" i="21"/>
  <c r="AS292" i="21"/>
  <c r="AA293" i="21"/>
  <c r="H294" i="21"/>
  <c r="AH294" i="21"/>
  <c r="O295" i="21"/>
  <c r="AO295" i="21"/>
  <c r="V296" i="21"/>
  <c r="H297" i="21"/>
  <c r="AC297" i="21"/>
  <c r="N298" i="21"/>
  <c r="AJ298" i="21"/>
  <c r="U299" i="21"/>
  <c r="AQ299" i="21"/>
  <c r="X300" i="21"/>
  <c r="J301" i="21"/>
  <c r="AE301" i="21"/>
  <c r="Q302" i="21"/>
  <c r="AL302" i="21"/>
  <c r="X303" i="21"/>
  <c r="AS303" i="21"/>
  <c r="AD304" i="21"/>
  <c r="L305" i="21"/>
  <c r="AH305" i="21"/>
  <c r="K306" i="21"/>
  <c r="AB306" i="21"/>
  <c r="AS306" i="21"/>
  <c r="V307" i="21"/>
  <c r="AM307" i="21"/>
  <c r="P308" i="21"/>
  <c r="AG308" i="21"/>
  <c r="J309" i="21"/>
  <c r="AA309" i="21"/>
  <c r="AR309" i="21"/>
  <c r="U310" i="21"/>
  <c r="AL310" i="21"/>
  <c r="O311" i="21"/>
  <c r="AF311" i="21"/>
  <c r="J312" i="21"/>
  <c r="AA312" i="21"/>
  <c r="AR312" i="21"/>
  <c r="U313" i="21"/>
  <c r="AL313" i="21"/>
  <c r="O314" i="21"/>
  <c r="AF314" i="21"/>
  <c r="I315" i="21"/>
  <c r="Z315" i="21"/>
  <c r="AQ315" i="21"/>
  <c r="T316" i="21"/>
  <c r="AK316" i="21"/>
  <c r="N317" i="21"/>
  <c r="AE317" i="21"/>
  <c r="H318" i="21"/>
  <c r="Z318" i="21"/>
  <c r="AQ318" i="21"/>
  <c r="T319" i="21"/>
  <c r="AK319" i="21"/>
  <c r="N320" i="21"/>
  <c r="AE320" i="21"/>
  <c r="H321" i="21"/>
  <c r="Y321" i="21"/>
  <c r="AP321" i="21"/>
  <c r="S322" i="21"/>
  <c r="AJ322" i="21"/>
  <c r="M323" i="21"/>
  <c r="AD323" i="21"/>
  <c r="AT323" i="21"/>
  <c r="V324" i="21"/>
  <c r="AL324" i="21"/>
  <c r="F22" i="21"/>
  <c r="F38" i="21"/>
  <c r="F54" i="21"/>
  <c r="F70" i="21"/>
  <c r="F86" i="21"/>
  <c r="F102" i="21"/>
  <c r="F118" i="21"/>
  <c r="F134" i="21"/>
  <c r="F150" i="21"/>
  <c r="F166" i="21"/>
  <c r="F181" i="21"/>
  <c r="F197" i="21"/>
  <c r="F213" i="21"/>
  <c r="F229" i="21"/>
  <c r="F245" i="21"/>
  <c r="F261" i="21"/>
  <c r="F277" i="21"/>
  <c r="F293" i="21"/>
  <c r="F309" i="21"/>
  <c r="F71" i="21"/>
  <c r="F167" i="21"/>
  <c r="F231" i="21"/>
  <c r="F278" i="21"/>
  <c r="P171" i="21"/>
  <c r="AK254" i="21"/>
  <c r="AH269" i="21"/>
  <c r="H282" i="21"/>
  <c r="AP289" i="21"/>
  <c r="AN92" i="21"/>
  <c r="AR124" i="21"/>
  <c r="U143" i="21"/>
  <c r="Y160" i="21"/>
  <c r="L171" i="21"/>
  <c r="AE179" i="21"/>
  <c r="M187" i="21"/>
  <c r="AD194" i="21"/>
  <c r="P200" i="21"/>
  <c r="AA205" i="21"/>
  <c r="O210" i="21"/>
  <c r="S214" i="21"/>
  <c r="U218" i="21"/>
  <c r="AI221" i="21"/>
  <c r="AQ224" i="21"/>
  <c r="AQ227" i="21"/>
  <c r="AR231" i="21"/>
  <c r="X233" i="21"/>
  <c r="AL235" i="21"/>
  <c r="K238" i="21"/>
  <c r="R240" i="21"/>
  <c r="T242" i="21"/>
  <c r="M244" i="21"/>
  <c r="M246" i="21"/>
  <c r="AM247" i="21"/>
  <c r="W249" i="21"/>
  <c r="AL250" i="21"/>
  <c r="I252" i="21"/>
  <c r="S253" i="21"/>
  <c r="AC254" i="21"/>
  <c r="AM255" i="21"/>
  <c r="I257" i="21"/>
  <c r="S258" i="21"/>
  <c r="AC259" i="21"/>
  <c r="AN260" i="21"/>
  <c r="G262" i="21"/>
  <c r="N263" i="21"/>
  <c r="N264" i="21"/>
  <c r="R265" i="21"/>
  <c r="V266" i="21"/>
  <c r="V267" i="21"/>
  <c r="Z268" i="21"/>
  <c r="AD269" i="21"/>
  <c r="AD270" i="21"/>
  <c r="AH271" i="21"/>
  <c r="AL272" i="21"/>
  <c r="AL273" i="21"/>
  <c r="AP274" i="21"/>
  <c r="AL275" i="21"/>
  <c r="AI276" i="21"/>
  <c r="AF277" i="21"/>
  <c r="AA278" i="21"/>
  <c r="U279" i="21"/>
  <c r="O280" i="21"/>
  <c r="I281" i="21"/>
  <c r="AR281" i="21"/>
  <c r="AJ282" i="21"/>
  <c r="AB283" i="21"/>
  <c r="T284" i="21"/>
  <c r="L285" i="21"/>
  <c r="AR285" i="21"/>
  <c r="AJ286" i="21"/>
  <c r="AB287" i="21"/>
  <c r="R288" i="21"/>
  <c r="H289" i="21"/>
  <c r="AE289" i="21"/>
  <c r="U290" i="21"/>
  <c r="K291" i="21"/>
  <c r="AN291" i="21"/>
  <c r="U292" i="21"/>
  <c r="AT292" i="21"/>
  <c r="AB293" i="21"/>
  <c r="M294" i="21"/>
  <c r="AI294" i="21"/>
  <c r="P295" i="21"/>
  <c r="AP295" i="21"/>
  <c r="W296" i="21"/>
  <c r="I297" i="21"/>
  <c r="AD297" i="21"/>
  <c r="P298" i="21"/>
  <c r="AK298" i="21"/>
  <c r="V299" i="21"/>
  <c r="AR299" i="21"/>
  <c r="AC300" i="21"/>
  <c r="K301" i="21"/>
  <c r="AF301" i="21"/>
  <c r="R302" i="21"/>
  <c r="AM302" i="21"/>
  <c r="Y303" i="21"/>
  <c r="AT303" i="21"/>
  <c r="AF304" i="21"/>
  <c r="M305" i="21"/>
  <c r="AI305" i="21"/>
  <c r="L306" i="21"/>
  <c r="AC306" i="21"/>
  <c r="AT306" i="21"/>
  <c r="W307" i="21"/>
  <c r="AN307" i="21"/>
  <c r="Q308" i="21"/>
  <c r="AH308" i="21"/>
  <c r="K309" i="21"/>
  <c r="AB309" i="21"/>
  <c r="AS309" i="21"/>
  <c r="V310" i="21"/>
  <c r="AM310" i="21"/>
  <c r="P311" i="21"/>
  <c r="AH311" i="21"/>
  <c r="K312" i="21"/>
  <c r="AB312" i="21"/>
  <c r="AS312" i="21"/>
  <c r="V313" i="21"/>
  <c r="AM313" i="21"/>
  <c r="P314" i="21"/>
  <c r="AG314" i="21"/>
  <c r="J315" i="21"/>
  <c r="AA315" i="21"/>
  <c r="AR315" i="21"/>
  <c r="U316" i="21"/>
  <c r="AL316" i="21"/>
  <c r="O317" i="21"/>
  <c r="AF317" i="21"/>
  <c r="J318" i="21"/>
  <c r="AA318" i="21"/>
  <c r="AR318" i="21"/>
  <c r="U319" i="21"/>
  <c r="AL319" i="21"/>
  <c r="O320" i="21"/>
  <c r="AF320" i="21"/>
  <c r="I321" i="21"/>
  <c r="Z321" i="21"/>
  <c r="AQ321" i="21"/>
  <c r="T322" i="21"/>
  <c r="AK322" i="21"/>
  <c r="N323" i="21"/>
  <c r="AE323" i="21"/>
  <c r="G324" i="21"/>
  <c r="W324" i="21"/>
  <c r="AM324" i="21"/>
  <c r="F23" i="21"/>
  <c r="F39" i="21"/>
  <c r="F87" i="21"/>
  <c r="F119" i="21"/>
  <c r="F135" i="21"/>
  <c r="F198" i="21"/>
  <c r="AB187" i="21"/>
  <c r="AO92" i="21"/>
  <c r="AS124" i="21"/>
  <c r="V143" i="21"/>
  <c r="Z160" i="21"/>
  <c r="M171" i="21"/>
  <c r="AF179" i="21"/>
  <c r="Y187" i="21"/>
  <c r="AE194" i="21"/>
  <c r="Q200" i="21"/>
  <c r="AB205" i="21"/>
  <c r="P210" i="21"/>
  <c r="T214" i="21"/>
  <c r="Z218" i="21"/>
  <c r="AQ221" i="21"/>
  <c r="AR224" i="21"/>
  <c r="AR227" i="21"/>
  <c r="AS231" i="21"/>
  <c r="Y233" i="21"/>
  <c r="AM235" i="21"/>
  <c r="L238" i="21"/>
  <c r="S240" i="21"/>
  <c r="U242" i="21"/>
  <c r="N244" i="21"/>
  <c r="N246" i="21"/>
  <c r="H248" i="21"/>
  <c r="X249" i="21"/>
  <c r="AR250" i="21"/>
  <c r="J252" i="21"/>
  <c r="T253" i="21"/>
  <c r="AD254" i="21"/>
  <c r="AN255" i="21"/>
  <c r="J257" i="21"/>
  <c r="T258" i="21"/>
  <c r="AD259" i="21"/>
  <c r="AO260" i="21"/>
  <c r="I262" i="21"/>
  <c r="O263" i="21"/>
  <c r="O264" i="21"/>
  <c r="S265" i="21"/>
  <c r="W266" i="21"/>
  <c r="W267" i="21"/>
  <c r="AA268" i="21"/>
  <c r="AE269" i="21"/>
  <c r="AE270" i="21"/>
  <c r="AI271" i="21"/>
  <c r="AM272" i="21"/>
  <c r="AM273" i="21"/>
  <c r="AQ274" i="21"/>
  <c r="AM275" i="21"/>
  <c r="AK276" i="21"/>
  <c r="AG277" i="21"/>
  <c r="AB278" i="21"/>
  <c r="V279" i="21"/>
  <c r="P280" i="21"/>
  <c r="K281" i="21"/>
  <c r="AS281" i="21"/>
  <c r="AK282" i="21"/>
  <c r="AC283" i="21"/>
  <c r="U284" i="21"/>
  <c r="M285" i="21"/>
  <c r="AS285" i="21"/>
  <c r="AK286" i="21"/>
  <c r="AC287" i="21"/>
  <c r="S288" i="21"/>
  <c r="I289" i="21"/>
  <c r="AF289" i="21"/>
  <c r="V290" i="21"/>
  <c r="L291" i="21"/>
  <c r="AO291" i="21"/>
  <c r="V292" i="21"/>
  <c r="H293" i="21"/>
  <c r="AC293" i="21"/>
  <c r="N294" i="21"/>
  <c r="AJ294" i="21"/>
  <c r="U295" i="21"/>
  <c r="AQ295" i="21"/>
  <c r="X296" i="21"/>
  <c r="J297" i="21"/>
  <c r="AE297" i="21"/>
  <c r="Q298" i="21"/>
  <c r="AL298" i="21"/>
  <c r="X299" i="21"/>
  <c r="AS299" i="21"/>
  <c r="AD300" i="21"/>
  <c r="L301" i="21"/>
  <c r="AK301" i="21"/>
  <c r="S302" i="21"/>
  <c r="AN302" i="21"/>
  <c r="Z303" i="21"/>
  <c r="G304" i="21"/>
  <c r="AG304" i="21"/>
  <c r="N305" i="21"/>
  <c r="AJ305" i="21"/>
  <c r="M306" i="21"/>
  <c r="AD306" i="21"/>
  <c r="G307" i="21"/>
  <c r="X307" i="21"/>
  <c r="AO307" i="21"/>
  <c r="R308" i="21"/>
  <c r="AI308" i="21"/>
  <c r="L309" i="21"/>
  <c r="AC309" i="21"/>
  <c r="AT309" i="21"/>
  <c r="W310" i="21"/>
  <c r="AN310" i="21"/>
  <c r="R311" i="21"/>
  <c r="AI311" i="21"/>
  <c r="L312" i="21"/>
  <c r="AC312" i="21"/>
  <c r="AT312" i="21"/>
  <c r="W313" i="21"/>
  <c r="AN313" i="21"/>
  <c r="Q314" i="21"/>
  <c r="AH314" i="21"/>
  <c r="K315" i="21"/>
  <c r="AB315" i="21"/>
  <c r="AS315" i="21"/>
  <c r="V316" i="21"/>
  <c r="AM316" i="21"/>
  <c r="P317" i="21"/>
  <c r="AH317" i="21"/>
  <c r="K318" i="21"/>
  <c r="AB318" i="21"/>
  <c r="AS318" i="21"/>
  <c r="V319" i="21"/>
  <c r="AM319" i="21"/>
  <c r="P320" i="21"/>
  <c r="AG320" i="21"/>
  <c r="J321" i="21"/>
  <c r="AA321" i="21"/>
  <c r="AR321" i="21"/>
  <c r="U322" i="21"/>
  <c r="AL322" i="21"/>
  <c r="O323" i="21"/>
  <c r="AF323" i="21"/>
  <c r="H324" i="21"/>
  <c r="X324" i="21"/>
  <c r="AN324" i="21"/>
  <c r="F24" i="21"/>
  <c r="F40" i="21"/>
  <c r="F56" i="21"/>
  <c r="F72" i="21"/>
  <c r="F88" i="21"/>
  <c r="F104" i="21"/>
  <c r="F120" i="21"/>
  <c r="F136" i="21"/>
  <c r="F152" i="21"/>
  <c r="F183" i="21"/>
  <c r="F199" i="21"/>
  <c r="F215" i="21"/>
  <c r="F232" i="21"/>
  <c r="F247" i="21"/>
  <c r="F263" i="21"/>
  <c r="F279" i="21"/>
  <c r="F295" i="21"/>
  <c r="F311" i="21"/>
  <c r="F57" i="21"/>
  <c r="F153" i="21"/>
  <c r="F184" i="21"/>
  <c r="F200" i="21"/>
  <c r="F230" i="21"/>
  <c r="F248" i="21"/>
  <c r="F264" i="21"/>
  <c r="F296" i="21"/>
  <c r="F312" i="21"/>
  <c r="AJ125" i="21"/>
  <c r="AH259" i="21"/>
  <c r="AT273" i="21"/>
  <c r="P285" i="21"/>
  <c r="AP92" i="21"/>
  <c r="AH125" i="21"/>
  <c r="AD143" i="21"/>
  <c r="AA160" i="21"/>
  <c r="N171" i="21"/>
  <c r="AG179" i="21"/>
  <c r="Z187" i="21"/>
  <c r="AF194" i="21"/>
  <c r="R200" i="21"/>
  <c r="AC205" i="21"/>
  <c r="Q210" i="21"/>
  <c r="U214" i="21"/>
  <c r="AH218" i="21"/>
  <c r="AR221" i="21"/>
  <c r="AS224" i="21"/>
  <c r="AS227" i="21"/>
  <c r="AT231" i="21"/>
  <c r="Z233" i="21"/>
  <c r="AN235" i="21"/>
  <c r="N238" i="21"/>
  <c r="T240" i="21"/>
  <c r="V242" i="21"/>
  <c r="V244" i="21"/>
  <c r="O246" i="21"/>
  <c r="I248" i="21"/>
  <c r="Y249" i="21"/>
  <c r="AS250" i="21"/>
  <c r="O252" i="21"/>
  <c r="U253" i="21"/>
  <c r="AE254" i="21"/>
  <c r="AO255" i="21"/>
  <c r="K257" i="21"/>
  <c r="U258" i="21"/>
  <c r="AF259" i="21"/>
  <c r="AP260" i="21"/>
  <c r="J262" i="21"/>
  <c r="P263" i="21"/>
  <c r="P264" i="21"/>
  <c r="T265" i="21"/>
  <c r="X266" i="21"/>
  <c r="X267" i="21"/>
  <c r="AB268" i="21"/>
  <c r="AF269" i="21"/>
  <c r="AF270" i="21"/>
  <c r="AJ271" i="21"/>
  <c r="AN272" i="21"/>
  <c r="AN273" i="21"/>
  <c r="AR274" i="21"/>
  <c r="AN275" i="21"/>
  <c r="AL276" i="21"/>
  <c r="AH277" i="21"/>
  <c r="AC278" i="21"/>
  <c r="W279" i="21"/>
  <c r="Q280" i="21"/>
  <c r="L281" i="21"/>
  <c r="AT281" i="21"/>
  <c r="AL282" i="21"/>
  <c r="AD283" i="21"/>
  <c r="V284" i="21"/>
  <c r="N285" i="21"/>
  <c r="AT285" i="21"/>
  <c r="AL286" i="21"/>
  <c r="AD287" i="21"/>
  <c r="T288" i="21"/>
  <c r="J289" i="21"/>
  <c r="AN289" i="21"/>
  <c r="W290" i="21"/>
  <c r="M291" i="21"/>
  <c r="AP291" i="21"/>
  <c r="W292" i="21"/>
  <c r="I293" i="21"/>
  <c r="AD293" i="21"/>
  <c r="P294" i="21"/>
  <c r="AK294" i="21"/>
  <c r="V295" i="21"/>
  <c r="AR295" i="21"/>
  <c r="AC296" i="21"/>
  <c r="K297" i="21"/>
  <c r="AF297" i="21"/>
  <c r="R298" i="21"/>
  <c r="AM298" i="21"/>
  <c r="Y299" i="21"/>
  <c r="AT299" i="21"/>
  <c r="AF300" i="21"/>
  <c r="M301" i="21"/>
  <c r="AL301" i="21"/>
  <c r="T302" i="21"/>
  <c r="AS302" i="21"/>
  <c r="AA303" i="21"/>
  <c r="H304" i="21"/>
  <c r="AH304" i="21"/>
  <c r="O305" i="21"/>
  <c r="AK305" i="21"/>
  <c r="N306" i="21"/>
  <c r="AE306" i="21"/>
  <c r="H307" i="21"/>
  <c r="Y307" i="21"/>
  <c r="AP307" i="21"/>
  <c r="S308" i="21"/>
  <c r="AJ308" i="21"/>
  <c r="M309" i="21"/>
  <c r="AD309" i="21"/>
  <c r="G310" i="21"/>
  <c r="X310" i="21"/>
  <c r="AP310" i="21"/>
  <c r="S311" i="21"/>
  <c r="AJ311" i="21"/>
  <c r="M312" i="21"/>
  <c r="AD312" i="21"/>
  <c r="G313" i="21"/>
  <c r="X313" i="21"/>
  <c r="AO313" i="21"/>
  <c r="R314" i="21"/>
  <c r="AI314" i="21"/>
  <c r="L315" i="21"/>
  <c r="AC315" i="21"/>
  <c r="AT315" i="21"/>
  <c r="W316" i="21"/>
  <c r="AN316" i="21"/>
  <c r="R317" i="21"/>
  <c r="AI317" i="21"/>
  <c r="L318" i="21"/>
  <c r="AC318" i="21"/>
  <c r="AT318" i="21"/>
  <c r="W319" i="21"/>
  <c r="AN319" i="21"/>
  <c r="Q320" i="21"/>
  <c r="AH320" i="21"/>
  <c r="K321" i="21"/>
  <c r="AB321" i="21"/>
  <c r="AS321" i="21"/>
  <c r="V322" i="21"/>
  <c r="AM322" i="21"/>
  <c r="P323" i="21"/>
  <c r="AG323" i="21"/>
  <c r="I324" i="21"/>
  <c r="Y324" i="21"/>
  <c r="AO324" i="21"/>
  <c r="F25" i="21"/>
  <c r="F41" i="21"/>
  <c r="F73" i="21"/>
  <c r="F89" i="21"/>
  <c r="F105" i="21"/>
  <c r="F121" i="21"/>
  <c r="F137" i="21"/>
  <c r="F168" i="21"/>
  <c r="F216" i="21"/>
  <c r="F280" i="21"/>
  <c r="AT179" i="21"/>
  <c r="AQ92" i="21"/>
  <c r="AI125" i="21"/>
  <c r="AE143" i="21"/>
  <c r="AB160" i="21"/>
  <c r="O171" i="21"/>
  <c r="AS179" i="21"/>
  <c r="AA187" i="21"/>
  <c r="AG194" i="21"/>
  <c r="S200" i="21"/>
  <c r="AH205" i="21"/>
  <c r="R210" i="21"/>
  <c r="AH214" i="21"/>
  <c r="AI218" i="21"/>
  <c r="AS221" i="21"/>
  <c r="AT224" i="21"/>
  <c r="G228" i="21"/>
  <c r="G232" i="21"/>
  <c r="AA233" i="21"/>
  <c r="AO235" i="21"/>
  <c r="O238" i="21"/>
  <c r="U240" i="21"/>
  <c r="AA242" i="21"/>
  <c r="AA244" i="21"/>
  <c r="P246" i="21"/>
  <c r="J248" i="21"/>
  <c r="Z249" i="21"/>
  <c r="G251" i="21"/>
  <c r="P252" i="21"/>
  <c r="Z253" i="21"/>
  <c r="AF254" i="21"/>
  <c r="AP255" i="21"/>
  <c r="L257" i="21"/>
  <c r="V258" i="21"/>
  <c r="AG259" i="21"/>
  <c r="AQ260" i="21"/>
  <c r="K262" i="21"/>
  <c r="Q263" i="21"/>
  <c r="Q264" i="21"/>
  <c r="U265" i="21"/>
  <c r="Y266" i="21"/>
  <c r="Y267" i="21"/>
  <c r="AC268" i="21"/>
  <c r="AG269" i="21"/>
  <c r="AG270" i="21"/>
  <c r="AK271" i="21"/>
  <c r="AO272" i="21"/>
  <c r="AO273" i="21"/>
  <c r="AS274" i="21"/>
  <c r="AO275" i="21"/>
  <c r="AM276" i="21"/>
  <c r="AI277" i="21"/>
  <c r="AD278" i="21"/>
  <c r="X279" i="21"/>
  <c r="S280" i="21"/>
  <c r="M281" i="21"/>
  <c r="G282" i="21"/>
  <c r="AM282" i="21"/>
  <c r="AE283" i="21"/>
  <c r="W284" i="21"/>
  <c r="O285" i="21"/>
  <c r="G286" i="21"/>
  <c r="AM286" i="21"/>
  <c r="AE287" i="21"/>
  <c r="U288" i="21"/>
  <c r="K289" i="21"/>
  <c r="AO289" i="21"/>
  <c r="X290" i="21"/>
  <c r="N291" i="21"/>
  <c r="AQ291" i="21"/>
  <c r="X292" i="21"/>
  <c r="J293" i="21"/>
  <c r="AE293" i="21"/>
  <c r="Q294" i="21"/>
  <c r="AL294" i="21"/>
  <c r="X295" i="21"/>
  <c r="AS295" i="21"/>
  <c r="AD296" i="21"/>
  <c r="L297" i="21"/>
  <c r="AK297" i="21"/>
  <c r="S298" i="21"/>
  <c r="AN298" i="21"/>
  <c r="Z299" i="21"/>
  <c r="G300" i="21"/>
  <c r="AG300" i="21"/>
  <c r="N301" i="21"/>
  <c r="AN301" i="21"/>
  <c r="U302" i="21"/>
  <c r="AT302" i="21"/>
  <c r="AB303" i="21"/>
  <c r="M304" i="21"/>
  <c r="AI304" i="21"/>
  <c r="P305" i="21"/>
  <c r="AL305" i="21"/>
  <c r="O306" i="21"/>
  <c r="AF306" i="21"/>
  <c r="I307" i="21"/>
  <c r="Z307" i="21"/>
  <c r="AQ307" i="21"/>
  <c r="T308" i="21"/>
  <c r="AK308" i="21"/>
  <c r="N309" i="21"/>
  <c r="AE309" i="21"/>
  <c r="H310" i="21"/>
  <c r="Z310" i="21"/>
  <c r="AQ310" i="21"/>
  <c r="T311" i="21"/>
  <c r="AK311" i="21"/>
  <c r="N312" i="21"/>
  <c r="AE312" i="21"/>
  <c r="H313" i="21"/>
  <c r="Y313" i="21"/>
  <c r="AP313" i="21"/>
  <c r="S314" i="21"/>
  <c r="AJ314" i="21"/>
  <c r="M315" i="21"/>
  <c r="AD315" i="21"/>
  <c r="G316" i="21"/>
  <c r="X316" i="21"/>
  <c r="AP316" i="21"/>
  <c r="S317" i="21"/>
  <c r="AJ317" i="21"/>
  <c r="M318" i="21"/>
  <c r="AD318" i="21"/>
  <c r="G319" i="21"/>
  <c r="X319" i="21"/>
  <c r="AO319" i="21"/>
  <c r="R320" i="21"/>
  <c r="AI320" i="21"/>
  <c r="L321" i="21"/>
  <c r="AC321" i="21"/>
  <c r="AT321" i="21"/>
  <c r="W322" i="21"/>
  <c r="AN322" i="21"/>
  <c r="R323" i="21"/>
  <c r="AH323" i="21"/>
  <c r="J324" i="21"/>
  <c r="Z324" i="21"/>
  <c r="AP324" i="21"/>
  <c r="F26" i="21"/>
  <c r="F42" i="21"/>
  <c r="F58" i="21"/>
  <c r="F74" i="21"/>
  <c r="F90" i="21"/>
  <c r="F106" i="21"/>
  <c r="F122" i="21"/>
  <c r="F138" i="21"/>
  <c r="F154" i="21"/>
  <c r="F169" i="21"/>
  <c r="F185" i="21"/>
  <c r="F201" i="21"/>
  <c r="F217" i="21"/>
  <c r="F233" i="21"/>
  <c r="F249" i="21"/>
  <c r="F265" i="21"/>
  <c r="F281" i="21"/>
  <c r="F297" i="21"/>
  <c r="F313" i="21"/>
  <c r="S95" i="21"/>
  <c r="AH194" i="21"/>
  <c r="T200" i="21"/>
  <c r="AI205" i="21"/>
  <c r="S210" i="21"/>
  <c r="AI214" i="21"/>
  <c r="AJ218" i="21"/>
  <c r="G222" i="21"/>
  <c r="G225" i="21"/>
  <c r="H228" i="21"/>
  <c r="H232" i="21"/>
  <c r="AB233" i="21"/>
  <c r="AP235" i="21"/>
  <c r="P238" i="21"/>
  <c r="V240" i="21"/>
  <c r="AB242" i="21"/>
  <c r="AB244" i="21"/>
  <c r="Q246" i="21"/>
  <c r="K248" i="21"/>
  <c r="AA249" i="21"/>
  <c r="H251" i="21"/>
  <c r="R252" i="21"/>
  <c r="AA253" i="21"/>
  <c r="AQ255" i="21"/>
  <c r="AR260" i="21"/>
  <c r="L262" i="21"/>
  <c r="R263" i="21"/>
  <c r="V264" i="21"/>
  <c r="V265" i="21"/>
  <c r="Z266" i="21"/>
  <c r="AD267" i="21"/>
  <c r="AD268" i="21"/>
  <c r="AL270" i="21"/>
  <c r="AT274" i="21"/>
  <c r="AQ275" i="21"/>
  <c r="AN276" i="21"/>
  <c r="AJ277" i="21"/>
  <c r="AE278" i="21"/>
  <c r="T280" i="21"/>
  <c r="AN282" i="21"/>
  <c r="H286" i="21"/>
  <c r="AN286" i="21"/>
  <c r="AF287" i="21"/>
  <c r="V288" i="21"/>
  <c r="L289" i="21"/>
  <c r="O291" i="21"/>
  <c r="K293" i="21"/>
  <c r="AF293" i="21"/>
  <c r="R294" i="21"/>
  <c r="AT109" i="21"/>
  <c r="N132" i="21"/>
  <c r="J150" i="21"/>
  <c r="O166" i="21"/>
  <c r="N175" i="21"/>
  <c r="AK182" i="21"/>
  <c r="S190" i="21"/>
  <c r="AK196" i="21"/>
  <c r="AD202" i="21"/>
  <c r="X207" i="21"/>
  <c r="AS211" i="21"/>
  <c r="M216" i="21"/>
  <c r="G220" i="21"/>
  <c r="O223" i="21"/>
  <c r="O226" i="21"/>
  <c r="P229" i="21"/>
  <c r="K230" i="21"/>
  <c r="V234" i="21"/>
  <c r="AJ236" i="21"/>
  <c r="J239" i="21"/>
  <c r="N241" i="21"/>
  <c r="H243" i="21"/>
  <c r="H245" i="21"/>
  <c r="AK246" i="21"/>
  <c r="AB248" i="21"/>
  <c r="AR249" i="21"/>
  <c r="V251" i="21"/>
  <c r="AF252" i="21"/>
  <c r="AL253" i="21"/>
  <c r="H255" i="21"/>
  <c r="R256" i="21"/>
  <c r="AB257" i="21"/>
  <c r="AL258" i="21"/>
  <c r="I260" i="21"/>
  <c r="S261" i="21"/>
  <c r="Z262" i="21"/>
  <c r="AE263" i="21"/>
  <c r="AE264" i="21"/>
  <c r="AI265" i="21"/>
  <c r="AM266" i="21"/>
  <c r="AM267" i="21"/>
  <c r="AQ268" i="21"/>
  <c r="G270" i="21"/>
  <c r="G271" i="21"/>
  <c r="K272" i="21"/>
  <c r="O273" i="21"/>
  <c r="O274" i="21"/>
  <c r="Q275" i="21"/>
  <c r="M276" i="21"/>
  <c r="I277" i="21"/>
  <c r="G278" i="21"/>
  <c r="AO278" i="21"/>
  <c r="AI279" i="21"/>
  <c r="AC280" i="21"/>
  <c r="W281" i="21"/>
  <c r="Q282" i="21"/>
  <c r="I283" i="21"/>
  <c r="AO283" i="21"/>
  <c r="AG284" i="21"/>
  <c r="Y285" i="21"/>
  <c r="Q286" i="21"/>
  <c r="I287" i="21"/>
  <c r="AO287" i="21"/>
  <c r="X288" i="21"/>
  <c r="N289" i="21"/>
  <c r="AR289" i="21"/>
  <c r="AH290" i="21"/>
  <c r="X291" i="21"/>
  <c r="AT291" i="21"/>
  <c r="AF292" i="21"/>
  <c r="M293" i="21"/>
  <c r="AL293" i="21"/>
  <c r="T294" i="21"/>
  <c r="AS294" i="21"/>
  <c r="AA295" i="21"/>
  <c r="H296" i="21"/>
  <c r="AH296" i="21"/>
  <c r="O297" i="21"/>
  <c r="AO297" i="21"/>
  <c r="V298" i="21"/>
  <c r="H299" i="21"/>
  <c r="AC299" i="21"/>
  <c r="N300" i="21"/>
  <c r="AJ300" i="21"/>
  <c r="U301" i="21"/>
  <c r="AQ301" i="21"/>
  <c r="X302" i="21"/>
  <c r="J303" i="21"/>
  <c r="AE303" i="21"/>
  <c r="Q304" i="21"/>
  <c r="AL304" i="21"/>
  <c r="X305" i="21"/>
  <c r="AO305" i="21"/>
  <c r="R306" i="21"/>
  <c r="AI306" i="21"/>
  <c r="L307" i="21"/>
  <c r="AC307" i="21"/>
  <c r="AT307" i="21"/>
  <c r="W308" i="21"/>
  <c r="AN308" i="21"/>
  <c r="R309" i="21"/>
  <c r="AI309" i="21"/>
  <c r="L310" i="21"/>
  <c r="AC310" i="21"/>
  <c r="AT310" i="21"/>
  <c r="W311" i="21"/>
  <c r="AN311" i="21"/>
  <c r="Q312" i="21"/>
  <c r="AH312" i="21"/>
  <c r="K313" i="21"/>
  <c r="AB313" i="21"/>
  <c r="AS313" i="21"/>
  <c r="V314" i="21"/>
  <c r="AM314" i="21"/>
  <c r="P315" i="21"/>
  <c r="AH315" i="21"/>
  <c r="K316" i="21"/>
  <c r="AB316" i="21"/>
  <c r="AS316" i="21"/>
  <c r="V317" i="21"/>
  <c r="AM317" i="21"/>
  <c r="P318" i="21"/>
  <c r="AG318" i="21"/>
  <c r="J319" i="21"/>
  <c r="AA319" i="21"/>
  <c r="AR319" i="21"/>
  <c r="U320" i="21"/>
  <c r="AL320" i="21"/>
  <c r="O321" i="21"/>
  <c r="AF321" i="21"/>
  <c r="J322" i="21"/>
  <c r="AA322" i="21"/>
  <c r="AR322" i="21"/>
  <c r="U323" i="21"/>
  <c r="AK323" i="21"/>
  <c r="M324" i="21"/>
  <c r="AC324" i="21"/>
  <c r="AS324" i="21"/>
  <c r="F29" i="21"/>
  <c r="F45" i="21"/>
  <c r="F61" i="21"/>
  <c r="F77" i="21"/>
  <c r="F93" i="21"/>
  <c r="F109" i="21"/>
  <c r="F125" i="21"/>
  <c r="F141" i="21"/>
  <c r="F157" i="21"/>
  <c r="F172" i="21"/>
  <c r="F188" i="21"/>
  <c r="F204" i="21"/>
  <c r="F220" i="21"/>
  <c r="F236" i="21"/>
  <c r="F252" i="21"/>
  <c r="F268" i="21"/>
  <c r="F284" i="21"/>
  <c r="F300" i="21"/>
  <c r="F316" i="21"/>
  <c r="AP112" i="21"/>
  <c r="AH133" i="21"/>
  <c r="K152" i="21"/>
  <c r="AJ104" i="21"/>
  <c r="V152" i="21"/>
  <c r="AM181" i="21"/>
  <c r="W197" i="21"/>
  <c r="AQ207" i="21"/>
  <c r="AG216" i="21"/>
  <c r="R226" i="21"/>
  <c r="Q230" i="21"/>
  <c r="H237" i="21"/>
  <c r="G243" i="21"/>
  <c r="K247" i="21"/>
  <c r="Q250" i="21"/>
  <c r="AO252" i="21"/>
  <c r="T256" i="21"/>
  <c r="AQ258" i="21"/>
  <c r="Y261" i="21"/>
  <c r="AD264" i="21"/>
  <c r="AP266" i="21"/>
  <c r="H269" i="21"/>
  <c r="R271" i="21"/>
  <c r="Q274" i="21"/>
  <c r="Q276" i="21"/>
  <c r="M278" i="21"/>
  <c r="AQ279" i="21"/>
  <c r="P282" i="21"/>
  <c r="AR283" i="21"/>
  <c r="AD285" i="21"/>
  <c r="P287" i="21"/>
  <c r="O289" i="21"/>
  <c r="AK290" i="21"/>
  <c r="N292" i="21"/>
  <c r="V293" i="21"/>
  <c r="AM294" i="21"/>
  <c r="AT295" i="21"/>
  <c r="M297" i="21"/>
  <c r="T298" i="21"/>
  <c r="AA299" i="21"/>
  <c r="AH300" i="21"/>
  <c r="AO301" i="21"/>
  <c r="H303" i="21"/>
  <c r="N304" i="21"/>
  <c r="U305" i="21"/>
  <c r="P306" i="21"/>
  <c r="J307" i="21"/>
  <c r="AR307" i="21"/>
  <c r="AL308" i="21"/>
  <c r="AF309" i="21"/>
  <c r="AA310" i="21"/>
  <c r="U311" i="21"/>
  <c r="O312" i="21"/>
  <c r="I313" i="21"/>
  <c r="AQ313" i="21"/>
  <c r="AK314" i="21"/>
  <c r="AE315" i="21"/>
  <c r="Z316" i="21"/>
  <c r="T317" i="21"/>
  <c r="N318" i="21"/>
  <c r="H319" i="21"/>
  <c r="AP319" i="21"/>
  <c r="AJ320" i="21"/>
  <c r="AD321" i="21"/>
  <c r="X322" i="21"/>
  <c r="S323" i="21"/>
  <c r="K324" i="21"/>
  <c r="AQ324" i="21"/>
  <c r="F43" i="21"/>
  <c r="F75" i="21"/>
  <c r="F107" i="21"/>
  <c r="F139" i="21"/>
  <c r="F170" i="21"/>
  <c r="F202" i="21"/>
  <c r="F234" i="21"/>
  <c r="F266" i="21"/>
  <c r="F298" i="21"/>
  <c r="F299" i="21"/>
  <c r="N313" i="21"/>
  <c r="X323" i="21"/>
  <c r="F112" i="21"/>
  <c r="F207" i="21"/>
  <c r="F113" i="21"/>
  <c r="F305" i="21"/>
  <c r="Q189" i="21"/>
  <c r="AF262" i="21"/>
  <c r="H283" i="21"/>
  <c r="Z297" i="21"/>
  <c r="X306" i="21"/>
  <c r="W312" i="21"/>
  <c r="AN315" i="21"/>
  <c r="AG322" i="21"/>
  <c r="F147" i="21"/>
  <c r="J203" i="21"/>
  <c r="V239" i="21"/>
  <c r="G255" i="21"/>
  <c r="N260" i="21"/>
  <c r="N273" i="21"/>
  <c r="P277" i="21"/>
  <c r="T113" i="21"/>
  <c r="AD152" i="21"/>
  <c r="W183" i="21"/>
  <c r="X197" i="21"/>
  <c r="AR207" i="21"/>
  <c r="AL219" i="21"/>
  <c r="S226" i="21"/>
  <c r="R230" i="21"/>
  <c r="I237" i="21"/>
  <c r="J243" i="21"/>
  <c r="L247" i="21"/>
  <c r="R250" i="21"/>
  <c r="AK253" i="21"/>
  <c r="Z256" i="21"/>
  <c r="H259" i="21"/>
  <c r="AD261" i="21"/>
  <c r="AG264" i="21"/>
  <c r="AQ266" i="21"/>
  <c r="I269" i="21"/>
  <c r="J272" i="21"/>
  <c r="V274" i="21"/>
  <c r="S276" i="21"/>
  <c r="N278" i="21"/>
  <c r="AB280" i="21"/>
  <c r="S282" i="21"/>
  <c r="AS283" i="21"/>
  <c r="AE285" i="21"/>
  <c r="AN287" i="21"/>
  <c r="P289" i="21"/>
  <c r="AL290" i="21"/>
  <c r="P292" i="21"/>
  <c r="X293" i="21"/>
  <c r="AN294" i="21"/>
  <c r="G296" i="21"/>
  <c r="N297" i="21"/>
  <c r="U298" i="21"/>
  <c r="AB299" i="21"/>
  <c r="AI300" i="21"/>
  <c r="AP301" i="21"/>
  <c r="I303" i="21"/>
  <c r="P304" i="21"/>
  <c r="V305" i="21"/>
  <c r="Q306" i="21"/>
  <c r="K307" i="21"/>
  <c r="AS307" i="21"/>
  <c r="AM308" i="21"/>
  <c r="AH309" i="21"/>
  <c r="AB310" i="21"/>
  <c r="V311" i="21"/>
  <c r="P312" i="21"/>
  <c r="J313" i="21"/>
  <c r="AR313" i="21"/>
  <c r="AL314" i="21"/>
  <c r="AF315" i="21"/>
  <c r="AA316" i="21"/>
  <c r="U317" i="21"/>
  <c r="O318" i="21"/>
  <c r="I319" i="21"/>
  <c r="AQ319" i="21"/>
  <c r="AK320" i="21"/>
  <c r="AE321" i="21"/>
  <c r="Z322" i="21"/>
  <c r="T323" i="21"/>
  <c r="L324" i="21"/>
  <c r="AR324" i="21"/>
  <c r="F44" i="21"/>
  <c r="F76" i="21"/>
  <c r="F108" i="21"/>
  <c r="F140" i="21"/>
  <c r="F171" i="21"/>
  <c r="F203" i="21"/>
  <c r="F235" i="21"/>
  <c r="F267" i="21"/>
  <c r="H314" i="21"/>
  <c r="AD322" i="21"/>
  <c r="F80" i="21"/>
  <c r="F175" i="21"/>
  <c r="F303" i="21"/>
  <c r="F145" i="21"/>
  <c r="F241" i="21"/>
  <c r="AI133" i="21"/>
  <c r="L270" i="21"/>
  <c r="G288" i="21"/>
  <c r="AN299" i="21"/>
  <c r="AO309" i="21"/>
  <c r="V318" i="21"/>
  <c r="F51" i="21"/>
  <c r="F306" i="21"/>
  <c r="S167" i="21"/>
  <c r="AF248" i="21"/>
  <c r="G268" i="21"/>
  <c r="U113" i="21"/>
  <c r="AB164" i="21"/>
  <c r="X183" i="21"/>
  <c r="Y197" i="21"/>
  <c r="AS207" i="21"/>
  <c r="Q220" i="21"/>
  <c r="T226" i="21"/>
  <c r="S230" i="21"/>
  <c r="AK238" i="21"/>
  <c r="V243" i="21"/>
  <c r="M247" i="21"/>
  <c r="S250" i="21"/>
  <c r="AR253" i="21"/>
  <c r="AA256" i="21"/>
  <c r="I259" i="21"/>
  <c r="Y262" i="21"/>
  <c r="AL264" i="21"/>
  <c r="AR266" i="21"/>
  <c r="N269" i="21"/>
  <c r="M272" i="21"/>
  <c r="W274" i="21"/>
  <c r="U276" i="21"/>
  <c r="AN278" i="21"/>
  <c r="AE280" i="21"/>
  <c r="T282" i="21"/>
  <c r="AT283" i="21"/>
  <c r="AF285" i="21"/>
  <c r="AP287" i="21"/>
  <c r="X289" i="21"/>
  <c r="AM290" i="21"/>
  <c r="Q292" i="21"/>
  <c r="AK293" i="21"/>
  <c r="AT294" i="21"/>
  <c r="M296" i="21"/>
  <c r="P297" i="21"/>
  <c r="W298" i="21"/>
  <c r="AD299" i="21"/>
  <c r="AK300" i="21"/>
  <c r="AR301" i="21"/>
  <c r="K303" i="21"/>
  <c r="R304" i="21"/>
  <c r="Y305" i="21"/>
  <c r="S306" i="21"/>
  <c r="M307" i="21"/>
  <c r="G308" i="21"/>
  <c r="AP308" i="21"/>
  <c r="AJ309" i="21"/>
  <c r="AD310" i="21"/>
  <c r="X311" i="21"/>
  <c r="R312" i="21"/>
  <c r="L313" i="21"/>
  <c r="AT313" i="21"/>
  <c r="AN314" i="21"/>
  <c r="AI315" i="21"/>
  <c r="AC316" i="21"/>
  <c r="W317" i="21"/>
  <c r="Q318" i="21"/>
  <c r="K319" i="21"/>
  <c r="AS319" i="21"/>
  <c r="AM320" i="21"/>
  <c r="AH321" i="21"/>
  <c r="AB322" i="21"/>
  <c r="V323" i="21"/>
  <c r="N324" i="21"/>
  <c r="AT324" i="21"/>
  <c r="F46" i="21"/>
  <c r="F78" i="21"/>
  <c r="F110" i="21"/>
  <c r="F142" i="21"/>
  <c r="F173" i="21"/>
  <c r="F205" i="21"/>
  <c r="F237" i="21"/>
  <c r="F269" i="21"/>
  <c r="F301" i="21"/>
  <c r="Z311" i="21"/>
  <c r="AP320" i="21"/>
  <c r="P324" i="21"/>
  <c r="F144" i="21"/>
  <c r="F271" i="21"/>
  <c r="F240" i="21"/>
  <c r="F273" i="21"/>
  <c r="I203" i="21"/>
  <c r="AD257" i="21"/>
  <c r="O277" i="21"/>
  <c r="AR293" i="21"/>
  <c r="P303" i="21"/>
  <c r="AC311" i="21"/>
  <c r="P319" i="21"/>
  <c r="F19" i="21"/>
  <c r="F210" i="21"/>
  <c r="AC212" i="21"/>
  <c r="AG234" i="21"/>
  <c r="J245" i="21"/>
  <c r="AC251" i="21"/>
  <c r="AF257" i="21"/>
  <c r="AK265" i="21"/>
  <c r="T275" i="21"/>
  <c r="V113" i="21"/>
  <c r="G167" i="21"/>
  <c r="Y183" i="21"/>
  <c r="Z197" i="21"/>
  <c r="Y211" i="21"/>
  <c r="R220" i="21"/>
  <c r="U226" i="21"/>
  <c r="T230" i="21"/>
  <c r="M239" i="21"/>
  <c r="W243" i="21"/>
  <c r="N247" i="21"/>
  <c r="U251" i="21"/>
  <c r="AT253" i="21"/>
  <c r="AC256" i="21"/>
  <c r="K259" i="21"/>
  <c r="AB262" i="21"/>
  <c r="AM264" i="21"/>
  <c r="AS266" i="21"/>
  <c r="AT269" i="21"/>
  <c r="N272" i="21"/>
  <c r="X274" i="21"/>
  <c r="V276" i="21"/>
  <c r="AQ278" i="21"/>
  <c r="AF280" i="21"/>
  <c r="U282" i="21"/>
  <c r="G284" i="21"/>
  <c r="P286" i="21"/>
  <c r="AQ287" i="21"/>
  <c r="Y289" i="21"/>
  <c r="AN290" i="21"/>
  <c r="AC292" i="21"/>
  <c r="AN293" i="21"/>
  <c r="H295" i="21"/>
  <c r="N296" i="21"/>
  <c r="U297" i="21"/>
  <c r="X298" i="21"/>
  <c r="AE299" i="21"/>
  <c r="AL300" i="21"/>
  <c r="AS301" i="21"/>
  <c r="L303" i="21"/>
  <c r="S304" i="21"/>
  <c r="Z305" i="21"/>
  <c r="T306" i="21"/>
  <c r="N307" i="21"/>
  <c r="H308" i="21"/>
  <c r="AQ308" i="21"/>
  <c r="AK309" i="21"/>
  <c r="AE310" i="21"/>
  <c r="Y311" i="21"/>
  <c r="S312" i="21"/>
  <c r="M313" i="21"/>
  <c r="G314" i="21"/>
  <c r="AP314" i="21"/>
  <c r="AJ315" i="21"/>
  <c r="AD316" i="21"/>
  <c r="X317" i="21"/>
  <c r="R318" i="21"/>
  <c r="L319" i="21"/>
  <c r="AT319" i="21"/>
  <c r="AN320" i="21"/>
  <c r="AI321" i="21"/>
  <c r="AC322" i="21"/>
  <c r="W323" i="21"/>
  <c r="O324" i="21"/>
  <c r="G325" i="21"/>
  <c r="F47" i="21"/>
  <c r="F79" i="21"/>
  <c r="F111" i="21"/>
  <c r="F143" i="21"/>
  <c r="F174" i="21"/>
  <c r="F206" i="21"/>
  <c r="F238" i="21"/>
  <c r="F270" i="21"/>
  <c r="F302" i="21"/>
  <c r="AF310" i="21"/>
  <c r="H325" i="21"/>
  <c r="F239" i="21"/>
  <c r="F208" i="21"/>
  <c r="F304" i="21"/>
  <c r="F209" i="21"/>
  <c r="R167" i="21"/>
  <c r="AH265" i="21"/>
  <c r="AJ284" i="21"/>
  <c r="S296" i="21"/>
  <c r="S307" i="21"/>
  <c r="L314" i="21"/>
  <c r="AS320" i="21"/>
  <c r="F83" i="21"/>
  <c r="F274" i="21"/>
  <c r="X134" i="21"/>
  <c r="AG262" i="21"/>
  <c r="AA114" i="21"/>
  <c r="H167" i="21"/>
  <c r="AG183" i="21"/>
  <c r="AA197" i="21"/>
  <c r="T212" i="21"/>
  <c r="S220" i="21"/>
  <c r="W226" i="21"/>
  <c r="N234" i="21"/>
  <c r="N239" i="21"/>
  <c r="X243" i="21"/>
  <c r="Q247" i="21"/>
  <c r="Y251" i="21"/>
  <c r="H254" i="21"/>
  <c r="AD256" i="21"/>
  <c r="H260" i="21"/>
  <c r="AC262" i="21"/>
  <c r="AN264" i="21"/>
  <c r="AT266" i="21"/>
  <c r="I270" i="21"/>
  <c r="O272" i="21"/>
  <c r="Y274" i="21"/>
  <c r="H277" i="21"/>
  <c r="AR278" i="21"/>
  <c r="AG280" i="21"/>
  <c r="V282" i="21"/>
  <c r="H284" i="21"/>
  <c r="S286" i="21"/>
  <c r="AR287" i="21"/>
  <c r="Z289" i="21"/>
  <c r="P291" i="21"/>
  <c r="AD292" i="21"/>
  <c r="AO293" i="21"/>
  <c r="I295" i="21"/>
  <c r="P296" i="21"/>
  <c r="V297" i="21"/>
  <c r="AC298" i="21"/>
  <c r="AF299" i="21"/>
  <c r="AM300" i="21"/>
  <c r="AT301" i="21"/>
  <c r="M303" i="21"/>
  <c r="T304" i="21"/>
  <c r="AA305" i="21"/>
  <c r="U306" i="21"/>
  <c r="O307" i="21"/>
  <c r="J308" i="21"/>
  <c r="AR308" i="21"/>
  <c r="AL309" i="21"/>
  <c r="T312" i="21"/>
  <c r="AQ314" i="21"/>
  <c r="AK315" i="21"/>
  <c r="AE316" i="21"/>
  <c r="Y317" i="21"/>
  <c r="S318" i="21"/>
  <c r="M319" i="21"/>
  <c r="G320" i="21"/>
  <c r="AJ321" i="21"/>
  <c r="F48" i="21"/>
  <c r="W220" i="21"/>
  <c r="AE248" i="21"/>
  <c r="V272" i="21"/>
  <c r="AA291" i="21"/>
  <c r="W304" i="21"/>
  <c r="AB317" i="21"/>
  <c r="F178" i="21"/>
  <c r="AS114" i="21"/>
  <c r="I167" i="21"/>
  <c r="AH183" i="21"/>
  <c r="AN201" i="21"/>
  <c r="U212" i="21"/>
  <c r="T220" i="21"/>
  <c r="AE226" i="21"/>
  <c r="AD234" i="21"/>
  <c r="S239" i="21"/>
  <c r="Y243" i="21"/>
  <c r="AA248" i="21"/>
  <c r="Z251" i="21"/>
  <c r="I254" i="21"/>
  <c r="AE256" i="21"/>
  <c r="K260" i="21"/>
  <c r="AD262" i="21"/>
  <c r="AO264" i="21"/>
  <c r="AL267" i="21"/>
  <c r="J270" i="21"/>
  <c r="P272" i="21"/>
  <c r="Z274" i="21"/>
  <c r="M277" i="21"/>
  <c r="AS278" i="21"/>
  <c r="AI280" i="21"/>
  <c r="W282" i="21"/>
  <c r="AF284" i="21"/>
  <c r="T286" i="21"/>
  <c r="AS287" i="21"/>
  <c r="AA289" i="21"/>
  <c r="Y291" i="21"/>
  <c r="AG292" i="21"/>
  <c r="AP293" i="21"/>
  <c r="J295" i="21"/>
  <c r="Q296" i="21"/>
  <c r="X297" i="21"/>
  <c r="AD298" i="21"/>
  <c r="AK299" i="21"/>
  <c r="AN300" i="21"/>
  <c r="G302" i="21"/>
  <c r="N303" i="21"/>
  <c r="U304" i="21"/>
  <c r="AB305" i="21"/>
  <c r="V306" i="21"/>
  <c r="P307" i="21"/>
  <c r="K308" i="21"/>
  <c r="AS308" i="21"/>
  <c r="AM309" i="21"/>
  <c r="AG310" i="21"/>
  <c r="AA311" i="21"/>
  <c r="U312" i="21"/>
  <c r="O313" i="21"/>
  <c r="J314" i="21"/>
  <c r="AR314" i="21"/>
  <c r="AL315" i="21"/>
  <c r="AF316" i="21"/>
  <c r="Z317" i="21"/>
  <c r="T318" i="21"/>
  <c r="N319" i="21"/>
  <c r="H320" i="21"/>
  <c r="AQ320" i="21"/>
  <c r="AK321" i="21"/>
  <c r="AE322" i="21"/>
  <c r="Y323" i="21"/>
  <c r="Q324" i="21"/>
  <c r="F325" i="21"/>
  <c r="F49" i="21"/>
  <c r="F81" i="21"/>
  <c r="F176" i="21"/>
  <c r="F272" i="21"/>
  <c r="AA212" i="21"/>
  <c r="K254" i="21"/>
  <c r="G279" i="21"/>
  <c r="L295" i="21"/>
  <c r="G309" i="21"/>
  <c r="AM321" i="21"/>
  <c r="H130" i="21"/>
  <c r="J167" i="21"/>
  <c r="AM183" i="21"/>
  <c r="H203" i="21"/>
  <c r="Z212" i="21"/>
  <c r="U220" i="21"/>
  <c r="AN228" i="21"/>
  <c r="AE234" i="21"/>
  <c r="T239" i="21"/>
  <c r="Z243" i="21"/>
  <c r="AD248" i="21"/>
  <c r="AA251" i="21"/>
  <c r="J254" i="21"/>
  <c r="AA257" i="21"/>
  <c r="L260" i="21"/>
  <c r="AE262" i="21"/>
  <c r="AP264" i="21"/>
  <c r="AO267" i="21"/>
  <c r="K270" i="21"/>
  <c r="Q272" i="21"/>
  <c r="P275" i="21"/>
  <c r="N277" i="21"/>
  <c r="AT278" i="21"/>
  <c r="AJ280" i="21"/>
  <c r="X282" i="21"/>
  <c r="AI284" i="21"/>
  <c r="U286" i="21"/>
  <c r="AT287" i="21"/>
  <c r="AQ289" i="21"/>
  <c r="Z291" i="21"/>
  <c r="AH292" i="21"/>
  <c r="AQ293" i="21"/>
  <c r="K295" i="21"/>
  <c r="R296" i="21"/>
  <c r="Y297" i="21"/>
  <c r="AF298" i="21"/>
  <c r="AL299" i="21"/>
  <c r="AS300" i="21"/>
  <c r="H302" i="21"/>
  <c r="O303" i="21"/>
  <c r="V304" i="21"/>
  <c r="AC305" i="21"/>
  <c r="W306" i="21"/>
  <c r="R307" i="21"/>
  <c r="L308" i="21"/>
  <c r="AT308" i="21"/>
  <c r="AN309" i="21"/>
  <c r="AH310" i="21"/>
  <c r="AB311" i="21"/>
  <c r="V312" i="21"/>
  <c r="P313" i="21"/>
  <c r="K314" i="21"/>
  <c r="AS314" i="21"/>
  <c r="AM315" i="21"/>
  <c r="AG316" i="21"/>
  <c r="AA317" i="21"/>
  <c r="U318" i="21"/>
  <c r="O319" i="21"/>
  <c r="J320" i="21"/>
  <c r="AR320" i="21"/>
  <c r="AL321" i="21"/>
  <c r="AF322" i="21"/>
  <c r="Z323" i="21"/>
  <c r="R324" i="21"/>
  <c r="F18" i="21"/>
  <c r="F50" i="21"/>
  <c r="F82" i="21"/>
  <c r="F114" i="21"/>
  <c r="F146" i="21"/>
  <c r="F177" i="21"/>
  <c r="S229" i="21"/>
  <c r="AF234" i="21"/>
  <c r="U239" i="21"/>
  <c r="G245" i="21"/>
  <c r="AB251" i="21"/>
  <c r="M260" i="21"/>
  <c r="AT267" i="21"/>
  <c r="S275" i="21"/>
  <c r="AK280" i="21"/>
  <c r="V286" i="21"/>
  <c r="AS289" i="21"/>
  <c r="AI292" i="21"/>
  <c r="AG298" i="21"/>
  <c r="AT300" i="21"/>
  <c r="M302" i="21"/>
  <c r="AD305" i="21"/>
  <c r="M308" i="21"/>
  <c r="AI310" i="21"/>
  <c r="R313" i="21"/>
  <c r="AT314" i="21"/>
  <c r="AH316" i="21"/>
  <c r="K320" i="21"/>
  <c r="AA323" i="21"/>
  <c r="S324" i="21"/>
  <c r="F115" i="21"/>
  <c r="F242" i="21"/>
  <c r="AO190" i="21"/>
  <c r="Y134" i="21"/>
  <c r="AS173" i="21"/>
  <c r="M191" i="21"/>
  <c r="K203" i="21"/>
  <c r="AD212" i="21"/>
  <c r="R223" i="21"/>
  <c r="U229" i="21"/>
  <c r="AH234" i="21"/>
  <c r="AT240" i="21"/>
  <c r="K245" i="21"/>
  <c r="AG248" i="21"/>
  <c r="AD251" i="21"/>
  <c r="N255" i="21"/>
  <c r="AK257" i="21"/>
  <c r="S260" i="21"/>
  <c r="AD263" i="21"/>
  <c r="AL265" i="21"/>
  <c r="H268" i="21"/>
  <c r="N270" i="21"/>
  <c r="Q273" i="21"/>
  <c r="U275" i="21"/>
  <c r="Q277" i="21"/>
  <c r="Y279" i="21"/>
  <c r="V281" i="21"/>
  <c r="L283" i="21"/>
  <c r="AL284" i="21"/>
  <c r="X286" i="21"/>
  <c r="AF288" i="21"/>
  <c r="G290" i="21"/>
  <c r="AC291" i="21"/>
  <c r="AK292" i="21"/>
  <c r="S294" i="21"/>
  <c r="Z295" i="21"/>
  <c r="AG296" i="21"/>
  <c r="AN297" i="21"/>
  <c r="AT298" i="21"/>
  <c r="M300" i="21"/>
  <c r="P301" i="21"/>
  <c r="W302" i="21"/>
  <c r="AD303" i="21"/>
  <c r="AK304" i="21"/>
  <c r="AN305" i="21"/>
  <c r="AH306" i="21"/>
  <c r="AB307" i="21"/>
  <c r="V308" i="21"/>
  <c r="P309" i="21"/>
  <c r="K310" i="21"/>
  <c r="AS310" i="21"/>
  <c r="AM311" i="21"/>
  <c r="AG312" i="21"/>
  <c r="AA313" i="21"/>
  <c r="U314" i="21"/>
  <c r="O315" i="21"/>
  <c r="J316" i="21"/>
  <c r="AR316" i="21"/>
  <c r="AL317" i="21"/>
  <c r="AF318" i="21"/>
  <c r="Z319" i="21"/>
  <c r="T320" i="21"/>
  <c r="N321" i="21"/>
  <c r="H322" i="21"/>
  <c r="AQ322" i="21"/>
  <c r="AJ323" i="21"/>
  <c r="AB324" i="21"/>
  <c r="F28" i="21"/>
  <c r="F60" i="21"/>
  <c r="F92" i="21"/>
  <c r="F124" i="21"/>
  <c r="F156" i="21"/>
  <c r="F187" i="21"/>
  <c r="F219" i="21"/>
  <c r="F251" i="21"/>
  <c r="F283" i="21"/>
  <c r="F315" i="21"/>
  <c r="P321" i="21"/>
  <c r="F189" i="21"/>
  <c r="F253" i="21"/>
  <c r="F317" i="21"/>
  <c r="AA134" i="21"/>
  <c r="M203" i="21"/>
  <c r="T223" i="21"/>
  <c r="AA236" i="21"/>
  <c r="M245" i="21"/>
  <c r="AI252" i="21"/>
  <c r="AN257" i="21"/>
  <c r="AH263" i="21"/>
  <c r="J268" i="21"/>
  <c r="S273" i="21"/>
  <c r="AT277" i="21"/>
  <c r="AA281" i="21"/>
  <c r="AN284" i="21"/>
  <c r="AH288" i="21"/>
  <c r="AR291" i="21"/>
  <c r="Z134" i="21"/>
  <c r="AO175" i="21"/>
  <c r="N191" i="21"/>
  <c r="L203" i="21"/>
  <c r="AB215" i="21"/>
  <c r="S223" i="21"/>
  <c r="V229" i="21"/>
  <c r="AI234" i="21"/>
  <c r="U241" i="21"/>
  <c r="L245" i="21"/>
  <c r="AP248" i="21"/>
  <c r="AA252" i="21"/>
  <c r="P255" i="21"/>
  <c r="AL257" i="21"/>
  <c r="T260" i="21"/>
  <c r="AG263" i="21"/>
  <c r="AM265" i="21"/>
  <c r="I268" i="21"/>
  <c r="AT270" i="21"/>
  <c r="R273" i="21"/>
  <c r="V275" i="21"/>
  <c r="R277" i="21"/>
  <c r="AH279" i="21"/>
  <c r="Y281" i="21"/>
  <c r="M283" i="21"/>
  <c r="AM284" i="21"/>
  <c r="H287" i="21"/>
  <c r="AG288" i="21"/>
  <c r="H290" i="21"/>
  <c r="AD291" i="21"/>
  <c r="AL292" i="21"/>
  <c r="U294" i="21"/>
  <c r="AB295" i="21"/>
  <c r="AI296" i="21"/>
  <c r="AP297" i="21"/>
  <c r="I299" i="21"/>
  <c r="P300" i="21"/>
  <c r="V301" i="21"/>
  <c r="AC302" i="21"/>
  <c r="AF303" i="21"/>
  <c r="AM304" i="21"/>
  <c r="AP305" i="21"/>
  <c r="AJ306" i="21"/>
  <c r="AD307" i="21"/>
  <c r="X308" i="21"/>
  <c r="S309" i="21"/>
  <c r="M310" i="21"/>
  <c r="G311" i="21"/>
  <c r="AO311" i="21"/>
  <c r="AI312" i="21"/>
  <c r="AC313" i="21"/>
  <c r="W314" i="21"/>
  <c r="R315" i="21"/>
  <c r="L316" i="21"/>
  <c r="AT316" i="21"/>
  <c r="AN317" i="21"/>
  <c r="AH318" i="21"/>
  <c r="AB319" i="21"/>
  <c r="V320" i="21"/>
  <c r="K322" i="21"/>
  <c r="AS322" i="21"/>
  <c r="AL323" i="21"/>
  <c r="AD324" i="21"/>
  <c r="F30" i="21"/>
  <c r="F62" i="21"/>
  <c r="F94" i="21"/>
  <c r="F126" i="21"/>
  <c r="F158" i="21"/>
  <c r="F221" i="21"/>
  <c r="F285" i="21"/>
  <c r="AP175" i="21"/>
  <c r="O191" i="21"/>
  <c r="AA216" i="21"/>
  <c r="AE229" i="21"/>
  <c r="V241" i="21"/>
  <c r="AQ248" i="21"/>
  <c r="R255" i="21"/>
  <c r="R261" i="21"/>
  <c r="AN265" i="21"/>
  <c r="I271" i="21"/>
  <c r="W275" i="21"/>
  <c r="AK279" i="21"/>
  <c r="N283" i="21"/>
  <c r="K287" i="21"/>
  <c r="P290" i="21"/>
  <c r="F288" i="21"/>
  <c r="F194" i="21"/>
  <c r="F127" i="21"/>
  <c r="F33" i="21"/>
  <c r="J323" i="21"/>
  <c r="R321" i="21"/>
  <c r="AK318" i="21"/>
  <c r="Q316" i="21"/>
  <c r="X314" i="21"/>
  <c r="AR311" i="21"/>
  <c r="X309" i="21"/>
  <c r="AE307" i="21"/>
  <c r="AT304" i="21"/>
  <c r="AB301" i="21"/>
  <c r="J299" i="21"/>
  <c r="AE295" i="21"/>
  <c r="M292" i="21"/>
  <c r="N287" i="21"/>
  <c r="AC281" i="21"/>
  <c r="N274" i="21"/>
  <c r="AO265" i="21"/>
  <c r="S255" i="21"/>
  <c r="W241" i="21"/>
  <c r="AE216" i="21"/>
  <c r="M152" i="21"/>
  <c r="F314" i="21"/>
  <c r="F59" i="21"/>
  <c r="H317" i="21"/>
  <c r="AF302" i="21"/>
  <c r="F287" i="21"/>
  <c r="F193" i="21"/>
  <c r="F123" i="21"/>
  <c r="F32" i="21"/>
  <c r="I323" i="21"/>
  <c r="M321" i="21"/>
  <c r="AJ318" i="21"/>
  <c r="P316" i="21"/>
  <c r="T314" i="21"/>
  <c r="AQ311" i="21"/>
  <c r="W309" i="21"/>
  <c r="AA307" i="21"/>
  <c r="AS304" i="21"/>
  <c r="AA301" i="21"/>
  <c r="AS298" i="21"/>
  <c r="AD295" i="21"/>
  <c r="H292" i="21"/>
  <c r="M287" i="21"/>
  <c r="AB281" i="21"/>
  <c r="V273" i="21"/>
  <c r="AL263" i="21"/>
  <c r="AN252" i="21"/>
  <c r="G237" i="21"/>
  <c r="AD216" i="21"/>
  <c r="L152" i="21"/>
  <c r="U321" i="21"/>
  <c r="AF296" i="21"/>
  <c r="F286" i="21"/>
  <c r="F192" i="21"/>
  <c r="F99" i="21"/>
  <c r="F31" i="21"/>
  <c r="H323" i="21"/>
  <c r="AB320" i="21"/>
  <c r="AI318" i="21"/>
  <c r="O316" i="21"/>
  <c r="AI313" i="21"/>
  <c r="AP311" i="21"/>
  <c r="V309" i="21"/>
  <c r="AP306" i="21"/>
  <c r="AN304" i="21"/>
  <c r="Z301" i="21"/>
  <c r="G298" i="21"/>
  <c r="AC295" i="21"/>
  <c r="G292" i="21"/>
  <c r="L287" i="21"/>
  <c r="N281" i="21"/>
  <c r="U273" i="21"/>
  <c r="AK263" i="21"/>
  <c r="AL252" i="21"/>
  <c r="AT236" i="21"/>
  <c r="AC216" i="21"/>
  <c r="Y148" i="21"/>
  <c r="C37" i="21" l="1"/>
  <c r="C292" i="21"/>
  <c r="C140" i="21"/>
  <c r="C188" i="21"/>
  <c r="D188" i="21" s="1"/>
  <c r="C214" i="21"/>
  <c r="E214" i="21" s="1"/>
  <c r="C154" i="21"/>
  <c r="E154" i="21" s="1"/>
  <c r="C324" i="21"/>
  <c r="D324" i="21" s="1"/>
  <c r="C230" i="21"/>
  <c r="E230" i="21" s="1"/>
  <c r="C103" i="21"/>
  <c r="D103" i="21" s="1"/>
  <c r="C273" i="21"/>
  <c r="D273" i="21" s="1"/>
  <c r="C108" i="21"/>
  <c r="D108" i="21" s="1"/>
  <c r="C125" i="21"/>
  <c r="E125" i="21" s="1"/>
  <c r="C149" i="21"/>
  <c r="D149" i="21" s="1"/>
  <c r="C151" i="21"/>
  <c r="E151" i="21" s="1"/>
  <c r="C284" i="21"/>
  <c r="D284" i="21" s="1"/>
  <c r="C301" i="21"/>
  <c r="D301" i="21" s="1"/>
  <c r="C122" i="21"/>
  <c r="D122" i="21" s="1"/>
  <c r="C161" i="21"/>
  <c r="E161" i="21" s="1"/>
  <c r="C220" i="21"/>
  <c r="D220" i="21" s="1"/>
  <c r="C179" i="21"/>
  <c r="E179" i="21" s="1"/>
  <c r="C274" i="21"/>
  <c r="D274" i="21" s="1"/>
  <c r="C210" i="21"/>
  <c r="D210" i="21" s="1"/>
  <c r="C226" i="21"/>
  <c r="E226" i="21" s="1"/>
  <c r="C219" i="21"/>
  <c r="D219" i="21" s="1"/>
  <c r="C92" i="21"/>
  <c r="E92" i="21" s="1"/>
  <c r="C294" i="21"/>
  <c r="D294" i="21" s="1"/>
  <c r="C234" i="21"/>
  <c r="D234" i="21" s="1"/>
  <c r="C189" i="21"/>
  <c r="D189" i="21" s="1"/>
  <c r="C123" i="21"/>
  <c r="D123" i="21" s="1"/>
  <c r="C139" i="21"/>
  <c r="E139" i="21" s="1"/>
  <c r="C18" i="21"/>
  <c r="E18" i="21" s="1"/>
  <c r="C178" i="21"/>
  <c r="D178" i="21" s="1"/>
  <c r="C112" i="21"/>
  <c r="D112" i="21" s="1"/>
  <c r="C105" i="21"/>
  <c r="D105" i="21" s="1"/>
  <c r="C61" i="21"/>
  <c r="D61" i="21" s="1"/>
  <c r="C65" i="21"/>
  <c r="E65" i="21" s="1"/>
  <c r="C54" i="21"/>
  <c r="C20" i="21"/>
  <c r="E20" i="21" s="1"/>
  <c r="C38" i="21"/>
  <c r="D38" i="21" s="1"/>
  <c r="C245" i="21"/>
  <c r="C309" i="21"/>
  <c r="E309" i="21" s="1"/>
  <c r="C316" i="21"/>
  <c r="D316" i="21" s="1"/>
  <c r="C67" i="21"/>
  <c r="E67" i="21" s="1"/>
  <c r="C204" i="21"/>
  <c r="D204" i="21" s="1"/>
  <c r="C155" i="21"/>
  <c r="D155" i="21" s="1"/>
  <c r="C119" i="21"/>
  <c r="D119" i="21" s="1"/>
  <c r="C163" i="21"/>
  <c r="D163" i="21" s="1"/>
  <c r="C96" i="21"/>
  <c r="E96" i="21" s="1"/>
  <c r="C141" i="21"/>
  <c r="D141" i="21" s="1"/>
  <c r="C211" i="21"/>
  <c r="E211" i="21" s="1"/>
  <c r="C248" i="21"/>
  <c r="D248" i="21" s="1"/>
  <c r="C164" i="21"/>
  <c r="C60" i="21"/>
  <c r="E60" i="21" s="1"/>
  <c r="C82" i="21"/>
  <c r="D82" i="21" s="1"/>
  <c r="C69" i="21"/>
  <c r="D69" i="21" s="1"/>
  <c r="C106" i="21"/>
  <c r="D106" i="21" s="1"/>
  <c r="C34" i="21"/>
  <c r="D34" i="21" s="1"/>
  <c r="C136" i="21"/>
  <c r="D136" i="21" s="1"/>
  <c r="C70" i="21"/>
  <c r="C221" i="21"/>
  <c r="E221" i="21" s="1"/>
  <c r="C268" i="21"/>
  <c r="E268" i="21" s="1"/>
  <c r="C202" i="21"/>
  <c r="D202" i="21" s="1"/>
  <c r="C174" i="21"/>
  <c r="E174" i="21" s="1"/>
  <c r="C22" i="21"/>
  <c r="D22" i="21" s="1"/>
  <c r="C322" i="21"/>
  <c r="E322" i="21" s="1"/>
  <c r="C266" i="21"/>
  <c r="D266" i="21" s="1"/>
  <c r="C146" i="21"/>
  <c r="D146" i="21" s="1"/>
  <c r="C91" i="21"/>
  <c r="E91" i="21" s="1"/>
  <c r="C98" i="21"/>
  <c r="E98" i="21" s="1"/>
  <c r="C159" i="21"/>
  <c r="E159" i="21" s="1"/>
  <c r="C127" i="21"/>
  <c r="E127" i="21" s="1"/>
  <c r="C27" i="21"/>
  <c r="E27" i="21" s="1"/>
  <c r="C73" i="21"/>
  <c r="E73" i="21" s="1"/>
  <c r="C68" i="21"/>
  <c r="D68" i="21" s="1"/>
  <c r="C64" i="21"/>
  <c r="E64" i="21" s="1"/>
  <c r="C44" i="21"/>
  <c r="D44" i="21" s="1"/>
  <c r="C228" i="21"/>
  <c r="E228" i="21" s="1"/>
  <c r="C94" i="21"/>
  <c r="E94" i="21" s="1"/>
  <c r="C41" i="21"/>
  <c r="D41" i="21" s="1"/>
  <c r="C203" i="21"/>
  <c r="E203" i="21" s="1"/>
  <c r="C50" i="21"/>
  <c r="E50" i="21" s="1"/>
  <c r="C246" i="21"/>
  <c r="C205" i="21"/>
  <c r="D205" i="21" s="1"/>
  <c r="C197" i="21"/>
  <c r="E197" i="21" s="1"/>
  <c r="C121" i="21"/>
  <c r="C131" i="21"/>
  <c r="D131" i="21" s="1"/>
  <c r="C33" i="21"/>
  <c r="E33" i="21" s="1"/>
  <c r="C182" i="21"/>
  <c r="D182" i="21" s="1"/>
  <c r="C132" i="21"/>
  <c r="E132" i="21" s="1"/>
  <c r="C57" i="21"/>
  <c r="E57" i="21" s="1"/>
  <c r="C241" i="21"/>
  <c r="D241" i="21" s="1"/>
  <c r="C74" i="21"/>
  <c r="E74" i="21" s="1"/>
  <c r="C79" i="21"/>
  <c r="D79" i="21" s="1"/>
  <c r="C145" i="21"/>
  <c r="E145" i="21" s="1"/>
  <c r="C93" i="21"/>
  <c r="E93" i="21" s="1"/>
  <c r="C313" i="21"/>
  <c r="D313" i="21" s="1"/>
  <c r="C58" i="21"/>
  <c r="D58" i="21" s="1"/>
  <c r="C168" i="21"/>
  <c r="E168" i="21" s="1"/>
  <c r="C87" i="21"/>
  <c r="E87" i="21" s="1"/>
  <c r="C81" i="21"/>
  <c r="E81" i="21" s="1"/>
  <c r="C223" i="21"/>
  <c r="D223" i="21" s="1"/>
  <c r="C215" i="21"/>
  <c r="D215" i="21" s="1"/>
  <c r="C180" i="21"/>
  <c r="D180" i="21" s="1"/>
  <c r="C160" i="21"/>
  <c r="D160" i="21" s="1"/>
  <c r="C198" i="21"/>
  <c r="D198" i="21" s="1"/>
  <c r="C191" i="21"/>
  <c r="D191" i="21" s="1"/>
  <c r="C95" i="21"/>
  <c r="D95" i="21" s="1"/>
  <c r="C66" i="21"/>
  <c r="D66" i="21" s="1"/>
  <c r="C51" i="21"/>
  <c r="D51" i="21" s="1"/>
  <c r="C71" i="21"/>
  <c r="E71" i="21" s="1"/>
  <c r="C63" i="21"/>
  <c r="E63" i="21" s="1"/>
  <c r="C84" i="21"/>
  <c r="D84" i="21" s="1"/>
  <c r="C62" i="21"/>
  <c r="E62" i="21" s="1"/>
  <c r="C222" i="21"/>
  <c r="D222" i="21" s="1"/>
  <c r="C270" i="21"/>
  <c r="E270" i="21" s="1"/>
  <c r="C252" i="21"/>
  <c r="D252" i="21" s="1"/>
  <c r="C97" i="21"/>
  <c r="D97" i="21" s="1"/>
  <c r="C165" i="21"/>
  <c r="E165" i="21" s="1"/>
  <c r="C111" i="21"/>
  <c r="D111" i="21" s="1"/>
  <c r="C193" i="21"/>
  <c r="D193" i="21" s="1"/>
  <c r="C83" i="21"/>
  <c r="D83" i="21" s="1"/>
  <c r="C138" i="21"/>
  <c r="D138" i="21" s="1"/>
  <c r="C310" i="21"/>
  <c r="D310" i="21" s="1"/>
  <c r="C120" i="21"/>
  <c r="E120" i="21" s="1"/>
  <c r="C235" i="21"/>
  <c r="C242" i="21"/>
  <c r="E242" i="21" s="1"/>
  <c r="C218" i="21"/>
  <c r="D218" i="21" s="1"/>
  <c r="C143" i="21"/>
  <c r="D143" i="21" s="1"/>
  <c r="C126" i="21"/>
  <c r="C150" i="21"/>
  <c r="C56" i="21"/>
  <c r="E56" i="21" s="1"/>
  <c r="C302" i="21"/>
  <c r="D302" i="21" s="1"/>
  <c r="C47" i="21"/>
  <c r="D47" i="21" s="1"/>
  <c r="C297" i="21"/>
  <c r="D297" i="21" s="1"/>
  <c r="C24" i="21"/>
  <c r="E24" i="21" s="1"/>
  <c r="C290" i="21"/>
  <c r="D290" i="21" s="1"/>
  <c r="C315" i="21"/>
  <c r="D315" i="21" s="1"/>
  <c r="C175" i="21"/>
  <c r="D175" i="21" s="1"/>
  <c r="C281" i="21"/>
  <c r="E281" i="21" s="1"/>
  <c r="C26" i="21"/>
  <c r="D26" i="21" s="1"/>
  <c r="C23" i="21"/>
  <c r="D23" i="21" s="1"/>
  <c r="C278" i="21"/>
  <c r="C276" i="21"/>
  <c r="E276" i="21" s="1"/>
  <c r="C208" i="21"/>
  <c r="D208" i="21" s="1"/>
  <c r="C19" i="21"/>
  <c r="E19" i="21" s="1"/>
  <c r="C272" i="21"/>
  <c r="D272" i="21" s="1"/>
  <c r="C323" i="21"/>
  <c r="E323" i="21" s="1"/>
  <c r="C236" i="21"/>
  <c r="D236" i="21" s="1"/>
  <c r="C275" i="21"/>
  <c r="C267" i="21"/>
  <c r="D267" i="21" s="1"/>
  <c r="C250" i="21"/>
  <c r="D250" i="21" s="1"/>
  <c r="C110" i="21"/>
  <c r="D110" i="21" s="1"/>
  <c r="C199" i="21"/>
  <c r="D199" i="21" s="1"/>
  <c r="C173" i="21"/>
  <c r="D173" i="21" s="1"/>
  <c r="C142" i="21"/>
  <c r="E142" i="21" s="1"/>
  <c r="C89" i="21"/>
  <c r="E89" i="21" s="1"/>
  <c r="C295" i="21"/>
  <c r="C288" i="21"/>
  <c r="E288" i="21" s="1"/>
  <c r="C157" i="21"/>
  <c r="E157" i="21" s="1"/>
  <c r="C104" i="21"/>
  <c r="D104" i="21" s="1"/>
  <c r="C213" i="21"/>
  <c r="D213" i="21" s="1"/>
  <c r="C264" i="21"/>
  <c r="D264" i="21" s="1"/>
  <c r="C225" i="21"/>
  <c r="D225" i="21" s="1"/>
  <c r="C31" i="21"/>
  <c r="D31" i="21" s="1"/>
  <c r="C320" i="21"/>
  <c r="D320" i="21" s="1"/>
  <c r="C85" i="21"/>
  <c r="D85" i="21" s="1"/>
  <c r="C177" i="21"/>
  <c r="E177" i="21" s="1"/>
  <c r="C298" i="21"/>
  <c r="E298" i="21" s="1"/>
  <c r="C283" i="21"/>
  <c r="E283" i="21" s="1"/>
  <c r="C209" i="21"/>
  <c r="E209" i="21" s="1"/>
  <c r="C80" i="21"/>
  <c r="D80" i="21" s="1"/>
  <c r="C300" i="21"/>
  <c r="D300" i="21" s="1"/>
  <c r="C271" i="21"/>
  <c r="D271" i="21" s="1"/>
  <c r="C311" i="21"/>
  <c r="E311" i="21" s="1"/>
  <c r="C257" i="21"/>
  <c r="D257" i="21" s="1"/>
  <c r="C299" i="21"/>
  <c r="E299" i="21" s="1"/>
  <c r="C29" i="21"/>
  <c r="C277" i="21"/>
  <c r="D277" i="21" s="1"/>
  <c r="C176" i="21"/>
  <c r="D176" i="21" s="1"/>
  <c r="C216" i="21"/>
  <c r="E216" i="21" s="1"/>
  <c r="C171" i="21"/>
  <c r="D171" i="21" s="1"/>
  <c r="C181" i="21"/>
  <c r="E181" i="21" s="1"/>
  <c r="C170" i="21"/>
  <c r="D170" i="21" s="1"/>
  <c r="C137" i="21"/>
  <c r="E137" i="21" s="1"/>
  <c r="C59" i="21"/>
  <c r="E59" i="21" s="1"/>
  <c r="C36" i="21"/>
  <c r="D36" i="21" s="1"/>
  <c r="C238" i="21"/>
  <c r="E238" i="21" s="1"/>
  <c r="C172" i="21"/>
  <c r="D172" i="21" s="1"/>
  <c r="C251" i="21"/>
  <c r="D251" i="21" s="1"/>
  <c r="C229" i="21"/>
  <c r="E229" i="21" s="1"/>
  <c r="C231" i="21"/>
  <c r="E231" i="21" s="1"/>
  <c r="C243" i="21"/>
  <c r="D243" i="21" s="1"/>
  <c r="C194" i="21"/>
  <c r="D194" i="21" s="1"/>
  <c r="C144" i="21"/>
  <c r="D144" i="21" s="1"/>
  <c r="C135" i="21"/>
  <c r="D135" i="21" s="1"/>
  <c r="C32" i="21"/>
  <c r="E32" i="21" s="1"/>
  <c r="C232" i="21"/>
  <c r="E232" i="21" s="1"/>
  <c r="C321" i="21"/>
  <c r="D321" i="21" s="1"/>
  <c r="C296" i="21"/>
  <c r="D296" i="21" s="1"/>
  <c r="C303" i="21"/>
  <c r="E303" i="21" s="1"/>
  <c r="C117" i="21"/>
  <c r="E117" i="21" s="1"/>
  <c r="C201" i="21"/>
  <c r="E201" i="21" s="1"/>
  <c r="C253" i="21"/>
  <c r="E253" i="21" s="1"/>
  <c r="C265" i="21"/>
  <c r="D265" i="21" s="1"/>
  <c r="C289" i="21"/>
  <c r="E289" i="21" s="1"/>
  <c r="C152" i="21"/>
  <c r="E152" i="21" s="1"/>
  <c r="C129" i="21"/>
  <c r="E129" i="21" s="1"/>
  <c r="C133" i="21"/>
  <c r="D133" i="21" s="1"/>
  <c r="C147" i="21"/>
  <c r="E147" i="21" s="1"/>
  <c r="C102" i="21"/>
  <c r="E102" i="21" s="1"/>
  <c r="C254" i="21"/>
  <c r="E254" i="21" s="1"/>
  <c r="C291" i="21"/>
  <c r="D291" i="21" s="1"/>
  <c r="C166" i="21"/>
  <c r="E166" i="21" s="1"/>
  <c r="C113" i="21"/>
  <c r="D113" i="21" s="1"/>
  <c r="C153" i="21"/>
  <c r="D153" i="21" s="1"/>
  <c r="C206" i="21"/>
  <c r="D206" i="21" s="1"/>
  <c r="C314" i="21"/>
  <c r="D314" i="21" s="1"/>
  <c r="C118" i="21"/>
  <c r="E118" i="21" s="1"/>
  <c r="C196" i="21"/>
  <c r="D196" i="21" s="1"/>
  <c r="C72" i="21"/>
  <c r="D72" i="21" s="1"/>
  <c r="C39" i="21"/>
  <c r="D39" i="21" s="1"/>
  <c r="C134" i="21"/>
  <c r="E134" i="21" s="1"/>
  <c r="C285" i="21"/>
  <c r="D285" i="21" s="1"/>
  <c r="C308" i="21"/>
  <c r="D308" i="21" s="1"/>
  <c r="C304" i="21"/>
  <c r="D304" i="21" s="1"/>
  <c r="C185" i="21"/>
  <c r="E185" i="21" s="1"/>
  <c r="C186" i="21"/>
  <c r="D186" i="21" s="1"/>
  <c r="C101" i="21"/>
  <c r="E101" i="21" s="1"/>
  <c r="C77" i="21"/>
  <c r="E77" i="21" s="1"/>
  <c r="C28" i="21"/>
  <c r="D28" i="21" s="1"/>
  <c r="C200" i="21"/>
  <c r="D200" i="21" s="1"/>
  <c r="C260" i="21"/>
  <c r="E260" i="21" s="1"/>
  <c r="C261" i="21"/>
  <c r="E261" i="21" s="1"/>
  <c r="C247" i="21"/>
  <c r="E247" i="21" s="1"/>
  <c r="C207" i="21"/>
  <c r="E207" i="21" s="1"/>
  <c r="C217" i="21"/>
  <c r="D217" i="21" s="1"/>
  <c r="C128" i="21"/>
  <c r="D128" i="21" s="1"/>
  <c r="C86" i="21"/>
  <c r="D86" i="21" s="1"/>
  <c r="C116" i="21"/>
  <c r="E116" i="21" s="1"/>
  <c r="C130" i="21"/>
  <c r="D130" i="21" s="1"/>
  <c r="C237" i="21"/>
  <c r="E237" i="21" s="1"/>
  <c r="C75" i="21"/>
  <c r="D75" i="21" s="1"/>
  <c r="C317" i="21"/>
  <c r="E317" i="21" s="1"/>
  <c r="C255" i="21"/>
  <c r="E255" i="21" s="1"/>
  <c r="C319" i="21"/>
  <c r="C306" i="21"/>
  <c r="D306" i="21" s="1"/>
  <c r="C169" i="21"/>
  <c r="D169" i="21" s="1"/>
  <c r="C212" i="21"/>
  <c r="D212" i="21" s="1"/>
  <c r="C25" i="21"/>
  <c r="D25" i="21" s="1"/>
  <c r="C48" i="21"/>
  <c r="E48" i="21" s="1"/>
  <c r="C158" i="21"/>
  <c r="D158" i="21" s="1"/>
  <c r="C269" i="21"/>
  <c r="E269" i="21" s="1"/>
  <c r="C195" i="21"/>
  <c r="E195" i="21" s="1"/>
  <c r="C233" i="21"/>
  <c r="E233" i="21" s="1"/>
  <c r="C192" i="21"/>
  <c r="D192" i="21" s="1"/>
  <c r="C109" i="21"/>
  <c r="D109" i="21" s="1"/>
  <c r="C124" i="21"/>
  <c r="D124" i="21" s="1"/>
  <c r="C99" i="21"/>
  <c r="D99" i="21" s="1"/>
  <c r="C88" i="21"/>
  <c r="D88" i="21" s="1"/>
  <c r="C35" i="21"/>
  <c r="E35" i="21" s="1"/>
  <c r="C49" i="21"/>
  <c r="D49" i="21" s="1"/>
  <c r="C46" i="21"/>
  <c r="D46" i="21" s="1"/>
  <c r="C76" i="21"/>
  <c r="D76" i="21" s="1"/>
  <c r="C184" i="21"/>
  <c r="D184" i="21" s="1"/>
  <c r="C244" i="21"/>
  <c r="E244" i="21" s="1"/>
  <c r="C259" i="21"/>
  <c r="E259" i="21" s="1"/>
  <c r="C227" i="21"/>
  <c r="D227" i="21" s="1"/>
  <c r="C282" i="21"/>
  <c r="D282" i="21" s="1"/>
  <c r="C224" i="21"/>
  <c r="E224" i="21" s="1"/>
  <c r="C183" i="21"/>
  <c r="D183" i="21" s="1"/>
  <c r="C148" i="21"/>
  <c r="E148" i="21" s="1"/>
  <c r="C167" i="21"/>
  <c r="E167" i="21" s="1"/>
  <c r="C100" i="21"/>
  <c r="E100" i="21" s="1"/>
  <c r="C187" i="21"/>
  <c r="E187" i="21" s="1"/>
  <c r="C239" i="21"/>
  <c r="E239" i="21" s="1"/>
  <c r="C190" i="21"/>
  <c r="E190" i="21" s="1"/>
  <c r="C240" i="21"/>
  <c r="D240" i="21" s="1"/>
  <c r="C78" i="21"/>
  <c r="D78" i="21" s="1"/>
  <c r="C263" i="21"/>
  <c r="D263" i="21" s="1"/>
  <c r="C43" i="21"/>
  <c r="C156" i="21"/>
  <c r="D156" i="21" s="1"/>
  <c r="C162" i="21"/>
  <c r="D162" i="21" s="1"/>
  <c r="C53" i="21"/>
  <c r="D53" i="21" s="1"/>
  <c r="C55" i="21"/>
  <c r="D55" i="21" s="1"/>
  <c r="C40" i="21"/>
  <c r="E40" i="21" s="1"/>
  <c r="C305" i="21"/>
  <c r="E305" i="21" s="1"/>
  <c r="C318" i="21"/>
  <c r="D318" i="21" s="1"/>
  <c r="C107" i="21"/>
  <c r="D107" i="21" s="1"/>
  <c r="C293" i="21"/>
  <c r="D293" i="21" s="1"/>
  <c r="C258" i="21"/>
  <c r="D258" i="21" s="1"/>
  <c r="C52" i="21"/>
  <c r="E52" i="21" s="1"/>
  <c r="C30" i="21"/>
  <c r="E30" i="21" s="1"/>
  <c r="C45" i="21"/>
  <c r="C21" i="21"/>
  <c r="D21" i="21" s="1"/>
  <c r="C287" i="21"/>
  <c r="D287" i="21" s="1"/>
  <c r="C307" i="21"/>
  <c r="E307" i="21" s="1"/>
  <c r="C249" i="21"/>
  <c r="D249" i="21" s="1"/>
  <c r="C262" i="21"/>
  <c r="D262" i="21" s="1"/>
  <c r="C114" i="21"/>
  <c r="D114" i="21" s="1"/>
  <c r="C115" i="21"/>
  <c r="D115" i="21" s="1"/>
  <c r="C90" i="21"/>
  <c r="E90" i="21" s="1"/>
  <c r="C286" i="21"/>
  <c r="D286" i="21" s="1"/>
  <c r="C42" i="21"/>
  <c r="E42" i="21" s="1"/>
  <c r="C279" i="21"/>
  <c r="E279" i="21" s="1"/>
  <c r="C256" i="21"/>
  <c r="D256" i="21" s="1"/>
  <c r="C312" i="21"/>
  <c r="E312" i="21" s="1"/>
  <c r="D319" i="21"/>
  <c r="E319" i="21"/>
  <c r="C280" i="21"/>
  <c r="D280" i="21" s="1"/>
  <c r="E112" i="21"/>
  <c r="D245" i="21"/>
  <c r="E245" i="21"/>
  <c r="D121" i="21"/>
  <c r="E121" i="21"/>
  <c r="D71" i="21"/>
  <c r="D57" i="21"/>
  <c r="D54" i="21"/>
  <c r="E54" i="21"/>
  <c r="D292" i="21"/>
  <c r="E292" i="21"/>
  <c r="D45" i="21"/>
  <c r="E45" i="21"/>
  <c r="E99" i="21"/>
  <c r="D211" i="21"/>
  <c r="D70" i="21"/>
  <c r="E70" i="21"/>
  <c r="E26" i="21"/>
  <c r="E235" i="21"/>
  <c r="D235" i="21"/>
  <c r="D81" i="21"/>
  <c r="D30" i="21"/>
  <c r="E184" i="21"/>
  <c r="D67" i="21"/>
  <c r="E156" i="21"/>
  <c r="E240" i="21"/>
  <c r="E75" i="21"/>
  <c r="D275" i="21"/>
  <c r="E275" i="21"/>
  <c r="D29" i="21"/>
  <c r="E29" i="21"/>
  <c r="E173" i="21"/>
  <c r="E119" i="21"/>
  <c r="E222" i="21"/>
  <c r="E150" i="21"/>
  <c r="D150" i="21"/>
  <c r="E79" i="21"/>
  <c r="E122" i="21"/>
  <c r="D43" i="21"/>
  <c r="E43" i="21"/>
  <c r="E294" i="21"/>
  <c r="D270" i="21"/>
  <c r="E23" i="21"/>
  <c r="E164" i="21"/>
  <c r="D164" i="21"/>
  <c r="D101" i="21"/>
  <c r="D126" i="21"/>
  <c r="E126" i="21"/>
  <c r="D37" i="21"/>
  <c r="E37" i="21"/>
  <c r="D246" i="21"/>
  <c r="E246" i="21"/>
  <c r="D278" i="21"/>
  <c r="E278" i="21"/>
  <c r="E111" i="21"/>
  <c r="E140" i="21"/>
  <c r="D140" i="21"/>
  <c r="V325" i="19"/>
  <c r="W325" i="21" s="1"/>
  <c r="Z325" i="19"/>
  <c r="AA325" i="21" s="1"/>
  <c r="AD325" i="19"/>
  <c r="AE325" i="21" s="1"/>
  <c r="AH325" i="19"/>
  <c r="AI325" i="21" s="1"/>
  <c r="BR325" i="19"/>
  <c r="BS325" i="19"/>
  <c r="BT325" i="19"/>
  <c r="BU325" i="19"/>
  <c r="BQ325" i="19"/>
  <c r="BJ325" i="19"/>
  <c r="BI325" i="19"/>
  <c r="BH325" i="19"/>
  <c r="BG325" i="19"/>
  <c r="BF325" i="19"/>
  <c r="BE325" i="19"/>
  <c r="BD325" i="19"/>
  <c r="BC325" i="19"/>
  <c r="BB325" i="19"/>
  <c r="BA325" i="19"/>
  <c r="AZ325" i="19"/>
  <c r="AY325" i="19"/>
  <c r="AX325" i="19"/>
  <c r="AW325" i="19"/>
  <c r="AV325" i="19"/>
  <c r="AU325" i="19"/>
  <c r="AT325" i="19"/>
  <c r="AS325" i="19"/>
  <c r="AT325" i="21" s="1"/>
  <c r="AR325" i="19"/>
  <c r="AS325" i="21" s="1"/>
  <c r="AQ325" i="19"/>
  <c r="AR325" i="21" s="1"/>
  <c r="AP325" i="19"/>
  <c r="AQ325" i="21" s="1"/>
  <c r="AO325" i="19"/>
  <c r="AP325" i="21" s="1"/>
  <c r="AN325" i="19"/>
  <c r="AO325" i="21" s="1"/>
  <c r="AM325" i="19"/>
  <c r="AN325" i="21" s="1"/>
  <c r="AL325" i="19"/>
  <c r="AM325" i="21" s="1"/>
  <c r="AK325" i="19"/>
  <c r="AL325" i="21" s="1"/>
  <c r="AJ325" i="19"/>
  <c r="AK325" i="21" s="1"/>
  <c r="AI325" i="19"/>
  <c r="AJ325" i="21" s="1"/>
  <c r="AG325" i="19"/>
  <c r="AH325" i="21" s="1"/>
  <c r="AF325" i="19"/>
  <c r="AG325" i="21" s="1"/>
  <c r="AE325" i="19"/>
  <c r="AF325" i="21" s="1"/>
  <c r="AC325" i="19"/>
  <c r="AD325" i="21" s="1"/>
  <c r="AB325" i="19"/>
  <c r="AC325" i="21" s="1"/>
  <c r="AA325" i="19"/>
  <c r="AB325" i="21" s="1"/>
  <c r="Y325" i="19"/>
  <c r="Z325" i="21" s="1"/>
  <c r="X325" i="19"/>
  <c r="Y325" i="21" s="1"/>
  <c r="W325" i="19"/>
  <c r="X325" i="21" s="1"/>
  <c r="E301" i="21" l="1"/>
  <c r="E44" i="21"/>
  <c r="E284" i="21"/>
  <c r="D125" i="21"/>
  <c r="E155" i="21"/>
  <c r="E130" i="21"/>
  <c r="D303" i="21"/>
  <c r="D221" i="21"/>
  <c r="D93" i="21"/>
  <c r="D90" i="21"/>
  <c r="E199" i="21"/>
  <c r="E39" i="21"/>
  <c r="D96" i="21"/>
  <c r="D268" i="21"/>
  <c r="E191" i="21"/>
  <c r="E234" i="21"/>
  <c r="D261" i="21"/>
  <c r="D230" i="21"/>
  <c r="E178" i="21"/>
  <c r="E110" i="21"/>
  <c r="D195" i="21"/>
  <c r="E160" i="21"/>
  <c r="E47" i="21"/>
  <c r="E138" i="21"/>
  <c r="D214" i="21"/>
  <c r="E213" i="21"/>
  <c r="D60" i="21"/>
  <c r="E123" i="21"/>
  <c r="E324" i="21"/>
  <c r="D187" i="21"/>
  <c r="D137" i="21"/>
  <c r="D63" i="21"/>
  <c r="E271" i="21"/>
  <c r="E202" i="21"/>
  <c r="E158" i="21"/>
  <c r="D94" i="21"/>
  <c r="E136" i="21"/>
  <c r="D216" i="21"/>
  <c r="E208" i="21"/>
  <c r="D77" i="21"/>
  <c r="E188" i="21"/>
  <c r="E262" i="21"/>
  <c r="E22" i="21"/>
  <c r="D154" i="21"/>
  <c r="D117" i="21"/>
  <c r="D288" i="21"/>
  <c r="D231" i="21"/>
  <c r="D142" i="21"/>
  <c r="D226" i="21"/>
  <c r="E55" i="21"/>
  <c r="D283" i="21"/>
  <c r="D32" i="21"/>
  <c r="D317" i="21"/>
  <c r="E206" i="21"/>
  <c r="E196" i="21"/>
  <c r="D139" i="21"/>
  <c r="E124" i="21"/>
  <c r="E68" i="21"/>
  <c r="E180" i="21"/>
  <c r="E313" i="21"/>
  <c r="E38" i="21"/>
  <c r="D165" i="21"/>
  <c r="D27" i="21"/>
  <c r="E282" i="21"/>
  <c r="D209" i="21"/>
  <c r="D129" i="21"/>
  <c r="D20" i="21"/>
  <c r="E217" i="21"/>
  <c r="E308" i="21"/>
  <c r="E176" i="21"/>
  <c r="E163" i="21"/>
  <c r="D307" i="21"/>
  <c r="D322" i="21"/>
  <c r="E58" i="21"/>
  <c r="E144" i="21"/>
  <c r="D185" i="21"/>
  <c r="D161" i="21"/>
  <c r="D168" i="21"/>
  <c r="E113" i="21"/>
  <c r="D179" i="21"/>
  <c r="E192" i="21"/>
  <c r="D166" i="21"/>
  <c r="D24" i="21"/>
  <c r="E28" i="21"/>
  <c r="D311" i="21"/>
  <c r="E104" i="21"/>
  <c r="E266" i="21"/>
  <c r="E316" i="21"/>
  <c r="E149" i="21"/>
  <c r="D309" i="21"/>
  <c r="D279" i="21"/>
  <c r="E272" i="21"/>
  <c r="D229" i="21"/>
  <c r="E169" i="21"/>
  <c r="D50" i="21"/>
  <c r="D253" i="21"/>
  <c r="E243" i="21"/>
  <c r="D298" i="21"/>
  <c r="E304" i="21"/>
  <c r="E69" i="21"/>
  <c r="E225" i="21"/>
  <c r="E97" i="21"/>
  <c r="E183" i="21"/>
  <c r="E252" i="21"/>
  <c r="E280" i="21"/>
  <c r="D181" i="21"/>
  <c r="E186" i="21"/>
  <c r="D33" i="21"/>
  <c r="E86" i="21"/>
  <c r="E46" i="21"/>
  <c r="E170" i="21"/>
  <c r="D201" i="21"/>
  <c r="E105" i="21"/>
  <c r="D323" i="21"/>
  <c r="D74" i="21"/>
  <c r="E153" i="21"/>
  <c r="D56" i="21"/>
  <c r="E257" i="21"/>
  <c r="D232" i="21"/>
  <c r="D276" i="21"/>
  <c r="E162" i="21"/>
  <c r="D87" i="21"/>
  <c r="D203" i="21"/>
  <c r="E141" i="21"/>
  <c r="E171" i="21"/>
  <c r="E189" i="21"/>
  <c r="E115" i="21"/>
  <c r="D62" i="21"/>
  <c r="E135" i="21"/>
  <c r="E72" i="21"/>
  <c r="D224" i="21"/>
  <c r="E146" i="21"/>
  <c r="D102" i="21"/>
  <c r="D289" i="21"/>
  <c r="E320" i="21"/>
  <c r="E251" i="21"/>
  <c r="D92" i="21"/>
  <c r="E277" i="21"/>
  <c r="E175" i="21"/>
  <c r="D281" i="21"/>
  <c r="D52" i="21"/>
  <c r="E258" i="21"/>
  <c r="D247" i="21"/>
  <c r="E250" i="21"/>
  <c r="D151" i="21"/>
  <c r="E293" i="21"/>
  <c r="D42" i="21"/>
  <c r="E219" i="21"/>
  <c r="D255" i="21"/>
  <c r="E25" i="21"/>
  <c r="D197" i="21"/>
  <c r="E172" i="21"/>
  <c r="E143" i="21"/>
  <c r="D127" i="21"/>
  <c r="D147" i="21"/>
  <c r="E61" i="21"/>
  <c r="D120" i="21"/>
  <c r="E227" i="21"/>
  <c r="E290" i="21"/>
  <c r="E306" i="21"/>
  <c r="D65" i="21"/>
  <c r="D239" i="21"/>
  <c r="E95" i="21"/>
  <c r="D145" i="21"/>
  <c r="E133" i="21"/>
  <c r="D260" i="21"/>
  <c r="E310" i="21"/>
  <c r="D228" i="21"/>
  <c r="E85" i="21"/>
  <c r="D207" i="21"/>
  <c r="E263" i="21"/>
  <c r="D233" i="21"/>
  <c r="E291" i="21"/>
  <c r="E296" i="21"/>
  <c r="E205" i="21"/>
  <c r="E198" i="21"/>
  <c r="E106" i="21"/>
  <c r="E36" i="21"/>
  <c r="E318" i="21"/>
  <c r="D167" i="21"/>
  <c r="E31" i="21"/>
  <c r="D259" i="21"/>
  <c r="D59" i="21"/>
  <c r="D295" i="21"/>
  <c r="E103" i="21"/>
  <c r="D190" i="21"/>
  <c r="E82" i="21"/>
  <c r="D91" i="21"/>
  <c r="D132" i="21"/>
  <c r="D64" i="21"/>
  <c r="E264" i="21"/>
  <c r="D238" i="21"/>
  <c r="D40" i="21"/>
  <c r="D98" i="21"/>
  <c r="D305" i="21"/>
  <c r="E83" i="21"/>
  <c r="E218" i="21"/>
  <c r="E274" i="21"/>
  <c r="D148" i="21"/>
  <c r="E248" i="21"/>
  <c r="E321" i="21"/>
  <c r="E34" i="21"/>
  <c r="E220" i="21"/>
  <c r="E236" i="21"/>
  <c r="E107" i="21"/>
  <c r="E273" i="21"/>
  <c r="D244" i="21"/>
  <c r="E241" i="21"/>
  <c r="E108" i="21"/>
  <c r="E84" i="21"/>
  <c r="E215" i="21"/>
  <c r="E114" i="21"/>
  <c r="D159" i="21"/>
  <c r="D116" i="21"/>
  <c r="E210" i="21"/>
  <c r="E109" i="21"/>
  <c r="E302" i="21"/>
  <c r="D174" i="21"/>
  <c r="E285" i="21"/>
  <c r="D89" i="21"/>
  <c r="D299" i="21"/>
  <c r="D18" i="21"/>
  <c r="E204" i="21"/>
  <c r="E41" i="21"/>
  <c r="E200" i="21"/>
  <c r="D269" i="21"/>
  <c r="E80" i="21"/>
  <c r="E286" i="21"/>
  <c r="E267" i="21"/>
  <c r="E287" i="21"/>
  <c r="E223" i="21"/>
  <c r="D237" i="21"/>
  <c r="D134" i="21"/>
  <c r="D118" i="21"/>
  <c r="D19" i="21"/>
  <c r="E249" i="21"/>
  <c r="D242" i="21"/>
  <c r="D100" i="21"/>
  <c r="D157" i="21"/>
  <c r="D312" i="21"/>
  <c r="D254" i="21"/>
  <c r="E49" i="21"/>
  <c r="E265" i="21"/>
  <c r="E53" i="21"/>
  <c r="E300" i="21"/>
  <c r="E128" i="21"/>
  <c r="D48" i="21"/>
  <c r="E297" i="21"/>
  <c r="E193" i="21"/>
  <c r="E295" i="21"/>
  <c r="D73" i="21"/>
  <c r="E78" i="21"/>
  <c r="E212" i="21"/>
  <c r="E51" i="21"/>
  <c r="E76" i="21"/>
  <c r="E131" i="21"/>
  <c r="E315" i="21"/>
  <c r="E182" i="21"/>
  <c r="D177" i="21"/>
  <c r="D152" i="21"/>
  <c r="E256" i="21"/>
  <c r="E194" i="21"/>
  <c r="E21" i="21"/>
  <c r="E88" i="21"/>
  <c r="D35" i="21"/>
  <c r="E314" i="21"/>
  <c r="E66" i="21"/>
  <c r="M325" i="19"/>
  <c r="N325" i="21" s="1"/>
  <c r="Q325" i="19"/>
  <c r="R325" i="21" s="1"/>
  <c r="L325" i="19"/>
  <c r="M325" i="21" s="1"/>
  <c r="S325" i="19"/>
  <c r="T325" i="21" s="1"/>
  <c r="O325" i="19"/>
  <c r="P325" i="21" s="1"/>
  <c r="P325" i="19"/>
  <c r="Q325" i="21" s="1"/>
  <c r="R325" i="19"/>
  <c r="S325" i="21" s="1"/>
  <c r="N325" i="19"/>
  <c r="O325" i="21" s="1"/>
  <c r="T325" i="19"/>
  <c r="U325" i="21" s="1"/>
  <c r="H325" i="19"/>
  <c r="I325" i="21" s="1"/>
  <c r="U325" i="19"/>
  <c r="V325" i="21" s="1"/>
  <c r="I325" i="19"/>
  <c r="J325" i="21" s="1"/>
  <c r="K325" i="19"/>
  <c r="L325" i="21" s="1"/>
  <c r="J325" i="19"/>
  <c r="K325" i="21" s="1"/>
  <c r="C325" i="21" l="1"/>
  <c r="C17" i="21"/>
  <c r="E17" i="21" s="1"/>
  <c r="D325" i="21" l="1"/>
  <c r="E325" i="21"/>
  <c r="D17" i="21"/>
</calcChain>
</file>

<file path=xl/sharedStrings.xml><?xml version="1.0" encoding="utf-8"?>
<sst xmlns="http://schemas.openxmlformats.org/spreadsheetml/2006/main" count="1827" uniqueCount="344">
  <si>
    <t>Snow Goose</t>
  </si>
  <si>
    <t>Greater White-fronted Goose</t>
  </si>
  <si>
    <t>1x</t>
  </si>
  <si>
    <t>+</t>
  </si>
  <si>
    <t>Canada Goose</t>
  </si>
  <si>
    <t>Trumpeter Swan</t>
  </si>
  <si>
    <t>Tundra Swan</t>
  </si>
  <si>
    <t>2x</t>
  </si>
  <si>
    <t>3x</t>
  </si>
  <si>
    <t>Blue-winged Teal</t>
  </si>
  <si>
    <t>4x</t>
  </si>
  <si>
    <t>Cinnamon Teal</t>
  </si>
  <si>
    <t>Cinnamon/ Blue-winged Teal hybrid</t>
  </si>
  <si>
    <t>Northern Shoveler</t>
  </si>
  <si>
    <t>Gadwall</t>
  </si>
  <si>
    <t>Eurasian Wigeon</t>
  </si>
  <si>
    <t>American Wigeon</t>
  </si>
  <si>
    <t>Mallard</t>
  </si>
  <si>
    <t>American Black Duck</t>
  </si>
  <si>
    <t>Northern Pintail</t>
  </si>
  <si>
    <t>Green-winged Teal</t>
  </si>
  <si>
    <t>Canvasback</t>
  </si>
  <si>
    <t>Redhead</t>
  </si>
  <si>
    <t>Ring-necked Duck</t>
  </si>
  <si>
    <t>Greater Scaup</t>
  </si>
  <si>
    <t>Lesser Scaup</t>
  </si>
  <si>
    <t>Surf Scoter</t>
  </si>
  <si>
    <t>Long-tailed Duck</t>
  </si>
  <si>
    <t>Bufflehead</t>
  </si>
  <si>
    <t>Common Merganser</t>
  </si>
  <si>
    <t>Red-breasted Merganser</t>
  </si>
  <si>
    <t>Ruddy Duck</t>
  </si>
  <si>
    <t>Chukar</t>
  </si>
  <si>
    <t>Ring-necked Pheasant</t>
  </si>
  <si>
    <t>Gray Partridge</t>
  </si>
  <si>
    <t>Ruffed Grouse</t>
  </si>
  <si>
    <t>Pied-billed Grebe</t>
  </si>
  <si>
    <t>Horned Grebe</t>
  </si>
  <si>
    <t>Red-necked Grebe</t>
  </si>
  <si>
    <t>Eared Grebe</t>
  </si>
  <si>
    <t>Western Grebe</t>
  </si>
  <si>
    <t>Clark's Grebe</t>
  </si>
  <si>
    <t>Rock Pigeon</t>
  </si>
  <si>
    <t>Eurasian Collared-Dove</t>
  </si>
  <si>
    <t>Mourning Dove</t>
  </si>
  <si>
    <t>Black-billed Cuckoo</t>
  </si>
  <si>
    <t>Chimney Swift</t>
  </si>
  <si>
    <t>Ruby-throated Hummingbird</t>
  </si>
  <si>
    <t>Black-chinned Hummingbird</t>
  </si>
  <si>
    <t>Virginia Rail</t>
  </si>
  <si>
    <t>Sora</t>
  </si>
  <si>
    <t>American Coot</t>
  </si>
  <si>
    <t>Yellow Rail</t>
  </si>
  <si>
    <t>Sandhill Crane</t>
  </si>
  <si>
    <t>American Avocet</t>
  </si>
  <si>
    <t>Black-bellied Plover</t>
  </si>
  <si>
    <t>American Golden-Plover</t>
  </si>
  <si>
    <t>Semipalmated Plover</t>
  </si>
  <si>
    <t>Killdeer</t>
  </si>
  <si>
    <t>Upland Sandpiper</t>
  </si>
  <si>
    <t>Whimbrel</t>
  </si>
  <si>
    <t>Hudsonian Godwit</t>
  </si>
  <si>
    <t>Marbled Godwit</t>
  </si>
  <si>
    <t>Ruddy Turnstone</t>
  </si>
  <si>
    <t>Red Knot</t>
  </si>
  <si>
    <t>Stilt Sandpiper</t>
  </si>
  <si>
    <t>Sanderling</t>
  </si>
  <si>
    <t>Dunlin</t>
  </si>
  <si>
    <t>Baird's Sandpiper</t>
  </si>
  <si>
    <t>Least Sandpiper</t>
  </si>
  <si>
    <t>White-rumped Sandpiper</t>
  </si>
  <si>
    <t>Buff-breasted Sandpiper</t>
  </si>
  <si>
    <t>Pectoral Sandpiper</t>
  </si>
  <si>
    <t>Semipalmated Sandpiper</t>
  </si>
  <si>
    <t>Western Sandpiper</t>
  </si>
  <si>
    <t>Short-billed Dowitcher</t>
  </si>
  <si>
    <t>Long-billed Dowitcher</t>
  </si>
  <si>
    <t>Wilson's Snipe</t>
  </si>
  <si>
    <t>Wilson's Phalarope</t>
  </si>
  <si>
    <t>Red-necked Phalarope</t>
  </si>
  <si>
    <t>Spotted Sandpiper</t>
  </si>
  <si>
    <t>Solitary Sandpiper</t>
  </si>
  <si>
    <t>Greater Yellowlegs</t>
  </si>
  <si>
    <t>Willet</t>
  </si>
  <si>
    <t>Lesser Yellowlegs</t>
  </si>
  <si>
    <t>Parasitic Jaeger</t>
  </si>
  <si>
    <t>Sabine's Gull</t>
  </si>
  <si>
    <t>Bonaparte's Gull</t>
  </si>
  <si>
    <t>Franklin's Gull</t>
  </si>
  <si>
    <t>Ring-billed Gull</t>
  </si>
  <si>
    <t>California Gull</t>
  </si>
  <si>
    <t>Lesser Black-backed Gull</t>
  </si>
  <si>
    <t>Glaucous Gull</t>
  </si>
  <si>
    <t>Black Tern</t>
  </si>
  <si>
    <t>Common Tern</t>
  </si>
  <si>
    <t>Arctic Tern</t>
  </si>
  <si>
    <t>Forster's Tern</t>
  </si>
  <si>
    <t>Common Loon</t>
  </si>
  <si>
    <t>Yellow-billed Loon</t>
  </si>
  <si>
    <t>Double-crested Cormorant</t>
  </si>
  <si>
    <t>American White Pelican</t>
  </si>
  <si>
    <t>American Bittern</t>
  </si>
  <si>
    <t>Great Blue Heron</t>
  </si>
  <si>
    <t>Great Egret</t>
  </si>
  <si>
    <t>Cattle Egret</t>
  </si>
  <si>
    <t>Black-crowned Night Heron</t>
  </si>
  <si>
    <t>Turkey Vulture</t>
  </si>
  <si>
    <t>Osprey</t>
  </si>
  <si>
    <t>Golden Eagle</t>
  </si>
  <si>
    <t>Northern Harrier</t>
  </si>
  <si>
    <t>Sharp-shinned Hawk</t>
  </si>
  <si>
    <t>Cooper's Hawk</t>
  </si>
  <si>
    <t>Bald Eagle</t>
  </si>
  <si>
    <t>Swainson's Hawk</t>
  </si>
  <si>
    <t>Red-tailed Hawk</t>
  </si>
  <si>
    <t>Rough-legged Hawk</t>
  </si>
  <si>
    <t>Great Horned Owl</t>
  </si>
  <si>
    <t>Snowy Owl</t>
  </si>
  <si>
    <t>Burrowing Owl</t>
  </si>
  <si>
    <t>Long-eared Owl</t>
  </si>
  <si>
    <t>Short-eared Owl</t>
  </si>
  <si>
    <t>Northern Saw-whet Owl</t>
  </si>
  <si>
    <t>Belted Kingfisher</t>
  </si>
  <si>
    <t>Yellow-bellied Sapsucker</t>
  </si>
  <si>
    <t>Lewis's Woodpecker</t>
  </si>
  <si>
    <t>Red-headed Woodpecker</t>
  </si>
  <si>
    <t>American Three-toed Woodpecker</t>
  </si>
  <si>
    <t>Black-backed Woodpecker</t>
  </si>
  <si>
    <t>Downy Woodpecker</t>
  </si>
  <si>
    <t>Hairy Woodpecker</t>
  </si>
  <si>
    <t>Pileated Woodpecker</t>
  </si>
  <si>
    <t>Northern Flicker</t>
  </si>
  <si>
    <t>American Kestrel</t>
  </si>
  <si>
    <t>Merlin</t>
  </si>
  <si>
    <t>Peregrine Falcon</t>
  </si>
  <si>
    <t>Prairie Falcon</t>
  </si>
  <si>
    <t>Olive-sided Flycatcher</t>
  </si>
  <si>
    <t>Alder Flycatcher</t>
  </si>
  <si>
    <t>Least Flycatcher</t>
  </si>
  <si>
    <t>Eastern Phoebe</t>
  </si>
  <si>
    <t>Say's Phoebe</t>
  </si>
  <si>
    <t>Great Crested Flycatcher</t>
  </si>
  <si>
    <t>Western Kingbird</t>
  </si>
  <si>
    <t>Eastern Kingbird</t>
  </si>
  <si>
    <t>Northern Shrike</t>
  </si>
  <si>
    <t>Loggerhead Shrike</t>
  </si>
  <si>
    <t>Blue-headed Vireo</t>
  </si>
  <si>
    <t>Philadelphia Vireo</t>
  </si>
  <si>
    <t>Warbling Vireo</t>
  </si>
  <si>
    <t>Red-eyed Vireo</t>
  </si>
  <si>
    <t>Blue Jay</t>
  </si>
  <si>
    <t>Black-billed Magpie</t>
  </si>
  <si>
    <t>American Crow</t>
  </si>
  <si>
    <t>Common Raven</t>
  </si>
  <si>
    <t>Horned Lark</t>
  </si>
  <si>
    <t>Northern Rough-winged Swallow</t>
  </si>
  <si>
    <t>Purple Martin</t>
  </si>
  <si>
    <t>Tree Swallow</t>
  </si>
  <si>
    <t>Bank Swallow</t>
  </si>
  <si>
    <t>Barn Swallow</t>
  </si>
  <si>
    <t>Cliff Swallow</t>
  </si>
  <si>
    <t>Black-capped Chickadee</t>
  </si>
  <si>
    <t>Red-breasted Nuthatch</t>
  </si>
  <si>
    <t>White-breasted Nuthatch</t>
  </si>
  <si>
    <t>Brown Creeper</t>
  </si>
  <si>
    <t>Marsh Wren</t>
  </si>
  <si>
    <t>Golden-crowned Kinglet</t>
  </si>
  <si>
    <t>Ruby-crowned Kinglet</t>
  </si>
  <si>
    <t>Mountain Bluebird</t>
  </si>
  <si>
    <t>Varied Thrush</t>
  </si>
  <si>
    <t>Veery</t>
  </si>
  <si>
    <t>Gray-cheeked Thrush</t>
  </si>
  <si>
    <t>Swainson's Thrush</t>
  </si>
  <si>
    <t>Hermit Thrush</t>
  </si>
  <si>
    <t>Wood Thrush</t>
  </si>
  <si>
    <t>American Robin</t>
  </si>
  <si>
    <t>Gray Catbird</t>
  </si>
  <si>
    <t>Brown Thrasher</t>
  </si>
  <si>
    <t>Bendire's Thrasher</t>
  </si>
  <si>
    <t>Northern Mockingbird</t>
  </si>
  <si>
    <t>European Starling</t>
  </si>
  <si>
    <t>American Pipit</t>
  </si>
  <si>
    <t>Sprague's Pipit</t>
  </si>
  <si>
    <t>House Sparrow</t>
  </si>
  <si>
    <t>Bohemian Waxwing</t>
  </si>
  <si>
    <t>Cedar Waxwing</t>
  </si>
  <si>
    <t>Evening Grosbeak</t>
  </si>
  <si>
    <t>House Finch</t>
  </si>
  <si>
    <t>Purple Finch</t>
  </si>
  <si>
    <t>Red Crossbill</t>
  </si>
  <si>
    <t>White-winged Crossbill</t>
  </si>
  <si>
    <t>Pine Siskin</t>
  </si>
  <si>
    <t>American Goldfinch</t>
  </si>
  <si>
    <t>Lapland Longspur</t>
  </si>
  <si>
    <t>Chestnut-collared Longspur</t>
  </si>
  <si>
    <t>Smith's Longspur</t>
  </si>
  <si>
    <t>Snow Bunting</t>
  </si>
  <si>
    <t>Grasshopper Sparrow</t>
  </si>
  <si>
    <t>Chipping Sparrow</t>
  </si>
  <si>
    <t>Clay-colored Sparrow</t>
  </si>
  <si>
    <t>Brewer's Sparrow</t>
  </si>
  <si>
    <t>Lark Sparrow</t>
  </si>
  <si>
    <t>Lark Bunting</t>
  </si>
  <si>
    <t>American Tree Sparrow</t>
  </si>
  <si>
    <t>Fox Sparrow</t>
  </si>
  <si>
    <t>White-crowned Sparrow</t>
  </si>
  <si>
    <t>White-throated Sparrow</t>
  </si>
  <si>
    <t>Vesper Sparrow</t>
  </si>
  <si>
    <t>Le Conte's Sparrow</t>
  </si>
  <si>
    <t>Nelson's Sparrow</t>
  </si>
  <si>
    <t>Savannah Sparrow</t>
  </si>
  <si>
    <t>Baird's Sparrow</t>
  </si>
  <si>
    <t>Song Sparrow</t>
  </si>
  <si>
    <t>Lincoln's Sparrow</t>
  </si>
  <si>
    <t>Spotted Towhee</t>
  </si>
  <si>
    <t>Yellow-breasted Chat</t>
  </si>
  <si>
    <t>Yellow-headed Blackbird</t>
  </si>
  <si>
    <t>Bobolink</t>
  </si>
  <si>
    <t>Western Meadowlark</t>
  </si>
  <si>
    <t>Orchard Oriole</t>
  </si>
  <si>
    <t>Baltimore Oriole</t>
  </si>
  <si>
    <t>Red-winged Blackbird</t>
  </si>
  <si>
    <t>Brown-headed Cowbird</t>
  </si>
  <si>
    <t>Rusty Blackbird</t>
  </si>
  <si>
    <t>Brewer's Blackbird</t>
  </si>
  <si>
    <t>Common Grackle</t>
  </si>
  <si>
    <t>Ovenbird</t>
  </si>
  <si>
    <t>Northern Waterthrush</t>
  </si>
  <si>
    <t>Black-and-white Warbler</t>
  </si>
  <si>
    <t>Tennessee Warbler</t>
  </si>
  <si>
    <t>Orange-crowned Warbler</t>
  </si>
  <si>
    <t>Nashville Warbler</t>
  </si>
  <si>
    <t>Connecticut Warbler</t>
  </si>
  <si>
    <t>Common Yellowthroat</t>
  </si>
  <si>
    <t>American Redstart</t>
  </si>
  <si>
    <t>Cape May Warbler</t>
  </si>
  <si>
    <t>Northern Parula</t>
  </si>
  <si>
    <t>Magnolia Warbler</t>
  </si>
  <si>
    <t>Bay-breasted Warbler</t>
  </si>
  <si>
    <t>Blackburnian Warbler</t>
  </si>
  <si>
    <t>Yellow Warbler</t>
  </si>
  <si>
    <t>Chestnut-sided Warbler</t>
  </si>
  <si>
    <t>Blackpoll Warbler</t>
  </si>
  <si>
    <t>Palm Warbler</t>
  </si>
  <si>
    <t>Yellow-rumped Warbler</t>
  </si>
  <si>
    <t>Black-throated Green Warbler</t>
  </si>
  <si>
    <t>Canada Warbler</t>
  </si>
  <si>
    <t>Wilson's Warbler</t>
  </si>
  <si>
    <t>Scarlet Tanager</t>
  </si>
  <si>
    <t>Western Tanager</t>
  </si>
  <si>
    <t>Northern Cardinal</t>
  </si>
  <si>
    <t>Rose-breasted Grosbeak</t>
  </si>
  <si>
    <t>Lazuli Bunting</t>
  </si>
  <si>
    <t>Current Taxonomic Order</t>
  </si>
  <si>
    <t/>
  </si>
  <si>
    <t>#Yrs Observed 1957-1967</t>
  </si>
  <si>
    <t>Ross's Goose</t>
  </si>
  <si>
    <t>Cackling Goose</t>
  </si>
  <si>
    <t>Wood Duck</t>
  </si>
  <si>
    <t>White-winged Scoter</t>
  </si>
  <si>
    <t>Common Goldeneye</t>
  </si>
  <si>
    <t>Hooded Merganser</t>
  </si>
  <si>
    <t>Sharp-tailed Grouse</t>
  </si>
  <si>
    <t>Common Nighthawk</t>
  </si>
  <si>
    <t>Black-necked Stilt</t>
  </si>
  <si>
    <t>Piping Plover</t>
  </si>
  <si>
    <t>Long-billed Curlew</t>
  </si>
  <si>
    <t>White-faced Ibis</t>
  </si>
  <si>
    <t>Broad-winged Hawk</t>
  </si>
  <si>
    <t>Ferruginous Hawk</t>
  </si>
  <si>
    <t>Western Wood-Pewee</t>
  </si>
  <si>
    <t>Yellow-bellied Flycatcher</t>
  </si>
  <si>
    <t>Sedge Wren</t>
  </si>
  <si>
    <t>Eastern Bluebird</t>
  </si>
  <si>
    <t>Dark-eyed Junco</t>
  </si>
  <si>
    <t>Harris's Sparrow</t>
  </si>
  <si>
    <t>Swamp Sparrow</t>
  </si>
  <si>
    <t>Mourning Warbler</t>
  </si>
  <si>
    <t>Caspian Tern</t>
  </si>
  <si>
    <t>• Accipiter sp. •</t>
  </si>
  <si>
    <t>• Hairy/Downy Woodpecker •</t>
  </si>
  <si>
    <t>There was no significant under-reporting</t>
  </si>
  <si>
    <t>Species</t>
  </si>
  <si>
    <t>Golden-crowned Sparrow</t>
  </si>
  <si>
    <t>nc</t>
  </si>
  <si>
    <t>?</t>
  </si>
  <si>
    <t>• Goose sp. •</t>
  </si>
  <si>
    <t>• Duck sp. •</t>
  </si>
  <si>
    <t>• Merganser sp. •</t>
  </si>
  <si>
    <t>• Shorebird sp. •</t>
  </si>
  <si>
    <t>• Large Sandpiper sp. •</t>
  </si>
  <si>
    <t>• Peep sp. •</t>
  </si>
  <si>
    <t>• Dowitcher sp. •</t>
  </si>
  <si>
    <t>• Phalarope sp. •</t>
  </si>
  <si>
    <t>• Yellowlegs sp. •</t>
  </si>
  <si>
    <t>• Gull sp. •</t>
  </si>
  <si>
    <t>• White-headed Gull sp. •</t>
  </si>
  <si>
    <t>• White tern sp. •</t>
  </si>
  <si>
    <t>• Buteo sp. •</t>
  </si>
  <si>
    <t>• Falconidae sp. •</t>
  </si>
  <si>
    <t>• Empidonax sp. •</t>
  </si>
  <si>
    <t>• Vireo sp. •</t>
  </si>
  <si>
    <t>• Swallow sp. •</t>
  </si>
  <si>
    <t>• Thrush sp. •</t>
  </si>
  <si>
    <t>• Crossbill sp. •</t>
  </si>
  <si>
    <t>• Sparrow sp. •</t>
  </si>
  <si>
    <t>• Blackbird sp. •</t>
  </si>
  <si>
    <t>• Warbler sp. •</t>
  </si>
  <si>
    <t>Barrow's Goldeneye</t>
  </si>
  <si>
    <t>Iceland Gull</t>
  </si>
  <si>
    <t>• Woodpecker sp. •</t>
  </si>
  <si>
    <t>• Small Falcon sp. •</t>
  </si>
  <si>
    <t>• Large Falcon sp. •</t>
  </si>
  <si>
    <t>Thick-billed Longspur</t>
  </si>
  <si>
    <t>Indigo Bunting</t>
  </si>
  <si>
    <t>Total Birds</t>
  </si>
  <si>
    <t>The count was under-reported in one sector</t>
  </si>
  <si>
    <t>The count was under-reported in two sectors</t>
  </si>
  <si>
    <t>The count was under-reported in three or more sectors</t>
  </si>
  <si>
    <t>1969-81</t>
  </si>
  <si>
    <t>The sector counts are unavailable, but are assumed to be under-reported if the count is &gt;25 and the counts immediately before or after were under-reported</t>
  </si>
  <si>
    <t>Species fully counted - Mallard, American Coot, Willet, Marbled Godwit, Franklin's Gull,Black Tern, Rock Pigeon, Eastern Kingbird, Western Kingbird, Black-billed Magpie, American Crow, Mountain Bluebird, Loggerhead Shrike, Yellow Warbler, Western Meadowlark, Yellow-headed Blackbird, Red-winged Blackbird and Clay-colored Sparrow.  All others were counted to 25 in each sector.</t>
  </si>
  <si>
    <t xml:space="preserve">Species fully counted - Mountain Bluebird, American Crow, Eastern Kingbird, Western Kingbird, Black-billed Magpie, Western Meadowlark, American Robin, Short-eared Owl and Loggerhead Shrike.  All other species were counted only to 25 in each sector </t>
  </si>
  <si>
    <t>In all years, some sector leaders fully counted in their sector regardless of the options. Today, the option to under-count only applies to Canada Goose, Blue-winged Teal, Northern Shoveller, GadwallAmerican Wigeon and Mallard.</t>
  </si>
  <si>
    <r>
      <rPr>
        <b/>
        <sz val="12"/>
        <rFont val="Arial Narrow"/>
        <family val="2"/>
      </rPr>
      <t>NOTE</t>
    </r>
    <r>
      <rPr>
        <sz val="12"/>
        <rFont val="Arial Narrow"/>
        <family val="2"/>
      </rPr>
      <t xml:space="preserve"> - To reduce fatigue, observers were historically given the option, for selected species, of counting only to 25 and recording flocks of 50 or more thereafter. From 1968 to 1981 there were short lists of species to be fully counted. Since then, observers have been  asked to fully count an ever-increasing list of species.  The under-count is less significant than it may appear because any species with less than 25 individuals counted per sector, has been fully counted, and regardless of the options, some sector leaders chose to fully count.  The cells have been color-coded to give an idea of the extent of the under-counting. </t>
    </r>
  </si>
  <si>
    <t>Hours of effort</t>
  </si>
  <si>
    <t>Long-term Average</t>
  </si>
  <si>
    <t xml:space="preserve">NOTE - To reduce fatigue, observers were historically given the option, for selected species, of counting only to 25 and recording flocks of 50 or more thereafter. From 1968 to 1981 there were short lists of species to be fully counted. Since then, observers have been  asked to fully count an ever-increasing list of species.  The under-count is less significant than it may appear because any species with less than 25 individuals counted per sector, has been fully counted, and regardless of the options, some sector leaders chose to fully count.  The cells have been color-coded to give an idea of the extent of the under-counting. </t>
  </si>
  <si>
    <t xml:space="preserve">Species fully counted - Mallard, American Coot, Willet, Marbled Godwit, Franklin's Gull,Black Tern, Rock Pigeon, Eastern Kingbird, Western Kingbird, Black-billed Magpie, American Crow, Mountain Bluebird, Loggerhead Shrike, Yellow Warbler, </t>
  </si>
  <si>
    <t>Western Meadowlark, Yellow-headed Blackbird, Red-winged Blackbird and Clay-colored Sparrow.  All others were counted to 25 in each sector.</t>
  </si>
  <si>
    <t xml:space="preserve">Species fully counted - Mountain Bluebird, American Crow, Eastern Kingbird, Western Kingbird, Black-billed Magpie, Western Meadowlark, American Robin, Short-eared Owl and Loggerhead Shrike.  </t>
  </si>
  <si>
    <t>All other species were counted only to 25 in each sector. In all years, some sector leaders fully counted in their sector regardless of the options.</t>
  </si>
  <si>
    <t>Field Sparrow</t>
  </si>
  <si>
    <t>#Yrs Observed 1968-2025</t>
  </si>
  <si>
    <t>American Herring Gull</t>
  </si>
  <si>
    <t>American Goshawk</t>
  </si>
  <si>
    <t>Northern House Wren</t>
  </si>
  <si>
    <t>Redpoll</t>
  </si>
  <si>
    <t>TOTAL BIRDS</t>
  </si>
  <si>
    <t>2025 as %LTA</t>
  </si>
  <si>
    <t>2021-25 as %LTA</t>
  </si>
  <si>
    <t>The Historical Record of the Saskatoon Nature Society Spring Bird Count, Counts Corrected for Effort - 1985 - 2025</t>
  </si>
  <si>
    <t>The Historical Record of the Saskatoon Nature Society Spring Bird Count, number of sectors under-counted - 1968-2025</t>
  </si>
  <si>
    <t>The Historical Record of the Saskatoon Nature Society Spring Bird Count - Raw Counts - 1957 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</si>
</sst>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General_)"/>
  </numFmts>
  <fonts count="30" x14ac:knownFonts="1">
    <font>
      <sz val="11"/>
      <color theme="1"/>
      <name val="Calibri"/>
      <family val="2"/>
      <scheme val="minor"/>
    </font>
    <font>
      <sz val="9"/>
      <name val="Arial Narrow"/>
      <family val="2"/>
    </font>
    <font>
      <sz val="9"/>
      <color theme="1"/>
      <name val="Arial Narrow"/>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9"/>
      <name val="Arial Narrow"/>
      <family val="2"/>
    </font>
    <font>
      <b/>
      <sz val="9"/>
      <name val="Arial Narrow"/>
      <family val="2"/>
    </font>
    <font>
      <b/>
      <sz val="9"/>
      <name val="Arial Narrow Bold"/>
    </font>
    <font>
      <sz val="9"/>
      <name val="Arial Narrow"/>
      <family val="2"/>
    </font>
    <font>
      <sz val="18"/>
      <color theme="3"/>
      <name val="Cambria"/>
      <family val="2"/>
      <scheme val="major"/>
    </font>
    <font>
      <sz val="9"/>
      <color rgb="FFFF0000"/>
      <name val="Arial Narrow"/>
      <family val="2"/>
    </font>
    <font>
      <sz val="14"/>
      <color theme="1"/>
      <name val="Arial Narrow"/>
      <family val="2"/>
    </font>
    <font>
      <sz val="12"/>
      <name val="Arial Narrow"/>
      <family val="2"/>
    </font>
    <font>
      <b/>
      <sz val="12"/>
      <name val="Arial Narrow"/>
      <family val="2"/>
    </font>
    <font>
      <sz val="18"/>
      <name val="Arial Narrow"/>
      <family val="2"/>
    </font>
    <font>
      <sz val="8"/>
      <color theme="1"/>
      <name val="Arial Narrow"/>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7558519241921"/>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bgColor indexed="64"/>
      </patternFill>
    </fill>
  </fills>
  <borders count="18">
    <border>
      <left/>
      <right/>
      <top/>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style="thin">
        <color auto="1"/>
      </left>
      <right style="thin">
        <color auto="1"/>
      </right>
      <top style="thin">
        <color indexed="64"/>
      </top>
      <bottom style="medium">
        <color indexed="64"/>
      </bottom>
      <diagonal/>
    </border>
    <border>
      <left style="thin">
        <color auto="1"/>
      </left>
      <right/>
      <top style="thin">
        <color auto="1"/>
      </top>
      <bottom style="medium">
        <color indexed="64"/>
      </bottom>
      <diagonal/>
    </border>
  </borders>
  <cellStyleXfs count="61">
    <xf numFmtId="0" fontId="0" fillId="0" borderId="0"/>
    <xf numFmtId="49" fontId="1" fillId="0" borderId="1" applyFill="0" applyBorder="0" applyProtection="0">
      <alignment horizontal="left"/>
    </xf>
    <xf numFmtId="49" fontId="1" fillId="0" borderId="1" applyFill="0" applyBorder="0" applyProtection="0">
      <alignment horizontal="center"/>
    </xf>
    <xf numFmtId="1" fontId="1" fillId="0" borderId="2" applyFill="0" applyBorder="0" applyProtection="0">
      <alignment horizontal="right"/>
    </xf>
    <xf numFmtId="49" fontId="1" fillId="0" borderId="1" applyFill="0" applyBorder="0" applyProtection="0">
      <alignment horizontal="right"/>
    </xf>
    <xf numFmtId="0" fontId="4" fillId="0" borderId="4" applyNumberFormat="0" applyFill="0" applyAlignment="0" applyProtection="0"/>
    <xf numFmtId="0" fontId="5" fillId="0" borderId="5" applyNumberFormat="0" applyFill="0" applyAlignment="0" applyProtection="0"/>
    <xf numFmtId="0" fontId="6" fillId="0" borderId="6"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7" applyNumberFormat="0" applyAlignment="0" applyProtection="0"/>
    <xf numFmtId="0" fontId="11" fillId="6" borderId="8" applyNumberFormat="0" applyAlignment="0" applyProtection="0"/>
    <xf numFmtId="0" fontId="12" fillId="6" borderId="7" applyNumberFormat="0" applyAlignment="0" applyProtection="0"/>
    <xf numFmtId="0" fontId="13" fillId="0" borderId="9" applyNumberFormat="0" applyFill="0" applyAlignment="0" applyProtection="0"/>
    <xf numFmtId="0" fontId="14" fillId="7" borderId="10"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2" applyNumberFormat="0" applyFill="0" applyAlignment="0" applyProtection="0"/>
    <xf numFmtId="0" fontId="18"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8" fillId="32" borderId="0" applyNumberFormat="0" applyBorder="0" applyAlignment="0" applyProtection="0"/>
    <xf numFmtId="165" fontId="22" fillId="0" borderId="0"/>
    <xf numFmtId="165" fontId="1" fillId="0" borderId="0"/>
    <xf numFmtId="164" fontId="1" fillId="0" borderId="3" applyFill="0" applyBorder="0" applyProtection="0">
      <alignment horizontal="right"/>
    </xf>
    <xf numFmtId="1" fontId="20" fillId="0" borderId="14" applyFill="0" applyProtection="0">
      <alignment horizontal="right"/>
    </xf>
    <xf numFmtId="165" fontId="1" fillId="0" borderId="0"/>
    <xf numFmtId="49" fontId="1" fillId="0" borderId="1" applyFill="0" applyBorder="0" applyProtection="0">
      <alignment horizontal="left" vertical="center"/>
    </xf>
    <xf numFmtId="1" fontId="21" fillId="0" borderId="13" applyFill="0" applyBorder="0" applyProtection="0">
      <alignment horizontal="right"/>
    </xf>
    <xf numFmtId="49" fontId="19" fillId="0" borderId="13" applyFill="0" applyBorder="0" applyProtection="0">
      <alignment horizontal="left" vertical="center"/>
    </xf>
    <xf numFmtId="1" fontId="1" fillId="0" borderId="2" applyFill="0" applyBorder="0" applyProtection="0">
      <alignment horizontal="right"/>
    </xf>
    <xf numFmtId="49" fontId="1" fillId="0" borderId="1" applyFill="0" applyBorder="0" applyProtection="0">
      <alignment horizontal="center"/>
    </xf>
    <xf numFmtId="0" fontId="3" fillId="0" borderId="0"/>
    <xf numFmtId="0" fontId="3" fillId="0" borderId="0"/>
    <xf numFmtId="0" fontId="23" fillId="0" borderId="0" applyNumberFormat="0" applyFill="0" applyBorder="0" applyAlignment="0" applyProtection="0"/>
    <xf numFmtId="0" fontId="3" fillId="8" borderId="11" applyNumberFormat="0" applyFont="0" applyAlignment="0" applyProtection="0"/>
    <xf numFmtId="49" fontId="1" fillId="0" borderId="1" applyFill="0" applyBorder="0" applyProtection="0">
      <alignment horizontal="left"/>
    </xf>
    <xf numFmtId="0" fontId="3" fillId="0" borderId="0"/>
    <xf numFmtId="165" fontId="1" fillId="0" borderId="0"/>
  </cellStyleXfs>
  <cellXfs count="70">
    <xf numFmtId="0" fontId="0" fillId="0" borderId="0" xfId="0"/>
    <xf numFmtId="0" fontId="2" fillId="0" borderId="0" xfId="0" applyFont="1"/>
    <xf numFmtId="49" fontId="1" fillId="0" borderId="3" xfId="1" applyFill="1" applyBorder="1">
      <alignment horizontal="left"/>
    </xf>
    <xf numFmtId="49" fontId="1" fillId="0" borderId="0" xfId="1" applyBorder="1">
      <alignment horizontal="left"/>
    </xf>
    <xf numFmtId="0" fontId="2" fillId="0" borderId="3" xfId="0" applyFont="1" applyBorder="1" applyAlignment="1">
      <alignment horizontal="center"/>
    </xf>
    <xf numFmtId="0" fontId="2" fillId="0" borderId="0" xfId="0" applyFont="1" applyAlignment="1">
      <alignment horizontal="center" vertical="center"/>
    </xf>
    <xf numFmtId="1" fontId="1" fillId="0" borderId="3" xfId="1" applyNumberFormat="1" applyBorder="1" applyAlignment="1">
      <alignment horizontal="center" wrapText="1"/>
    </xf>
    <xf numFmtId="0" fontId="1" fillId="0" borderId="3" xfId="1" applyNumberFormat="1" applyFill="1" applyBorder="1" applyAlignment="1">
      <alignment horizontal="center"/>
    </xf>
    <xf numFmtId="1" fontId="1" fillId="0" borderId="0" xfId="1" applyNumberFormat="1" applyBorder="1" applyAlignment="1">
      <alignment horizontal="center"/>
    </xf>
    <xf numFmtId="0" fontId="2" fillId="0" borderId="0" xfId="0" applyFont="1" applyAlignment="1">
      <alignment horizontal="center"/>
    </xf>
    <xf numFmtId="0" fontId="2" fillId="0" borderId="3" xfId="0" applyFont="1" applyBorder="1" applyAlignment="1">
      <alignment horizontal="center" vertical="center"/>
    </xf>
    <xf numFmtId="0" fontId="2" fillId="33" borderId="3" xfId="0" applyFont="1" applyFill="1" applyBorder="1" applyAlignment="1">
      <alignment horizontal="center" vertical="center"/>
    </xf>
    <xf numFmtId="0" fontId="2" fillId="34" borderId="3" xfId="0" applyFont="1" applyFill="1" applyBorder="1" applyAlignment="1">
      <alignment horizontal="center" vertical="center"/>
    </xf>
    <xf numFmtId="0" fontId="2" fillId="0" borderId="3" xfId="0" applyFont="1" applyBorder="1" applyAlignment="1">
      <alignment horizontal="center" wrapText="1"/>
    </xf>
    <xf numFmtId="1" fontId="1" fillId="0" borderId="3" xfId="1" applyNumberFormat="1" applyFill="1" applyBorder="1" applyAlignment="1">
      <alignment horizontal="center"/>
    </xf>
    <xf numFmtId="49" fontId="1" fillId="0" borderId="3" xfId="1" applyBorder="1" applyAlignment="1">
      <alignment horizontal="center" wrapText="1"/>
    </xf>
    <xf numFmtId="49" fontId="1" fillId="0" borderId="0" xfId="1" applyFill="1" applyBorder="1">
      <alignment horizontal="left"/>
    </xf>
    <xf numFmtId="0" fontId="2" fillId="0" borderId="0" xfId="0" applyFont="1" applyAlignment="1">
      <alignment horizontal="left" vertical="center"/>
    </xf>
    <xf numFmtId="0" fontId="24" fillId="0" borderId="0" xfId="0" applyFont="1"/>
    <xf numFmtId="0" fontId="1" fillId="0" borderId="0" xfId="1" applyNumberFormat="1" applyFill="1" applyBorder="1" applyAlignment="1">
      <alignment horizontal="center"/>
    </xf>
    <xf numFmtId="1" fontId="1" fillId="0" borderId="0" xfId="1" applyNumberFormat="1" applyFill="1" applyBorder="1" applyAlignment="1">
      <alignment horizontal="center"/>
    </xf>
    <xf numFmtId="1" fontId="1" fillId="0" borderId="15" xfId="1" applyNumberFormat="1" applyFill="1" applyBorder="1" applyAlignment="1">
      <alignment horizontal="center"/>
    </xf>
    <xf numFmtId="0" fontId="2" fillId="35" borderId="3" xfId="0" applyFont="1" applyFill="1" applyBorder="1" applyAlignment="1">
      <alignment horizontal="center" vertical="center"/>
    </xf>
    <xf numFmtId="0" fontId="2" fillId="36" borderId="3" xfId="0" applyFont="1" applyFill="1" applyBorder="1" applyAlignment="1">
      <alignment horizontal="center" vertical="center"/>
    </xf>
    <xf numFmtId="0" fontId="25" fillId="0" borderId="0" xfId="0" applyFont="1" applyAlignment="1">
      <alignment horizontal="center" vertical="center"/>
    </xf>
    <xf numFmtId="0" fontId="2" fillId="0" borderId="0" xfId="0" quotePrefix="1" applyFont="1"/>
    <xf numFmtId="0" fontId="2" fillId="0" borderId="0" xfId="0" applyFont="1" applyAlignment="1">
      <alignment horizontal="right"/>
    </xf>
    <xf numFmtId="49" fontId="26" fillId="0" borderId="0" xfId="1" applyFont="1" applyBorder="1" applyAlignment="1">
      <alignment horizontal="left" vertical="top" wrapText="1"/>
    </xf>
    <xf numFmtId="49" fontId="26" fillId="0" borderId="0" xfId="1" applyFont="1" applyBorder="1" applyAlignment="1">
      <alignment horizontal="center" vertical="top" wrapText="1"/>
    </xf>
    <xf numFmtId="1" fontId="28" fillId="0" borderId="0" xfId="1" applyNumberFormat="1" applyFont="1" applyBorder="1">
      <alignment horizontal="left"/>
    </xf>
    <xf numFmtId="1" fontId="1" fillId="0" borderId="15" xfId="1" applyNumberFormat="1" applyBorder="1" applyAlignment="1">
      <alignment horizontal="center" wrapText="1"/>
    </xf>
    <xf numFmtId="1" fontId="2" fillId="0" borderId="15" xfId="0" applyNumberFormat="1" applyFont="1" applyBorder="1" applyAlignment="1">
      <alignment horizontal="center" wrapText="1"/>
    </xf>
    <xf numFmtId="1" fontId="2" fillId="0" borderId="3" xfId="0" applyNumberFormat="1" applyFont="1" applyBorder="1" applyAlignment="1">
      <alignment horizontal="center" wrapText="1"/>
    </xf>
    <xf numFmtId="1" fontId="2" fillId="0" borderId="0" xfId="0" applyNumberFormat="1" applyFont="1"/>
    <xf numFmtId="1" fontId="1" fillId="0" borderId="3" xfId="1" applyNumberFormat="1" applyBorder="1" applyAlignment="1">
      <alignment horizontal="left" wrapText="1"/>
    </xf>
    <xf numFmtId="0" fontId="29" fillId="0" borderId="3" xfId="0" applyFont="1" applyBorder="1" applyAlignment="1">
      <alignment horizontal="center" wrapText="1"/>
    </xf>
    <xf numFmtId="1" fontId="2" fillId="0" borderId="3" xfId="0" applyNumberFormat="1" applyFont="1" applyBorder="1" applyAlignment="1">
      <alignment horizontal="center" vertical="center"/>
    </xf>
    <xf numFmtId="1" fontId="2" fillId="35" borderId="3" xfId="0" applyNumberFormat="1" applyFont="1" applyFill="1" applyBorder="1" applyAlignment="1">
      <alignment horizontal="center" vertical="center"/>
    </xf>
    <xf numFmtId="1" fontId="2" fillId="33" borderId="3" xfId="0" applyNumberFormat="1" applyFont="1" applyFill="1" applyBorder="1" applyAlignment="1">
      <alignment horizontal="center" vertical="center"/>
    </xf>
    <xf numFmtId="1" fontId="2" fillId="36" borderId="3" xfId="0" applyNumberFormat="1" applyFont="1" applyFill="1" applyBorder="1" applyAlignment="1">
      <alignment horizontal="center" vertical="center"/>
    </xf>
    <xf numFmtId="1" fontId="2" fillId="34" borderId="3" xfId="0" applyNumberFormat="1" applyFont="1" applyFill="1" applyBorder="1" applyAlignment="1">
      <alignment horizontal="center" vertical="center"/>
    </xf>
    <xf numFmtId="1" fontId="2" fillId="0" borderId="0" xfId="0" applyNumberFormat="1" applyFont="1" applyAlignment="1">
      <alignment horizontal="center"/>
    </xf>
    <xf numFmtId="1" fontId="2" fillId="35" borderId="15" xfId="0" applyNumberFormat="1" applyFont="1" applyFill="1" applyBorder="1" applyAlignment="1">
      <alignment horizontal="center" wrapText="1"/>
    </xf>
    <xf numFmtId="0" fontId="1" fillId="0" borderId="3" xfId="58" quotePrefix="1" applyNumberFormat="1" applyFill="1" applyBorder="1">
      <alignment horizontal="left"/>
    </xf>
    <xf numFmtId="0" fontId="1" fillId="0" borderId="16" xfId="58" quotePrefix="1" applyNumberFormat="1" applyFill="1" applyBorder="1">
      <alignment horizontal="left"/>
    </xf>
    <xf numFmtId="1" fontId="1" fillId="0" borderId="13" xfId="3" applyBorder="1" applyAlignment="1">
      <alignment horizontal="left"/>
    </xf>
    <xf numFmtId="49" fontId="1" fillId="0" borderId="13" xfId="1" applyFill="1" applyBorder="1">
      <alignment horizontal="left"/>
    </xf>
    <xf numFmtId="1" fontId="1" fillId="0" borderId="13" xfId="1" applyNumberFormat="1" applyFill="1" applyBorder="1" applyAlignment="1">
      <alignment horizontal="center"/>
    </xf>
    <xf numFmtId="0" fontId="2" fillId="0" borderId="13" xfId="0" applyFont="1" applyBorder="1" applyAlignment="1">
      <alignment horizontal="center" vertical="center"/>
    </xf>
    <xf numFmtId="1" fontId="1" fillId="0" borderId="16" xfId="1" applyNumberFormat="1" applyFill="1" applyBorder="1" applyAlignment="1">
      <alignment horizontal="center"/>
    </xf>
    <xf numFmtId="1" fontId="1" fillId="0" borderId="17" xfId="1" applyNumberFormat="1" applyFill="1" applyBorder="1" applyAlignment="1">
      <alignment horizontal="center"/>
    </xf>
    <xf numFmtId="0" fontId="2" fillId="0" borderId="16" xfId="0" applyFont="1" applyBorder="1" applyAlignment="1">
      <alignment horizontal="center" vertical="center"/>
    </xf>
    <xf numFmtId="1" fontId="1" fillId="37" borderId="3" xfId="46" applyNumberFormat="1" applyFill="1" applyBorder="1" applyAlignment="1">
      <alignment horizontal="left"/>
    </xf>
    <xf numFmtId="0" fontId="1" fillId="0" borderId="3" xfId="1" applyNumberFormat="1" applyFill="1" applyBorder="1">
      <alignment horizontal="left"/>
    </xf>
    <xf numFmtId="1" fontId="2" fillId="0" borderId="0" xfId="0" applyNumberFormat="1" applyFont="1" applyAlignment="1">
      <alignment horizontal="center" vertical="center"/>
    </xf>
    <xf numFmtId="1" fontId="26" fillId="0" borderId="0" xfId="1" applyNumberFormat="1" applyFont="1" applyBorder="1" applyAlignment="1">
      <alignment horizontal="left" vertical="top" wrapText="1"/>
    </xf>
    <xf numFmtId="1" fontId="26" fillId="0" borderId="0" xfId="1" applyNumberFormat="1" applyFont="1" applyBorder="1" applyAlignment="1">
      <alignment vertical="top" wrapText="1"/>
    </xf>
    <xf numFmtId="1" fontId="2" fillId="0" borderId="0" xfId="0" applyNumberFormat="1" applyFont="1" applyAlignment="1">
      <alignment horizontal="left" vertical="center"/>
    </xf>
    <xf numFmtId="1" fontId="26" fillId="0" borderId="0" xfId="1" applyNumberFormat="1" applyFont="1" applyBorder="1" applyAlignment="1">
      <alignment horizontal="center" vertical="top" wrapText="1"/>
    </xf>
    <xf numFmtId="1" fontId="2" fillId="0" borderId="0" xfId="0" applyNumberFormat="1" applyFont="1" applyAlignment="1">
      <alignment horizontal="right"/>
    </xf>
    <xf numFmtId="1" fontId="2" fillId="0" borderId="0" xfId="0" quotePrefix="1" applyNumberFormat="1" applyFont="1"/>
    <xf numFmtId="1" fontId="2" fillId="0" borderId="0" xfId="0" applyNumberFormat="1" applyFont="1" applyAlignment="1">
      <alignment horizontal="left"/>
    </xf>
    <xf numFmtId="1" fontId="1" fillId="0" borderId="0" xfId="1" applyNumberFormat="1" applyBorder="1">
      <alignment horizontal="left"/>
    </xf>
    <xf numFmtId="1" fontId="25" fillId="0" borderId="0" xfId="0" applyNumberFormat="1" applyFont="1" applyAlignment="1">
      <alignment horizontal="center" vertical="center"/>
    </xf>
    <xf numFmtId="1" fontId="1" fillId="0" borderId="3" xfId="1" applyNumberFormat="1" applyFill="1" applyBorder="1">
      <alignment horizontal="left"/>
    </xf>
    <xf numFmtId="1" fontId="2" fillId="0" borderId="3" xfId="0" applyNumberFormat="1" applyFont="1" applyBorder="1"/>
    <xf numFmtId="1" fontId="1" fillId="0" borderId="0" xfId="0" applyNumberFormat="1" applyFont="1"/>
    <xf numFmtId="49" fontId="26" fillId="0" borderId="0" xfId="1" applyFont="1" applyBorder="1" applyAlignment="1">
      <alignment horizontal="left" vertical="top" wrapText="1"/>
    </xf>
    <xf numFmtId="1" fontId="26" fillId="0" borderId="0" xfId="1" applyNumberFormat="1" applyFont="1" applyBorder="1" applyAlignment="1">
      <alignment horizontal="left" vertical="top" wrapText="1"/>
    </xf>
    <xf numFmtId="0" fontId="2" fillId="0" borderId="0" xfId="0" applyFont="1" applyBorder="1"/>
  </cellXfs>
  <cellStyles count="6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10" builtinId="27" customBuiltin="1"/>
    <cellStyle name="Calculation" xfId="14" builtinId="22" customBuiltin="1"/>
    <cellStyle name="Check Cell" xfId="16" builtinId="23" customBuiltin="1"/>
    <cellStyle name="Explanatory Text" xfId="18"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48" xr:uid="{00000000-0005-0000-0000-000025000000}"/>
    <cellStyle name="Normal 3" xfId="54" xr:uid="{00000000-0005-0000-0000-000026000000}"/>
    <cellStyle name="Normal 3 2" xfId="59" xr:uid="{00000000-0005-0000-0000-000027000000}"/>
    <cellStyle name="Normal 4" xfId="45" xr:uid="{00000000-0005-0000-0000-000028000000}"/>
    <cellStyle name="Normal 4 2" xfId="60" xr:uid="{00000000-0005-0000-0000-000029000000}"/>
    <cellStyle name="Normal 5" xfId="55" xr:uid="{00000000-0005-0000-0000-00002A000000}"/>
    <cellStyle name="Normal 6" xfId="44" xr:uid="{00000000-0005-0000-0000-00002B000000}"/>
    <cellStyle name="Note 2" xfId="57" xr:uid="{00000000-0005-0000-0000-00002C000000}"/>
    <cellStyle name="number" xfId="3" xr:uid="{00000000-0005-0000-0000-00002D000000}"/>
    <cellStyle name="number 1dp" xfId="46" xr:uid="{00000000-0005-0000-0000-00002E000000}"/>
    <cellStyle name="number 2" xfId="52" xr:uid="{00000000-0005-0000-0000-00002F000000}"/>
    <cellStyle name="number bf" xfId="50" xr:uid="{00000000-0005-0000-0000-000030000000}"/>
    <cellStyle name="Output" xfId="13" builtinId="21" customBuiltin="1"/>
    <cellStyle name="text centered" xfId="2" xr:uid="{00000000-0005-0000-0000-000032000000}"/>
    <cellStyle name="text centered 2" xfId="53" xr:uid="{00000000-0005-0000-0000-000033000000}"/>
    <cellStyle name="text left" xfId="1" xr:uid="{00000000-0005-0000-0000-000034000000}"/>
    <cellStyle name="text left 2" xfId="49" xr:uid="{00000000-0005-0000-0000-000035000000}"/>
    <cellStyle name="text left 3" xfId="58" xr:uid="{00000000-0005-0000-0000-000036000000}"/>
    <cellStyle name="text left italic" xfId="51" xr:uid="{00000000-0005-0000-0000-000037000000}"/>
    <cellStyle name="text right" xfId="4" xr:uid="{00000000-0005-0000-0000-000038000000}"/>
    <cellStyle name="Title 2" xfId="56" xr:uid="{00000000-0005-0000-0000-000039000000}"/>
    <cellStyle name="Total" xfId="19" builtinId="25" customBuiltin="1"/>
    <cellStyle name="unique number" xfId="47" xr:uid="{00000000-0005-0000-0000-00003B000000}"/>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999A6-B178-4EF7-B092-94D952BEA364}">
  <sheetPr>
    <pageSetUpPr fitToPage="1"/>
  </sheetPr>
  <dimension ref="A1:BU631"/>
  <sheetViews>
    <sheetView showGridLines="0" showZeros="0" tabSelected="1" zoomScaleNormal="100" workbookViewId="0">
      <selection activeCell="B1" sqref="B1:BU325"/>
    </sheetView>
  </sheetViews>
  <sheetFormatPr defaultColWidth="9.140625" defaultRowHeight="13.5" x14ac:dyDescent="0.25"/>
  <cols>
    <col min="1" max="1" width="8.5703125" style="8" customWidth="1"/>
    <col min="2" max="2" width="23.5703125" style="3" bestFit="1" customWidth="1"/>
    <col min="3" max="4" width="8.42578125" style="8" customWidth="1"/>
    <col min="5" max="6" width="5.85546875" style="8" customWidth="1"/>
    <col min="7" max="28" width="5.7109375" style="5" customWidth="1"/>
    <col min="29" max="39" width="5.7109375" style="9" customWidth="1"/>
    <col min="40" max="42" width="5.7109375" style="5" customWidth="1"/>
    <col min="43" max="43" width="5.7109375" style="9" customWidth="1"/>
    <col min="44" max="45" width="5.7109375" style="5" customWidth="1"/>
    <col min="46" max="53" width="5.7109375" style="9" customWidth="1"/>
    <col min="54" max="54" width="5.7109375" style="5" customWidth="1"/>
    <col min="55" max="56" width="5.7109375" style="9" customWidth="1"/>
    <col min="57" max="58" width="5.7109375" style="5" customWidth="1"/>
    <col min="59" max="72" width="5.7109375" style="9" customWidth="1"/>
    <col min="73" max="16384" width="9.140625" style="1"/>
  </cols>
  <sheetData>
    <row r="1" spans="1:73" ht="23.25" x14ac:dyDescent="0.35">
      <c r="A1" s="1"/>
      <c r="B1" s="29" t="s">
        <v>343</v>
      </c>
      <c r="C1" s="3"/>
      <c r="G1" s="8"/>
    </row>
    <row r="2" spans="1:73" ht="12.75" customHeight="1" x14ac:dyDescent="0.25">
      <c r="B2" s="8"/>
      <c r="C2" s="3"/>
      <c r="G2" s="8"/>
    </row>
    <row r="3" spans="1:73" ht="12.75" customHeight="1" x14ac:dyDescent="0.25">
      <c r="A3" s="1"/>
      <c r="B3" s="67" t="s">
        <v>324</v>
      </c>
      <c r="C3" s="67"/>
      <c r="D3" s="67"/>
      <c r="E3" s="67"/>
      <c r="F3" s="67"/>
      <c r="G3" s="67"/>
      <c r="H3" s="67"/>
      <c r="I3" s="67"/>
      <c r="J3" s="67"/>
      <c r="K3" s="67"/>
      <c r="L3" s="67"/>
      <c r="M3" s="67"/>
      <c r="N3" s="27"/>
      <c r="O3" s="10"/>
      <c r="P3" s="17" t="s">
        <v>281</v>
      </c>
      <c r="Q3" s="1"/>
      <c r="R3" s="1"/>
      <c r="W3" s="11"/>
      <c r="X3" s="17" t="s">
        <v>318</v>
      </c>
    </row>
    <row r="4" spans="1:73" ht="12.75" customHeight="1" x14ac:dyDescent="0.25">
      <c r="A4" s="1"/>
      <c r="B4" s="67"/>
      <c r="C4" s="67"/>
      <c r="D4" s="67"/>
      <c r="E4" s="67"/>
      <c r="F4" s="67"/>
      <c r="G4" s="67"/>
      <c r="H4" s="67"/>
      <c r="I4" s="67"/>
      <c r="J4" s="67"/>
      <c r="K4" s="67"/>
      <c r="L4" s="67"/>
      <c r="M4" s="67"/>
      <c r="N4" s="27"/>
      <c r="P4" s="17"/>
      <c r="Q4" s="1"/>
      <c r="R4" s="1"/>
      <c r="X4" s="17"/>
    </row>
    <row r="5" spans="1:73" ht="12.75" customHeight="1" x14ac:dyDescent="0.25">
      <c r="A5" s="1"/>
      <c r="B5" s="67"/>
      <c r="C5" s="67"/>
      <c r="D5" s="67"/>
      <c r="E5" s="67"/>
      <c r="F5" s="67"/>
      <c r="G5" s="67"/>
      <c r="H5" s="67"/>
      <c r="I5" s="67"/>
      <c r="J5" s="67"/>
      <c r="K5" s="67"/>
      <c r="L5" s="67"/>
      <c r="M5" s="67"/>
      <c r="N5" s="27"/>
      <c r="O5" s="22"/>
      <c r="P5" s="1" t="s">
        <v>316</v>
      </c>
      <c r="Q5" s="1"/>
      <c r="R5" s="1"/>
      <c r="W5" s="12"/>
      <c r="X5" s="17" t="s">
        <v>320</v>
      </c>
    </row>
    <row r="6" spans="1:73" ht="12.75" customHeight="1" x14ac:dyDescent="0.25">
      <c r="A6" s="1"/>
      <c r="B6" s="67"/>
      <c r="C6" s="67"/>
      <c r="D6" s="67"/>
      <c r="E6" s="67"/>
      <c r="F6" s="67"/>
      <c r="G6" s="67"/>
      <c r="H6" s="67"/>
      <c r="I6" s="67"/>
      <c r="J6" s="67"/>
      <c r="K6" s="67"/>
      <c r="L6" s="67"/>
      <c r="M6" s="67"/>
      <c r="N6" s="27"/>
      <c r="O6" s="1"/>
      <c r="P6" s="1"/>
      <c r="Q6" s="1"/>
      <c r="R6" s="1"/>
    </row>
    <row r="7" spans="1:73" ht="12.75" customHeight="1" x14ac:dyDescent="0.25">
      <c r="A7" s="1"/>
      <c r="B7" s="67"/>
      <c r="C7" s="67"/>
      <c r="D7" s="67"/>
      <c r="E7" s="67"/>
      <c r="F7" s="67"/>
      <c r="G7" s="67"/>
      <c r="H7" s="67"/>
      <c r="I7" s="67"/>
      <c r="J7" s="67"/>
      <c r="K7" s="67"/>
      <c r="L7" s="67"/>
      <c r="M7" s="67"/>
      <c r="N7" s="27"/>
      <c r="O7" s="23"/>
      <c r="P7" s="1" t="s">
        <v>317</v>
      </c>
      <c r="Q7" s="1"/>
      <c r="R7" s="1"/>
    </row>
    <row r="8" spans="1:73" ht="12.75" customHeight="1" x14ac:dyDescent="0.25">
      <c r="A8" s="1"/>
      <c r="B8" s="67"/>
      <c r="C8" s="67"/>
      <c r="D8" s="67"/>
      <c r="E8" s="67"/>
      <c r="F8" s="67"/>
      <c r="G8" s="67"/>
      <c r="H8" s="67"/>
      <c r="I8" s="67"/>
      <c r="J8" s="67"/>
      <c r="K8" s="67"/>
      <c r="L8" s="67"/>
      <c r="M8" s="67"/>
      <c r="N8" s="27"/>
      <c r="Q8" s="1"/>
      <c r="R8" s="1"/>
    </row>
    <row r="9" spans="1:73" ht="12.75" customHeight="1" x14ac:dyDescent="0.25">
      <c r="A9" s="1"/>
      <c r="B9" s="67"/>
      <c r="C9" s="67"/>
      <c r="D9" s="67"/>
      <c r="E9" s="67"/>
      <c r="F9" s="67"/>
      <c r="G9" s="67"/>
      <c r="H9" s="67"/>
      <c r="I9" s="67"/>
      <c r="J9" s="67"/>
      <c r="K9" s="67"/>
      <c r="L9" s="67"/>
      <c r="M9" s="67"/>
      <c r="N9" s="27"/>
      <c r="O9" s="26">
        <v>1968</v>
      </c>
      <c r="P9" s="1" t="s">
        <v>328</v>
      </c>
      <c r="Q9" s="1"/>
      <c r="R9" s="1"/>
      <c r="S9" s="1"/>
      <c r="T9" s="9"/>
      <c r="U9" s="9"/>
      <c r="W9" s="9"/>
      <c r="X9" s="9"/>
      <c r="AA9" s="9"/>
      <c r="AB9" s="9"/>
      <c r="AN9" s="9"/>
      <c r="AO9" s="9"/>
      <c r="AP9" s="9"/>
      <c r="AR9" s="9"/>
      <c r="AS9" s="9"/>
      <c r="BB9" s="9"/>
      <c r="BE9" s="9"/>
      <c r="BF9" s="9"/>
    </row>
    <row r="10" spans="1:73" ht="12.75" customHeight="1" x14ac:dyDescent="0.25">
      <c r="A10" s="1"/>
      <c r="B10" s="67"/>
      <c r="C10" s="67"/>
      <c r="D10" s="67"/>
      <c r="E10" s="67"/>
      <c r="F10" s="67"/>
      <c r="G10" s="67"/>
      <c r="H10" s="67"/>
      <c r="I10" s="67"/>
      <c r="J10" s="67"/>
      <c r="K10" s="67"/>
      <c r="L10" s="67"/>
      <c r="M10" s="67"/>
      <c r="N10" s="27"/>
      <c r="P10" s="17" t="s">
        <v>329</v>
      </c>
      <c r="Q10" s="1"/>
      <c r="R10" s="1"/>
      <c r="S10" s="1"/>
      <c r="T10" s="1"/>
      <c r="U10" s="1"/>
      <c r="V10" s="1"/>
      <c r="W10" s="1"/>
      <c r="X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row>
    <row r="11" spans="1:73" ht="12.75" customHeight="1" x14ac:dyDescent="0.25">
      <c r="A11" s="1"/>
      <c r="B11" s="67"/>
      <c r="C11" s="67"/>
      <c r="D11" s="67"/>
      <c r="E11" s="67"/>
      <c r="F11" s="67"/>
      <c r="G11" s="67"/>
      <c r="H11" s="67"/>
      <c r="I11" s="67"/>
      <c r="J11" s="67"/>
      <c r="K11" s="67"/>
      <c r="L11" s="67"/>
      <c r="M11" s="67"/>
      <c r="N11" s="27"/>
      <c r="O11" s="26" t="s">
        <v>319</v>
      </c>
      <c r="P11" s="1" t="s">
        <v>330</v>
      </c>
      <c r="Q11" s="1"/>
      <c r="R11" s="1"/>
      <c r="S11" s="1"/>
      <c r="T11" s="1"/>
      <c r="U11" s="1"/>
      <c r="V11" s="1"/>
      <c r="W11" s="1"/>
      <c r="X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row>
    <row r="12" spans="1:73" ht="12.75" customHeight="1" x14ac:dyDescent="0.25">
      <c r="A12" s="1"/>
      <c r="B12" s="28"/>
      <c r="C12" s="28"/>
      <c r="D12" s="28"/>
      <c r="E12" s="28"/>
      <c r="F12" s="28"/>
      <c r="G12" s="28"/>
      <c r="H12" s="28"/>
      <c r="I12" s="28"/>
      <c r="J12" s="28"/>
      <c r="K12" s="28"/>
      <c r="L12" s="28"/>
      <c r="M12" s="28"/>
      <c r="N12" s="1"/>
      <c r="O12" s="1"/>
      <c r="P12" s="25" t="s">
        <v>331</v>
      </c>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row>
    <row r="13" spans="1:73" s="9" customFormat="1" ht="12.75" customHeight="1" x14ac:dyDescent="0.25">
      <c r="A13" s="28"/>
      <c r="B13" s="28"/>
      <c r="C13" s="28"/>
      <c r="D13" s="28"/>
      <c r="E13" s="28"/>
      <c r="F13" s="28"/>
      <c r="G13" s="28"/>
      <c r="H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row>
    <row r="14" spans="1:73" ht="12.75" customHeight="1" x14ac:dyDescent="0.25">
      <c r="AX14" s="24"/>
    </row>
    <row r="15" spans="1:73" ht="45" customHeight="1" x14ac:dyDescent="0.25">
      <c r="A15" s="6" t="s">
        <v>253</v>
      </c>
      <c r="B15" s="15" t="s">
        <v>282</v>
      </c>
      <c r="C15" s="6" t="s">
        <v>333</v>
      </c>
      <c r="D15" s="6" t="s">
        <v>255</v>
      </c>
      <c r="E15" s="6">
        <v>2025</v>
      </c>
      <c r="F15" s="6">
        <v>2024</v>
      </c>
      <c r="G15" s="6">
        <v>2023</v>
      </c>
      <c r="H15" s="6">
        <v>2022</v>
      </c>
      <c r="I15" s="6">
        <v>2021</v>
      </c>
      <c r="J15" s="6">
        <v>2020</v>
      </c>
      <c r="K15" s="6">
        <v>2019</v>
      </c>
      <c r="L15" s="6">
        <v>2018</v>
      </c>
      <c r="M15" s="6">
        <v>2017</v>
      </c>
      <c r="N15" s="6">
        <v>2016</v>
      </c>
      <c r="O15" s="6">
        <v>2015</v>
      </c>
      <c r="P15" s="6">
        <v>2014</v>
      </c>
      <c r="Q15" s="6">
        <v>2013</v>
      </c>
      <c r="R15" s="6">
        <v>2012</v>
      </c>
      <c r="S15" s="6">
        <v>2011</v>
      </c>
      <c r="T15" s="6">
        <v>2010</v>
      </c>
      <c r="U15" s="6">
        <v>2009</v>
      </c>
      <c r="V15" s="6">
        <v>2008</v>
      </c>
      <c r="W15" s="6">
        <v>2007</v>
      </c>
      <c r="X15" s="6">
        <v>2006</v>
      </c>
      <c r="Y15" s="6">
        <v>2005</v>
      </c>
      <c r="Z15" s="6">
        <v>2004</v>
      </c>
      <c r="AA15" s="6">
        <v>2003</v>
      </c>
      <c r="AB15" s="6">
        <v>2002</v>
      </c>
      <c r="AC15" s="6">
        <v>2001</v>
      </c>
      <c r="AD15" s="6">
        <v>2000</v>
      </c>
      <c r="AE15" s="6">
        <v>1999</v>
      </c>
      <c r="AF15" s="6">
        <v>1998</v>
      </c>
      <c r="AG15" s="6">
        <v>1997</v>
      </c>
      <c r="AH15" s="6">
        <v>1996</v>
      </c>
      <c r="AI15" s="6">
        <v>1995</v>
      </c>
      <c r="AJ15" s="6">
        <v>1994</v>
      </c>
      <c r="AK15" s="6">
        <v>1993</v>
      </c>
      <c r="AL15" s="6">
        <v>1992</v>
      </c>
      <c r="AM15" s="6">
        <v>1991</v>
      </c>
      <c r="AN15" s="6">
        <v>1990</v>
      </c>
      <c r="AO15" s="6">
        <v>1989</v>
      </c>
      <c r="AP15" s="6">
        <v>1988</v>
      </c>
      <c r="AQ15" s="6">
        <v>1987</v>
      </c>
      <c r="AR15" s="6">
        <v>1986</v>
      </c>
      <c r="AS15" s="6">
        <v>1985</v>
      </c>
      <c r="AT15" s="6">
        <v>1984</v>
      </c>
      <c r="AU15" s="6">
        <v>1983</v>
      </c>
      <c r="AV15" s="6">
        <v>1982</v>
      </c>
      <c r="AW15" s="6">
        <v>1981</v>
      </c>
      <c r="AX15" s="6">
        <v>1980</v>
      </c>
      <c r="AY15" s="6">
        <v>1979</v>
      </c>
      <c r="AZ15" s="6">
        <v>1978</v>
      </c>
      <c r="BA15" s="6">
        <v>1977</v>
      </c>
      <c r="BB15" s="6">
        <v>1976</v>
      </c>
      <c r="BC15" s="6">
        <v>1975</v>
      </c>
      <c r="BD15" s="6">
        <v>1974</v>
      </c>
      <c r="BE15" s="6">
        <v>1973</v>
      </c>
      <c r="BF15" s="6">
        <v>1972</v>
      </c>
      <c r="BG15" s="6">
        <v>1971</v>
      </c>
      <c r="BH15" s="6">
        <v>1970</v>
      </c>
      <c r="BI15" s="6">
        <v>1969</v>
      </c>
      <c r="BJ15" s="6">
        <v>1968</v>
      </c>
      <c r="BK15" s="6">
        <v>1967</v>
      </c>
      <c r="BL15" s="6">
        <v>1966</v>
      </c>
      <c r="BM15" s="6">
        <v>1965</v>
      </c>
      <c r="BN15" s="6">
        <v>1964</v>
      </c>
      <c r="BO15" s="6">
        <v>1963</v>
      </c>
      <c r="BP15" s="6">
        <v>1962</v>
      </c>
      <c r="BQ15" s="6">
        <v>1961</v>
      </c>
      <c r="BR15" s="6">
        <v>1960</v>
      </c>
      <c r="BS15" s="6">
        <v>1959</v>
      </c>
      <c r="BT15" s="6">
        <v>1958</v>
      </c>
      <c r="BU15" s="6">
        <v>1957</v>
      </c>
    </row>
    <row r="16" spans="1:73" x14ac:dyDescent="0.25">
      <c r="A16" s="6"/>
      <c r="B16" s="43"/>
      <c r="C16" s="14"/>
      <c r="D16" s="14"/>
      <c r="E16" s="21"/>
      <c r="F16" s="21"/>
      <c r="G16" s="21"/>
      <c r="H16" s="21"/>
      <c r="I16" s="21"/>
      <c r="J16" s="21"/>
      <c r="K16" s="21"/>
      <c r="L16" s="21"/>
      <c r="M16" s="21"/>
      <c r="N16" s="21"/>
      <c r="O16" s="21"/>
      <c r="P16" s="21"/>
      <c r="Q16" s="21"/>
      <c r="R16" s="21"/>
      <c r="S16" s="21"/>
      <c r="T16" s="21"/>
      <c r="U16" s="21"/>
      <c r="V16" s="10"/>
      <c r="W16" s="10"/>
      <c r="X16" s="10"/>
      <c r="Y16" s="10"/>
      <c r="Z16" s="10"/>
      <c r="AA16" s="10"/>
      <c r="AB16" s="10"/>
      <c r="AC16" s="10"/>
      <c r="AD16" s="4"/>
      <c r="AE16" s="4"/>
      <c r="AF16" s="4"/>
      <c r="AG16" s="4"/>
      <c r="AH16" s="4"/>
      <c r="AI16" s="4"/>
      <c r="AJ16" s="4"/>
      <c r="AK16" s="4"/>
      <c r="AL16" s="4"/>
      <c r="AM16" s="4"/>
      <c r="AN16" s="4"/>
      <c r="AO16" s="10"/>
      <c r="AP16" s="10"/>
      <c r="AQ16" s="10"/>
      <c r="AR16" s="4"/>
      <c r="AS16" s="10"/>
      <c r="AT16" s="10"/>
      <c r="AU16" s="4"/>
      <c r="AV16" s="4"/>
      <c r="AW16" s="4"/>
      <c r="AX16" s="4"/>
      <c r="AY16" s="4"/>
      <c r="AZ16" s="4"/>
      <c r="BA16" s="4"/>
      <c r="BB16" s="4"/>
      <c r="BC16" s="10"/>
      <c r="BD16" s="4"/>
      <c r="BE16" s="4"/>
      <c r="BF16" s="10"/>
      <c r="BG16" s="10"/>
      <c r="BH16" s="4"/>
      <c r="BI16" s="4"/>
      <c r="BJ16" s="4"/>
      <c r="BK16" s="4"/>
      <c r="BL16" s="4"/>
      <c r="BM16" s="4"/>
      <c r="BN16" s="4"/>
      <c r="BO16" s="4"/>
      <c r="BP16" s="4"/>
      <c r="BQ16" s="4"/>
      <c r="BR16" s="4"/>
      <c r="BS16" s="4"/>
      <c r="BT16" s="4"/>
      <c r="BU16" s="4"/>
    </row>
    <row r="17" spans="1:73" x14ac:dyDescent="0.25">
      <c r="A17" s="6">
        <v>1</v>
      </c>
      <c r="B17" s="43" t="s">
        <v>286</v>
      </c>
      <c r="C17" s="14">
        <v>1</v>
      </c>
      <c r="D17" s="14">
        <v>0</v>
      </c>
      <c r="E17" s="21">
        <v>0</v>
      </c>
      <c r="F17" s="21">
        <v>0</v>
      </c>
      <c r="G17" s="21">
        <v>0</v>
      </c>
      <c r="H17" s="21">
        <v>0</v>
      </c>
      <c r="I17" s="21">
        <v>0</v>
      </c>
      <c r="J17" s="21">
        <v>0</v>
      </c>
      <c r="K17" s="21">
        <v>0</v>
      </c>
      <c r="L17" s="21">
        <v>0</v>
      </c>
      <c r="M17" s="21">
        <v>0</v>
      </c>
      <c r="N17" s="21">
        <v>0</v>
      </c>
      <c r="O17" s="21">
        <v>0</v>
      </c>
      <c r="P17" s="21">
        <v>0</v>
      </c>
      <c r="Q17" s="21">
        <v>0</v>
      </c>
      <c r="R17" s="21">
        <v>0</v>
      </c>
      <c r="S17" s="21">
        <v>0</v>
      </c>
      <c r="T17" s="21">
        <v>0</v>
      </c>
      <c r="U17" s="21">
        <v>0</v>
      </c>
      <c r="V17" s="10">
        <v>0</v>
      </c>
      <c r="W17" s="10">
        <v>0</v>
      </c>
      <c r="X17" s="10">
        <v>0</v>
      </c>
      <c r="Y17" s="10">
        <v>0</v>
      </c>
      <c r="Z17" s="10">
        <v>0</v>
      </c>
      <c r="AA17" s="10">
        <v>0</v>
      </c>
      <c r="AB17" s="10">
        <v>0</v>
      </c>
      <c r="AC17" s="10">
        <v>0</v>
      </c>
      <c r="AD17" s="4">
        <v>0</v>
      </c>
      <c r="AE17" s="4">
        <v>0</v>
      </c>
      <c r="AF17" s="4">
        <v>0</v>
      </c>
      <c r="AG17" s="4">
        <v>0</v>
      </c>
      <c r="AH17" s="4">
        <v>0</v>
      </c>
      <c r="AI17" s="4">
        <v>0</v>
      </c>
      <c r="AJ17" s="4">
        <v>0</v>
      </c>
      <c r="AK17" s="4">
        <v>0</v>
      </c>
      <c r="AL17" s="4">
        <v>0</v>
      </c>
      <c r="AM17" s="4">
        <v>0</v>
      </c>
      <c r="AN17" s="4">
        <v>0</v>
      </c>
      <c r="AO17" s="10">
        <v>0</v>
      </c>
      <c r="AP17" s="10">
        <v>101</v>
      </c>
      <c r="AQ17" s="10">
        <v>0</v>
      </c>
      <c r="AR17" s="4">
        <v>0</v>
      </c>
      <c r="AS17" s="10">
        <v>0</v>
      </c>
      <c r="AT17" s="10">
        <v>0</v>
      </c>
      <c r="AU17" s="4">
        <v>0</v>
      </c>
      <c r="AV17" s="4">
        <v>0</v>
      </c>
      <c r="AW17" s="4">
        <v>0</v>
      </c>
      <c r="AX17" s="4">
        <v>0</v>
      </c>
      <c r="AY17" s="4">
        <v>0</v>
      </c>
      <c r="AZ17" s="4">
        <v>0</v>
      </c>
      <c r="BA17" s="4">
        <v>0</v>
      </c>
      <c r="BB17" s="4">
        <v>0</v>
      </c>
      <c r="BC17" s="10">
        <v>0</v>
      </c>
      <c r="BD17" s="4">
        <v>0</v>
      </c>
      <c r="BE17" s="4">
        <v>0</v>
      </c>
      <c r="BF17" s="10">
        <v>0</v>
      </c>
      <c r="BG17" s="10">
        <v>0</v>
      </c>
      <c r="BH17" s="4">
        <v>0</v>
      </c>
      <c r="BI17" s="4">
        <v>0</v>
      </c>
      <c r="BJ17" s="4"/>
      <c r="BK17" s="4"/>
      <c r="BL17" s="4"/>
      <c r="BM17" s="4"/>
      <c r="BN17" s="4"/>
      <c r="BO17" s="4"/>
      <c r="BP17" s="4"/>
      <c r="BQ17" s="4"/>
      <c r="BR17" s="4"/>
      <c r="BS17" s="4"/>
      <c r="BT17" s="4"/>
      <c r="BU17" s="4"/>
    </row>
    <row r="18" spans="1:73" x14ac:dyDescent="0.25">
      <c r="A18" s="7">
        <v>2</v>
      </c>
      <c r="B18" s="43" t="s">
        <v>0</v>
      </c>
      <c r="C18" s="14">
        <f t="shared" ref="C18:C81" si="0">COUNTIF(E18:BJ18,"&gt;0")</f>
        <v>42</v>
      </c>
      <c r="D18" s="14">
        <f t="shared" ref="D18:D81" si="1">COUNTA(BK18:BU18)</f>
        <v>0</v>
      </c>
      <c r="E18" s="21">
        <v>27</v>
      </c>
      <c r="F18" s="21">
        <v>21</v>
      </c>
      <c r="G18" s="21">
        <v>5</v>
      </c>
      <c r="H18" s="10">
        <v>17</v>
      </c>
      <c r="I18" s="10">
        <v>12</v>
      </c>
      <c r="J18" s="10">
        <v>30</v>
      </c>
      <c r="K18" s="10">
        <v>22</v>
      </c>
      <c r="L18" s="10">
        <v>68</v>
      </c>
      <c r="M18" s="10">
        <v>32</v>
      </c>
      <c r="N18" s="10">
        <v>65</v>
      </c>
      <c r="O18" s="10">
        <v>20</v>
      </c>
      <c r="P18" s="10">
        <v>6</v>
      </c>
      <c r="Q18" s="10">
        <v>8</v>
      </c>
      <c r="R18" s="10">
        <v>27</v>
      </c>
      <c r="S18" s="10">
        <v>9</v>
      </c>
      <c r="T18" s="10">
        <v>1</v>
      </c>
      <c r="U18" s="10">
        <v>8</v>
      </c>
      <c r="V18" s="10">
        <v>21</v>
      </c>
      <c r="W18" s="10">
        <v>3</v>
      </c>
      <c r="X18" s="10">
        <v>7</v>
      </c>
      <c r="Y18" s="10">
        <v>11</v>
      </c>
      <c r="Z18" s="10">
        <v>1</v>
      </c>
      <c r="AA18" s="10">
        <v>1</v>
      </c>
      <c r="AB18" s="10">
        <v>22</v>
      </c>
      <c r="AC18" s="10">
        <v>2</v>
      </c>
      <c r="AD18" s="10">
        <v>15</v>
      </c>
      <c r="AE18" s="10">
        <v>0</v>
      </c>
      <c r="AF18" s="10">
        <v>1</v>
      </c>
      <c r="AG18" s="10">
        <v>0</v>
      </c>
      <c r="AH18" s="10">
        <v>0</v>
      </c>
      <c r="AI18" s="10">
        <v>23</v>
      </c>
      <c r="AJ18" s="10">
        <v>2</v>
      </c>
      <c r="AK18" s="10">
        <v>1</v>
      </c>
      <c r="AL18" s="10">
        <v>4</v>
      </c>
      <c r="AM18" s="10">
        <v>12</v>
      </c>
      <c r="AN18" s="10">
        <v>0</v>
      </c>
      <c r="AO18" s="10">
        <v>0</v>
      </c>
      <c r="AP18" s="10">
        <v>0</v>
      </c>
      <c r="AQ18" s="10">
        <v>2</v>
      </c>
      <c r="AR18" s="4">
        <v>202</v>
      </c>
      <c r="AS18" s="10">
        <v>7</v>
      </c>
      <c r="AT18" s="10">
        <v>1</v>
      </c>
      <c r="AU18" s="10">
        <v>0</v>
      </c>
      <c r="AV18" s="10">
        <v>0</v>
      </c>
      <c r="AW18" s="10">
        <v>0</v>
      </c>
      <c r="AX18" s="10">
        <v>0</v>
      </c>
      <c r="AY18" s="10">
        <v>1</v>
      </c>
      <c r="AZ18" s="10">
        <v>2</v>
      </c>
      <c r="BA18" s="10">
        <v>3</v>
      </c>
      <c r="BB18" s="10">
        <v>0</v>
      </c>
      <c r="BC18" s="10">
        <v>0</v>
      </c>
      <c r="BD18" s="4">
        <v>46</v>
      </c>
      <c r="BE18" s="4">
        <v>284</v>
      </c>
      <c r="BF18" s="10">
        <v>0</v>
      </c>
      <c r="BG18" s="10">
        <v>68</v>
      </c>
      <c r="BH18" s="10">
        <v>0</v>
      </c>
      <c r="BI18" s="10">
        <v>0</v>
      </c>
      <c r="BJ18" s="10">
        <v>0</v>
      </c>
      <c r="BK18" s="4"/>
      <c r="BL18" s="4"/>
      <c r="BM18" s="4"/>
      <c r="BN18" s="4"/>
      <c r="BO18" s="4"/>
      <c r="BP18" s="4"/>
      <c r="BQ18" s="4"/>
      <c r="BR18" s="4"/>
      <c r="BS18" s="4"/>
      <c r="BT18" s="4"/>
      <c r="BU18" s="4"/>
    </row>
    <row r="19" spans="1:73" x14ac:dyDescent="0.25">
      <c r="A19" s="7">
        <v>3</v>
      </c>
      <c r="B19" s="43" t="s">
        <v>256</v>
      </c>
      <c r="C19" s="14">
        <f t="shared" si="0"/>
        <v>16</v>
      </c>
      <c r="D19" s="14">
        <f t="shared" si="1"/>
        <v>0</v>
      </c>
      <c r="E19" s="21">
        <v>0</v>
      </c>
      <c r="F19" s="21">
        <v>0</v>
      </c>
      <c r="G19" s="21">
        <v>0</v>
      </c>
      <c r="H19" s="10"/>
      <c r="I19" s="10">
        <v>0</v>
      </c>
      <c r="J19" s="10">
        <v>1</v>
      </c>
      <c r="K19" s="10">
        <v>0</v>
      </c>
      <c r="L19" s="10">
        <v>112</v>
      </c>
      <c r="M19" s="10">
        <v>3</v>
      </c>
      <c r="N19" s="10">
        <v>2</v>
      </c>
      <c r="O19" s="10">
        <v>0</v>
      </c>
      <c r="P19" s="10">
        <v>3</v>
      </c>
      <c r="Q19" s="10">
        <v>0</v>
      </c>
      <c r="R19" s="10">
        <v>2</v>
      </c>
      <c r="S19" s="10">
        <v>0</v>
      </c>
      <c r="T19" s="10">
        <v>0</v>
      </c>
      <c r="U19" s="10">
        <v>30</v>
      </c>
      <c r="V19" s="10">
        <v>0</v>
      </c>
      <c r="W19" s="10">
        <v>0</v>
      </c>
      <c r="X19" s="10">
        <v>0</v>
      </c>
      <c r="Y19" s="10">
        <v>0</v>
      </c>
      <c r="Z19" s="10">
        <v>0</v>
      </c>
      <c r="AA19" s="10">
        <v>0</v>
      </c>
      <c r="AB19" s="10">
        <v>10</v>
      </c>
      <c r="AC19" s="10">
        <v>0</v>
      </c>
      <c r="AD19" s="10">
        <v>2</v>
      </c>
      <c r="AE19" s="10">
        <v>0</v>
      </c>
      <c r="AF19" s="10">
        <v>0</v>
      </c>
      <c r="AG19" s="10">
        <v>15</v>
      </c>
      <c r="AH19" s="10">
        <v>0</v>
      </c>
      <c r="AI19" s="10">
        <v>12</v>
      </c>
      <c r="AJ19" s="10">
        <v>1</v>
      </c>
      <c r="AK19" s="10">
        <v>0</v>
      </c>
      <c r="AL19" s="10">
        <v>24</v>
      </c>
      <c r="AM19" s="10">
        <v>0</v>
      </c>
      <c r="AN19" s="10">
        <v>0</v>
      </c>
      <c r="AO19" s="10">
        <v>0</v>
      </c>
      <c r="AP19" s="10">
        <v>0</v>
      </c>
      <c r="AQ19" s="10">
        <v>0</v>
      </c>
      <c r="AR19" s="4">
        <v>0</v>
      </c>
      <c r="AS19" s="10">
        <v>0</v>
      </c>
      <c r="AT19" s="10">
        <v>1</v>
      </c>
      <c r="AU19" s="10">
        <v>0</v>
      </c>
      <c r="AV19" s="10">
        <v>0</v>
      </c>
      <c r="AW19" s="10">
        <v>35</v>
      </c>
      <c r="AX19" s="10">
        <v>0</v>
      </c>
      <c r="AY19" s="10">
        <v>0</v>
      </c>
      <c r="AZ19" s="10">
        <v>0</v>
      </c>
      <c r="BA19" s="10">
        <v>0</v>
      </c>
      <c r="BB19" s="10">
        <v>0</v>
      </c>
      <c r="BC19" s="10">
        <v>0</v>
      </c>
      <c r="BD19" s="4">
        <v>0</v>
      </c>
      <c r="BE19" s="4">
        <v>1</v>
      </c>
      <c r="BF19" s="10">
        <v>0</v>
      </c>
      <c r="BG19" s="10">
        <v>0</v>
      </c>
      <c r="BH19" s="10">
        <v>0</v>
      </c>
      <c r="BI19" s="10">
        <v>0</v>
      </c>
      <c r="BJ19" s="10">
        <v>0</v>
      </c>
      <c r="BK19" s="4"/>
      <c r="BL19" s="4"/>
      <c r="BM19" s="4"/>
      <c r="BN19" s="4"/>
      <c r="BO19" s="4"/>
      <c r="BP19" s="4"/>
      <c r="BQ19" s="4"/>
      <c r="BR19" s="4"/>
      <c r="BS19" s="4"/>
      <c r="BT19" s="4"/>
      <c r="BU19" s="4"/>
    </row>
    <row r="20" spans="1:73" x14ac:dyDescent="0.25">
      <c r="A20" s="6">
        <v>4</v>
      </c>
      <c r="B20" s="43" t="s">
        <v>1</v>
      </c>
      <c r="C20" s="14">
        <f t="shared" si="0"/>
        <v>41</v>
      </c>
      <c r="D20" s="14">
        <f t="shared" si="1"/>
        <v>2</v>
      </c>
      <c r="E20" s="21">
        <v>4</v>
      </c>
      <c r="F20" s="21">
        <v>0</v>
      </c>
      <c r="G20" s="21">
        <v>1</v>
      </c>
      <c r="H20" s="10">
        <v>2</v>
      </c>
      <c r="I20" s="10">
        <v>2</v>
      </c>
      <c r="J20" s="10">
        <v>1</v>
      </c>
      <c r="K20" s="10">
        <v>2</v>
      </c>
      <c r="L20" s="10">
        <v>0</v>
      </c>
      <c r="M20" s="10">
        <v>5</v>
      </c>
      <c r="N20" s="10">
        <v>0</v>
      </c>
      <c r="O20" s="10">
        <v>1</v>
      </c>
      <c r="P20" s="10">
        <v>0</v>
      </c>
      <c r="Q20" s="10">
        <v>3</v>
      </c>
      <c r="R20" s="10">
        <v>0</v>
      </c>
      <c r="S20" s="10">
        <v>1</v>
      </c>
      <c r="T20" s="10">
        <v>1</v>
      </c>
      <c r="U20" s="10">
        <v>36</v>
      </c>
      <c r="V20" s="10">
        <v>0</v>
      </c>
      <c r="W20" s="10">
        <v>1</v>
      </c>
      <c r="X20" s="10">
        <v>1</v>
      </c>
      <c r="Y20" s="10">
        <v>0</v>
      </c>
      <c r="Z20" s="10">
        <v>1</v>
      </c>
      <c r="AA20" s="10">
        <v>0</v>
      </c>
      <c r="AB20" s="10">
        <v>47</v>
      </c>
      <c r="AC20" s="10">
        <v>17</v>
      </c>
      <c r="AD20" s="10">
        <v>1</v>
      </c>
      <c r="AE20" s="10">
        <v>0</v>
      </c>
      <c r="AF20" s="10">
        <v>1</v>
      </c>
      <c r="AG20" s="10">
        <v>20</v>
      </c>
      <c r="AH20" s="10">
        <v>1</v>
      </c>
      <c r="AI20" s="10">
        <v>1</v>
      </c>
      <c r="AJ20" s="10">
        <v>1</v>
      </c>
      <c r="AK20" s="10">
        <v>1</v>
      </c>
      <c r="AL20" s="10">
        <v>7</v>
      </c>
      <c r="AM20" s="10">
        <v>11</v>
      </c>
      <c r="AN20" s="10">
        <v>3</v>
      </c>
      <c r="AO20" s="10">
        <v>2</v>
      </c>
      <c r="AP20" s="10">
        <v>57</v>
      </c>
      <c r="AQ20" s="10">
        <v>0</v>
      </c>
      <c r="AR20" s="4">
        <v>30</v>
      </c>
      <c r="AS20" s="10">
        <v>11</v>
      </c>
      <c r="AT20" s="10">
        <v>2</v>
      </c>
      <c r="AU20" s="10">
        <v>2</v>
      </c>
      <c r="AV20" s="10">
        <v>0</v>
      </c>
      <c r="AW20" s="10">
        <v>7</v>
      </c>
      <c r="AX20" s="10">
        <v>1</v>
      </c>
      <c r="AY20" s="10">
        <v>6</v>
      </c>
      <c r="AZ20" s="10">
        <v>1</v>
      </c>
      <c r="BA20" s="10">
        <v>4</v>
      </c>
      <c r="BB20" s="10">
        <v>0</v>
      </c>
      <c r="BC20" s="10">
        <v>0</v>
      </c>
      <c r="BD20" s="4">
        <v>0</v>
      </c>
      <c r="BE20" s="4">
        <v>17</v>
      </c>
      <c r="BF20" s="10">
        <v>0</v>
      </c>
      <c r="BG20" s="10">
        <v>45</v>
      </c>
      <c r="BH20" s="10">
        <v>3</v>
      </c>
      <c r="BI20" s="10">
        <v>0</v>
      </c>
      <c r="BJ20" s="10">
        <v>0</v>
      </c>
      <c r="BK20" s="4"/>
      <c r="BL20" s="4" t="s">
        <v>2</v>
      </c>
      <c r="BM20" s="4" t="s">
        <v>3</v>
      </c>
      <c r="BN20" s="4"/>
      <c r="BO20" s="4"/>
      <c r="BP20" s="4"/>
      <c r="BQ20" s="4"/>
      <c r="BR20" s="4"/>
      <c r="BS20" s="4"/>
      <c r="BT20" s="4"/>
      <c r="BU20" s="4"/>
    </row>
    <row r="21" spans="1:73" x14ac:dyDescent="0.25">
      <c r="A21" s="7">
        <v>5</v>
      </c>
      <c r="B21" s="43" t="s">
        <v>257</v>
      </c>
      <c r="C21" s="14">
        <f t="shared" si="0"/>
        <v>3</v>
      </c>
      <c r="D21" s="14">
        <f t="shared" si="1"/>
        <v>0</v>
      </c>
      <c r="E21" s="21">
        <v>0</v>
      </c>
      <c r="F21" s="21">
        <v>0</v>
      </c>
      <c r="G21" s="21">
        <v>0</v>
      </c>
      <c r="H21" s="10">
        <v>0</v>
      </c>
      <c r="I21" s="10">
        <v>4</v>
      </c>
      <c r="J21" s="10">
        <v>1</v>
      </c>
      <c r="K21" s="10">
        <v>2</v>
      </c>
      <c r="L21" s="10">
        <v>0</v>
      </c>
      <c r="M21" s="10">
        <v>0</v>
      </c>
      <c r="N21" s="10">
        <v>0</v>
      </c>
      <c r="O21" s="10">
        <v>0</v>
      </c>
      <c r="P21" s="10">
        <v>0</v>
      </c>
      <c r="Q21" s="10">
        <v>0</v>
      </c>
      <c r="R21" s="10">
        <v>0</v>
      </c>
      <c r="S21" s="10">
        <v>0</v>
      </c>
      <c r="T21" s="10">
        <v>0</v>
      </c>
      <c r="U21" s="10">
        <v>0</v>
      </c>
      <c r="V21" s="10">
        <v>0</v>
      </c>
      <c r="W21" s="10">
        <v>0</v>
      </c>
      <c r="X21" s="10">
        <v>0</v>
      </c>
      <c r="Y21" s="10">
        <v>0</v>
      </c>
      <c r="Z21" s="10">
        <v>0</v>
      </c>
      <c r="AA21" s="10">
        <v>0</v>
      </c>
      <c r="AB21" s="10">
        <v>0</v>
      </c>
      <c r="AC21" s="10">
        <v>0</v>
      </c>
      <c r="AD21" s="4">
        <v>0</v>
      </c>
      <c r="AE21" s="4">
        <v>0</v>
      </c>
      <c r="AF21" s="4">
        <v>0</v>
      </c>
      <c r="AG21" s="4">
        <v>0</v>
      </c>
      <c r="AH21" s="4">
        <v>0</v>
      </c>
      <c r="AI21" s="4">
        <v>0</v>
      </c>
      <c r="AJ21" s="4">
        <v>0</v>
      </c>
      <c r="AK21" s="4">
        <v>0</v>
      </c>
      <c r="AL21" s="4">
        <v>0</v>
      </c>
      <c r="AM21" s="4">
        <v>0</v>
      </c>
      <c r="AN21" s="4">
        <v>0</v>
      </c>
      <c r="AO21" s="10">
        <v>0</v>
      </c>
      <c r="AP21" s="10">
        <v>0</v>
      </c>
      <c r="AQ21" s="10">
        <v>0</v>
      </c>
      <c r="AR21" s="4">
        <v>0</v>
      </c>
      <c r="AS21" s="10">
        <v>0</v>
      </c>
      <c r="AT21" s="10">
        <v>0</v>
      </c>
      <c r="AU21" s="4">
        <v>0</v>
      </c>
      <c r="AV21" s="4">
        <v>0</v>
      </c>
      <c r="AW21" s="4">
        <v>0</v>
      </c>
      <c r="AX21" s="4">
        <v>0</v>
      </c>
      <c r="AY21" s="4">
        <v>0</v>
      </c>
      <c r="AZ21" s="4">
        <v>0</v>
      </c>
      <c r="BA21" s="4">
        <v>0</v>
      </c>
      <c r="BB21" s="4">
        <v>0</v>
      </c>
      <c r="BC21" s="10">
        <v>0</v>
      </c>
      <c r="BD21" s="4">
        <v>0</v>
      </c>
      <c r="BE21" s="4">
        <v>0</v>
      </c>
      <c r="BF21" s="10">
        <v>0</v>
      </c>
      <c r="BG21" s="10">
        <v>0</v>
      </c>
      <c r="BH21" s="4">
        <v>0</v>
      </c>
      <c r="BI21" s="4">
        <v>0</v>
      </c>
      <c r="BJ21" s="4">
        <v>0</v>
      </c>
      <c r="BK21" s="4"/>
      <c r="BL21" s="4"/>
      <c r="BM21" s="4"/>
      <c r="BN21" s="4"/>
      <c r="BO21" s="4"/>
      <c r="BP21" s="4"/>
      <c r="BQ21" s="4"/>
      <c r="BR21" s="4"/>
      <c r="BS21" s="4"/>
      <c r="BT21" s="4"/>
      <c r="BU21" s="4"/>
    </row>
    <row r="22" spans="1:73" x14ac:dyDescent="0.25">
      <c r="A22" s="7">
        <v>6</v>
      </c>
      <c r="B22" s="43" t="s">
        <v>4</v>
      </c>
      <c r="C22" s="14">
        <f t="shared" si="0"/>
        <v>58</v>
      </c>
      <c r="D22" s="14">
        <f t="shared" si="1"/>
        <v>5</v>
      </c>
      <c r="E22" s="42">
        <v>1095</v>
      </c>
      <c r="F22" s="42">
        <v>1222</v>
      </c>
      <c r="G22" s="42">
        <v>973</v>
      </c>
      <c r="H22" s="22">
        <v>1803</v>
      </c>
      <c r="I22" s="11">
        <v>2050</v>
      </c>
      <c r="J22" s="22">
        <v>2717</v>
      </c>
      <c r="K22" s="23">
        <v>1485</v>
      </c>
      <c r="L22" s="11">
        <v>984</v>
      </c>
      <c r="M22" s="11">
        <v>1327</v>
      </c>
      <c r="N22" s="11">
        <v>1359</v>
      </c>
      <c r="O22" s="11">
        <v>880</v>
      </c>
      <c r="P22" s="23">
        <v>939</v>
      </c>
      <c r="Q22" s="11">
        <v>653</v>
      </c>
      <c r="R22" s="23">
        <v>942</v>
      </c>
      <c r="S22" s="23">
        <v>672</v>
      </c>
      <c r="T22" s="11">
        <v>793</v>
      </c>
      <c r="U22" s="11">
        <v>974</v>
      </c>
      <c r="V22" s="11">
        <v>702</v>
      </c>
      <c r="W22" s="11">
        <v>665</v>
      </c>
      <c r="X22" s="11">
        <v>720</v>
      </c>
      <c r="Y22" s="23">
        <v>769</v>
      </c>
      <c r="Z22" s="11">
        <v>683</v>
      </c>
      <c r="AA22" s="11">
        <v>1089</v>
      </c>
      <c r="AB22" s="11">
        <v>1130</v>
      </c>
      <c r="AC22" s="11">
        <v>865</v>
      </c>
      <c r="AD22" s="11">
        <v>1210</v>
      </c>
      <c r="AE22" s="11">
        <v>599</v>
      </c>
      <c r="AF22" s="11">
        <v>458</v>
      </c>
      <c r="AG22" s="11">
        <v>397</v>
      </c>
      <c r="AH22" s="11">
        <v>401</v>
      </c>
      <c r="AI22" s="11">
        <v>381</v>
      </c>
      <c r="AJ22" s="23">
        <v>433</v>
      </c>
      <c r="AK22" s="22">
        <v>1645</v>
      </c>
      <c r="AL22" s="23">
        <v>536</v>
      </c>
      <c r="AM22" s="11">
        <v>665</v>
      </c>
      <c r="AN22" s="11">
        <v>621</v>
      </c>
      <c r="AO22" s="12">
        <v>649</v>
      </c>
      <c r="AP22" s="12">
        <v>1093</v>
      </c>
      <c r="AQ22" s="12">
        <v>540</v>
      </c>
      <c r="AR22" s="23">
        <v>333</v>
      </c>
      <c r="AS22" s="11">
        <v>210</v>
      </c>
      <c r="AT22" s="12">
        <v>317</v>
      </c>
      <c r="AU22" s="4">
        <v>90</v>
      </c>
      <c r="AV22" s="4">
        <v>29</v>
      </c>
      <c r="AW22" s="22">
        <v>82</v>
      </c>
      <c r="AX22" s="4">
        <v>50</v>
      </c>
      <c r="AY22" s="4">
        <v>49</v>
      </c>
      <c r="AZ22" s="4">
        <v>37</v>
      </c>
      <c r="BA22" s="4">
        <v>116</v>
      </c>
      <c r="BB22" s="22">
        <v>25</v>
      </c>
      <c r="BC22" s="12">
        <v>28</v>
      </c>
      <c r="BD22" s="4">
        <v>20</v>
      </c>
      <c r="BE22" s="4">
        <v>11</v>
      </c>
      <c r="BF22" s="10">
        <v>3</v>
      </c>
      <c r="BG22" s="10">
        <v>8</v>
      </c>
      <c r="BH22" s="4">
        <v>8</v>
      </c>
      <c r="BI22" s="4">
        <v>5</v>
      </c>
      <c r="BJ22" s="4">
        <v>3</v>
      </c>
      <c r="BK22" s="4" t="s">
        <v>2</v>
      </c>
      <c r="BL22" s="4" t="s">
        <v>2</v>
      </c>
      <c r="BM22" s="4" t="s">
        <v>3</v>
      </c>
      <c r="BN22" s="4" t="s">
        <v>3</v>
      </c>
      <c r="BO22" s="4" t="s">
        <v>3</v>
      </c>
      <c r="BP22" s="4"/>
      <c r="BQ22" s="4"/>
      <c r="BR22" s="4"/>
      <c r="BS22" s="4"/>
      <c r="BT22" s="4"/>
      <c r="BU22" s="4"/>
    </row>
    <row r="23" spans="1:73" x14ac:dyDescent="0.25">
      <c r="A23" s="6">
        <v>7</v>
      </c>
      <c r="B23" s="43" t="s">
        <v>5</v>
      </c>
      <c r="C23" s="14">
        <f t="shared" si="0"/>
        <v>2</v>
      </c>
      <c r="D23" s="14">
        <f t="shared" si="1"/>
        <v>0</v>
      </c>
      <c r="E23" s="21">
        <v>0</v>
      </c>
      <c r="F23" s="31">
        <v>0</v>
      </c>
      <c r="G23" s="31">
        <v>0</v>
      </c>
      <c r="H23" s="10">
        <v>1</v>
      </c>
      <c r="I23" s="10">
        <v>0</v>
      </c>
      <c r="J23" s="10">
        <v>0</v>
      </c>
      <c r="K23" s="10">
        <v>0</v>
      </c>
      <c r="L23" s="10">
        <v>0</v>
      </c>
      <c r="M23" s="10">
        <v>0</v>
      </c>
      <c r="N23" s="10">
        <v>0</v>
      </c>
      <c r="O23" s="10">
        <v>0</v>
      </c>
      <c r="P23" s="10">
        <v>0</v>
      </c>
      <c r="Q23" s="10">
        <v>0</v>
      </c>
      <c r="R23" s="10">
        <v>0</v>
      </c>
      <c r="S23" s="10">
        <v>0</v>
      </c>
      <c r="T23" s="10">
        <v>0</v>
      </c>
      <c r="U23" s="10">
        <v>0</v>
      </c>
      <c r="V23" s="10">
        <v>0</v>
      </c>
      <c r="W23" s="10">
        <v>0</v>
      </c>
      <c r="X23" s="10">
        <v>0</v>
      </c>
      <c r="Y23" s="10">
        <v>1</v>
      </c>
      <c r="Z23" s="10">
        <v>0</v>
      </c>
      <c r="AA23" s="10">
        <v>0</v>
      </c>
      <c r="AB23" s="10">
        <v>0</v>
      </c>
      <c r="AC23" s="10">
        <v>0</v>
      </c>
      <c r="AD23" s="4">
        <v>0</v>
      </c>
      <c r="AE23" s="4">
        <v>0</v>
      </c>
      <c r="AF23" s="4">
        <v>0</v>
      </c>
      <c r="AG23" s="4">
        <v>0</v>
      </c>
      <c r="AH23" s="4">
        <v>0</v>
      </c>
      <c r="AI23" s="4">
        <v>0</v>
      </c>
      <c r="AJ23" s="4">
        <v>0</v>
      </c>
      <c r="AK23" s="4">
        <v>0</v>
      </c>
      <c r="AL23" s="4">
        <v>0</v>
      </c>
      <c r="AM23" s="4">
        <v>0</v>
      </c>
      <c r="AN23" s="4">
        <v>0</v>
      </c>
      <c r="AO23" s="10">
        <v>0</v>
      </c>
      <c r="AP23" s="10">
        <v>0</v>
      </c>
      <c r="AQ23" s="10">
        <v>0</v>
      </c>
      <c r="AR23" s="4">
        <v>0</v>
      </c>
      <c r="AS23" s="10">
        <v>0</v>
      </c>
      <c r="AT23" s="10">
        <v>0</v>
      </c>
      <c r="AU23" s="4">
        <v>0</v>
      </c>
      <c r="AV23" s="4">
        <v>0</v>
      </c>
      <c r="AW23" s="4">
        <v>0</v>
      </c>
      <c r="AX23" s="4">
        <v>0</v>
      </c>
      <c r="AY23" s="4">
        <v>0</v>
      </c>
      <c r="AZ23" s="4">
        <v>0</v>
      </c>
      <c r="BA23" s="4">
        <v>0</v>
      </c>
      <c r="BB23" s="4">
        <v>0</v>
      </c>
      <c r="BC23" s="10">
        <v>0</v>
      </c>
      <c r="BD23" s="4">
        <v>0</v>
      </c>
      <c r="BE23" s="4">
        <v>0</v>
      </c>
      <c r="BF23" s="10">
        <v>0</v>
      </c>
      <c r="BG23" s="10">
        <v>0</v>
      </c>
      <c r="BH23" s="4">
        <v>0</v>
      </c>
      <c r="BI23" s="4">
        <v>0</v>
      </c>
      <c r="BJ23" s="4">
        <v>0</v>
      </c>
      <c r="BK23" s="4"/>
      <c r="BL23" s="4"/>
      <c r="BM23" s="4"/>
      <c r="BN23" s="4"/>
      <c r="BO23" s="4"/>
      <c r="BP23" s="4"/>
      <c r="BQ23" s="4"/>
      <c r="BR23" s="4"/>
      <c r="BS23" s="4"/>
      <c r="BT23" s="4"/>
      <c r="BU23" s="4"/>
    </row>
    <row r="24" spans="1:73" x14ac:dyDescent="0.25">
      <c r="A24" s="7">
        <v>8</v>
      </c>
      <c r="B24" s="43" t="s">
        <v>6</v>
      </c>
      <c r="C24" s="14">
        <f t="shared" si="0"/>
        <v>32</v>
      </c>
      <c r="D24" s="14">
        <f t="shared" si="1"/>
        <v>3</v>
      </c>
      <c r="E24" s="21">
        <v>0</v>
      </c>
      <c r="F24" s="31">
        <v>0</v>
      </c>
      <c r="G24" s="31">
        <v>0</v>
      </c>
      <c r="H24" s="10">
        <v>0</v>
      </c>
      <c r="I24" s="10">
        <v>0</v>
      </c>
      <c r="J24" s="10">
        <v>0</v>
      </c>
      <c r="K24" s="10">
        <v>0</v>
      </c>
      <c r="L24" s="10">
        <v>0</v>
      </c>
      <c r="M24" s="10">
        <v>1</v>
      </c>
      <c r="N24" s="10">
        <v>0</v>
      </c>
      <c r="O24" s="10">
        <v>0</v>
      </c>
      <c r="P24" s="10">
        <v>0</v>
      </c>
      <c r="Q24" s="10">
        <v>3</v>
      </c>
      <c r="R24" s="10">
        <v>5</v>
      </c>
      <c r="S24" s="10">
        <v>0</v>
      </c>
      <c r="T24" s="10">
        <v>0</v>
      </c>
      <c r="U24" s="10">
        <v>0</v>
      </c>
      <c r="V24" s="10">
        <v>5</v>
      </c>
      <c r="W24" s="10">
        <v>1</v>
      </c>
      <c r="X24" s="10">
        <v>6</v>
      </c>
      <c r="Y24" s="10">
        <v>2</v>
      </c>
      <c r="Z24" s="10">
        <v>0</v>
      </c>
      <c r="AA24" s="10">
        <v>5</v>
      </c>
      <c r="AB24" s="10">
        <v>6</v>
      </c>
      <c r="AC24" s="10">
        <v>6</v>
      </c>
      <c r="AD24" s="4">
        <v>0</v>
      </c>
      <c r="AE24" s="4">
        <v>0</v>
      </c>
      <c r="AF24" s="4">
        <v>1</v>
      </c>
      <c r="AG24" s="4">
        <v>0</v>
      </c>
      <c r="AH24" s="4">
        <v>0</v>
      </c>
      <c r="AI24" s="4">
        <v>1</v>
      </c>
      <c r="AJ24" s="4">
        <v>0</v>
      </c>
      <c r="AK24" s="4">
        <v>0</v>
      </c>
      <c r="AL24" s="4">
        <v>21</v>
      </c>
      <c r="AM24" s="4">
        <v>0</v>
      </c>
      <c r="AN24" s="4">
        <v>0</v>
      </c>
      <c r="AO24" s="10">
        <v>5</v>
      </c>
      <c r="AP24" s="10">
        <v>11</v>
      </c>
      <c r="AQ24" s="10">
        <v>192</v>
      </c>
      <c r="AR24" s="4">
        <v>54</v>
      </c>
      <c r="AS24" s="10">
        <v>0</v>
      </c>
      <c r="AT24" s="10">
        <v>13</v>
      </c>
      <c r="AU24" s="4">
        <v>1</v>
      </c>
      <c r="AV24" s="4">
        <v>1</v>
      </c>
      <c r="AW24" s="4">
        <v>1</v>
      </c>
      <c r="AX24" s="4">
        <v>0</v>
      </c>
      <c r="AY24" s="4">
        <v>22</v>
      </c>
      <c r="AZ24" s="4">
        <v>42</v>
      </c>
      <c r="BA24" s="4">
        <v>2</v>
      </c>
      <c r="BB24" s="4">
        <v>0</v>
      </c>
      <c r="BC24" s="10">
        <v>9</v>
      </c>
      <c r="BD24" s="4">
        <v>1</v>
      </c>
      <c r="BE24" s="22">
        <v>159</v>
      </c>
      <c r="BF24" s="10">
        <v>3</v>
      </c>
      <c r="BG24" s="10">
        <v>21</v>
      </c>
      <c r="BH24" s="4">
        <v>2</v>
      </c>
      <c r="BI24" s="4">
        <v>1</v>
      </c>
      <c r="BJ24" s="4">
        <v>3</v>
      </c>
      <c r="BK24" s="4" t="s">
        <v>7</v>
      </c>
      <c r="BL24" s="4" t="s">
        <v>8</v>
      </c>
      <c r="BM24" s="4" t="s">
        <v>3</v>
      </c>
      <c r="BN24" s="4"/>
      <c r="BO24" s="4"/>
      <c r="BP24" s="4"/>
      <c r="BQ24" s="4"/>
      <c r="BR24" s="4"/>
      <c r="BS24" s="4"/>
      <c r="BT24" s="4"/>
      <c r="BU24" s="4"/>
    </row>
    <row r="25" spans="1:73" x14ac:dyDescent="0.25">
      <c r="A25" s="7">
        <v>9</v>
      </c>
      <c r="B25" s="43" t="s">
        <v>287</v>
      </c>
      <c r="C25" s="14">
        <f t="shared" si="0"/>
        <v>17</v>
      </c>
      <c r="D25" s="14">
        <f t="shared" si="1"/>
        <v>0</v>
      </c>
      <c r="E25" s="21">
        <v>1281</v>
      </c>
      <c r="F25" s="31">
        <v>5</v>
      </c>
      <c r="G25" s="31">
        <v>600</v>
      </c>
      <c r="H25" s="10">
        <v>2</v>
      </c>
      <c r="I25" s="10">
        <v>455</v>
      </c>
      <c r="J25" s="10">
        <v>366</v>
      </c>
      <c r="K25" s="10">
        <v>3</v>
      </c>
      <c r="L25" s="10">
        <v>75</v>
      </c>
      <c r="M25" s="10">
        <v>4</v>
      </c>
      <c r="N25" s="10">
        <v>32</v>
      </c>
      <c r="O25" s="10">
        <v>1255</v>
      </c>
      <c r="P25" s="10">
        <v>215</v>
      </c>
      <c r="Q25" s="10">
        <v>24</v>
      </c>
      <c r="R25" s="10">
        <v>0</v>
      </c>
      <c r="S25" s="10">
        <v>8</v>
      </c>
      <c r="T25" s="10">
        <v>6</v>
      </c>
      <c r="U25" s="10">
        <v>0</v>
      </c>
      <c r="V25" s="10">
        <v>0</v>
      </c>
      <c r="W25" s="10">
        <v>0</v>
      </c>
      <c r="X25" s="10">
        <v>0</v>
      </c>
      <c r="Y25" s="10">
        <v>33</v>
      </c>
      <c r="Z25" s="10">
        <v>0</v>
      </c>
      <c r="AA25" s="10">
        <v>0</v>
      </c>
      <c r="AB25" s="10">
        <v>0</v>
      </c>
      <c r="AC25" s="10">
        <v>0</v>
      </c>
      <c r="AD25" s="4">
        <v>0</v>
      </c>
      <c r="AE25" s="4">
        <v>0</v>
      </c>
      <c r="AF25" s="4">
        <v>0</v>
      </c>
      <c r="AG25" s="4">
        <v>0</v>
      </c>
      <c r="AH25" s="4">
        <v>0</v>
      </c>
      <c r="AI25" s="4">
        <v>0</v>
      </c>
      <c r="AJ25" s="4">
        <v>0</v>
      </c>
      <c r="AK25" s="4">
        <v>0</v>
      </c>
      <c r="AL25" s="4">
        <v>0</v>
      </c>
      <c r="AM25" s="4">
        <v>0</v>
      </c>
      <c r="AN25" s="4">
        <v>0</v>
      </c>
      <c r="AO25" s="10">
        <v>0</v>
      </c>
      <c r="AP25" s="10">
        <v>3020</v>
      </c>
      <c r="AQ25" s="10">
        <v>0</v>
      </c>
      <c r="AR25" s="4">
        <v>0</v>
      </c>
      <c r="AS25" s="10">
        <v>0</v>
      </c>
      <c r="AT25" s="10">
        <v>0</v>
      </c>
      <c r="AU25" s="4">
        <v>0</v>
      </c>
      <c r="AV25" s="4">
        <v>0</v>
      </c>
      <c r="AW25" s="4">
        <v>0</v>
      </c>
      <c r="AX25" s="4">
        <v>0</v>
      </c>
      <c r="AY25" s="4">
        <v>0</v>
      </c>
      <c r="AZ25" s="4">
        <v>0</v>
      </c>
      <c r="BA25" s="4">
        <v>0</v>
      </c>
      <c r="BB25" s="4">
        <v>0</v>
      </c>
      <c r="BC25" s="10">
        <v>0</v>
      </c>
      <c r="BD25" s="4">
        <v>0</v>
      </c>
      <c r="BE25" s="4">
        <v>0</v>
      </c>
      <c r="BF25" s="10">
        <v>0</v>
      </c>
      <c r="BG25" s="10">
        <v>0</v>
      </c>
      <c r="BH25" s="4">
        <v>0</v>
      </c>
      <c r="BI25" s="4">
        <v>0</v>
      </c>
      <c r="BJ25" s="4"/>
      <c r="BK25" s="4"/>
      <c r="BL25" s="4"/>
      <c r="BM25" s="4"/>
      <c r="BN25" s="4"/>
      <c r="BO25" s="4"/>
      <c r="BP25" s="4"/>
      <c r="BQ25" s="4"/>
      <c r="BR25" s="4"/>
      <c r="BS25" s="4"/>
      <c r="BT25" s="4"/>
      <c r="BU25" s="4"/>
    </row>
    <row r="26" spans="1:73" x14ac:dyDescent="0.25">
      <c r="A26" s="6">
        <v>10</v>
      </c>
      <c r="B26" s="43" t="s">
        <v>258</v>
      </c>
      <c r="C26" s="14">
        <f t="shared" si="0"/>
        <v>14</v>
      </c>
      <c r="D26" s="14">
        <f t="shared" si="1"/>
        <v>1</v>
      </c>
      <c r="E26" s="21">
        <v>1</v>
      </c>
      <c r="F26" s="31">
        <v>2</v>
      </c>
      <c r="G26" s="31">
        <v>1</v>
      </c>
      <c r="H26" s="10">
        <v>0</v>
      </c>
      <c r="I26" s="10">
        <v>8</v>
      </c>
      <c r="J26" s="10">
        <v>6</v>
      </c>
      <c r="K26" s="10">
        <v>7</v>
      </c>
      <c r="L26" s="10">
        <v>0</v>
      </c>
      <c r="M26" s="10">
        <v>0</v>
      </c>
      <c r="N26" s="10">
        <v>2</v>
      </c>
      <c r="O26" s="10">
        <v>0</v>
      </c>
      <c r="P26" s="10">
        <v>0</v>
      </c>
      <c r="Q26" s="10">
        <v>0</v>
      </c>
      <c r="R26" s="10">
        <v>0</v>
      </c>
      <c r="S26" s="10">
        <v>0</v>
      </c>
      <c r="T26" s="10">
        <v>1</v>
      </c>
      <c r="U26" s="10">
        <v>2</v>
      </c>
      <c r="V26" s="10">
        <v>0</v>
      </c>
      <c r="W26" s="10">
        <v>0</v>
      </c>
      <c r="X26" s="10">
        <v>1</v>
      </c>
      <c r="Y26" s="10">
        <v>0</v>
      </c>
      <c r="Z26" s="10">
        <v>0</v>
      </c>
      <c r="AA26" s="10">
        <v>0</v>
      </c>
      <c r="AB26" s="10">
        <v>1</v>
      </c>
      <c r="AC26" s="10">
        <v>2</v>
      </c>
      <c r="AD26" s="4">
        <v>0</v>
      </c>
      <c r="AE26" s="4">
        <v>0</v>
      </c>
      <c r="AF26" s="4">
        <v>0</v>
      </c>
      <c r="AG26" s="4">
        <v>0</v>
      </c>
      <c r="AH26" s="4">
        <v>0</v>
      </c>
      <c r="AI26" s="4">
        <v>0</v>
      </c>
      <c r="AJ26" s="4">
        <v>5</v>
      </c>
      <c r="AK26" s="4">
        <v>0</v>
      </c>
      <c r="AL26" s="4">
        <v>5</v>
      </c>
      <c r="AM26" s="4">
        <v>0</v>
      </c>
      <c r="AN26" s="4">
        <v>0</v>
      </c>
      <c r="AO26" s="10">
        <v>0</v>
      </c>
      <c r="AP26" s="10">
        <v>0</v>
      </c>
      <c r="AQ26" s="10">
        <v>0</v>
      </c>
      <c r="AR26" s="4">
        <v>0</v>
      </c>
      <c r="AS26" s="10">
        <v>0</v>
      </c>
      <c r="AT26" s="10">
        <v>0</v>
      </c>
      <c r="AU26" s="4">
        <v>0</v>
      </c>
      <c r="AV26" s="4">
        <v>0</v>
      </c>
      <c r="AW26" s="4">
        <v>0</v>
      </c>
      <c r="AX26" s="4">
        <v>0</v>
      </c>
      <c r="AY26" s="4">
        <v>0</v>
      </c>
      <c r="AZ26" s="4">
        <v>0</v>
      </c>
      <c r="BA26" s="4">
        <v>0</v>
      </c>
      <c r="BB26" s="4">
        <v>0</v>
      </c>
      <c r="BC26" s="10">
        <v>0</v>
      </c>
      <c r="BD26" s="4">
        <v>0</v>
      </c>
      <c r="BE26" s="4">
        <v>0</v>
      </c>
      <c r="BF26" s="10">
        <v>0</v>
      </c>
      <c r="BG26" s="10">
        <v>0</v>
      </c>
      <c r="BH26" s="4">
        <v>0</v>
      </c>
      <c r="BI26" s="4">
        <v>0</v>
      </c>
      <c r="BJ26" s="4">
        <v>0</v>
      </c>
      <c r="BK26" s="4"/>
      <c r="BL26" s="4"/>
      <c r="BM26" s="4"/>
      <c r="BN26" s="4"/>
      <c r="BO26" s="4"/>
      <c r="BP26" s="4"/>
      <c r="BQ26" s="4"/>
      <c r="BR26" s="4"/>
      <c r="BS26" s="4">
        <v>1</v>
      </c>
      <c r="BT26" s="4"/>
      <c r="BU26" s="4"/>
    </row>
    <row r="27" spans="1:73" x14ac:dyDescent="0.25">
      <c r="A27" s="7">
        <v>11</v>
      </c>
      <c r="B27" s="43" t="s">
        <v>9</v>
      </c>
      <c r="C27" s="14">
        <f t="shared" si="0"/>
        <v>58</v>
      </c>
      <c r="D27" s="14">
        <f t="shared" si="1"/>
        <v>11</v>
      </c>
      <c r="E27" s="42">
        <v>580</v>
      </c>
      <c r="F27" s="42">
        <v>569</v>
      </c>
      <c r="G27" s="42">
        <v>449</v>
      </c>
      <c r="H27" s="22">
        <v>373</v>
      </c>
      <c r="I27" s="11">
        <v>473</v>
      </c>
      <c r="J27" s="23">
        <v>542</v>
      </c>
      <c r="K27" s="11">
        <v>459</v>
      </c>
      <c r="L27" s="22">
        <v>694</v>
      </c>
      <c r="M27" s="23">
        <v>866</v>
      </c>
      <c r="N27" s="11">
        <v>494</v>
      </c>
      <c r="O27" s="11">
        <v>509</v>
      </c>
      <c r="P27" s="23">
        <v>439</v>
      </c>
      <c r="Q27" s="11">
        <v>543</v>
      </c>
      <c r="R27" s="11">
        <v>589</v>
      </c>
      <c r="S27" s="23">
        <v>432</v>
      </c>
      <c r="T27" s="23">
        <v>302</v>
      </c>
      <c r="U27" s="11">
        <v>406</v>
      </c>
      <c r="V27" s="11">
        <v>633</v>
      </c>
      <c r="W27" s="11">
        <v>356</v>
      </c>
      <c r="X27" s="11">
        <v>554</v>
      </c>
      <c r="Y27" s="11">
        <v>293</v>
      </c>
      <c r="Z27" s="11">
        <v>274</v>
      </c>
      <c r="AA27" s="23">
        <v>192</v>
      </c>
      <c r="AB27" s="23">
        <v>478</v>
      </c>
      <c r="AC27" s="11">
        <v>226</v>
      </c>
      <c r="AD27" s="11">
        <v>417</v>
      </c>
      <c r="AE27" s="11">
        <v>240</v>
      </c>
      <c r="AF27" s="11">
        <v>291</v>
      </c>
      <c r="AG27" s="11">
        <v>186</v>
      </c>
      <c r="AH27" s="11">
        <v>240</v>
      </c>
      <c r="AI27" s="11">
        <v>236</v>
      </c>
      <c r="AJ27" s="22">
        <v>306</v>
      </c>
      <c r="AK27" s="11">
        <v>270</v>
      </c>
      <c r="AL27" s="11">
        <v>825</v>
      </c>
      <c r="AM27" s="11">
        <v>585</v>
      </c>
      <c r="AN27" s="11">
        <v>437</v>
      </c>
      <c r="AO27" s="12">
        <v>301</v>
      </c>
      <c r="AP27" s="12">
        <v>548</v>
      </c>
      <c r="AQ27" s="12">
        <v>218</v>
      </c>
      <c r="AR27" s="11">
        <v>225</v>
      </c>
      <c r="AS27" s="11">
        <v>254</v>
      </c>
      <c r="AT27" s="12">
        <v>262</v>
      </c>
      <c r="AU27" s="11">
        <v>206</v>
      </c>
      <c r="AV27" s="23">
        <v>139</v>
      </c>
      <c r="AW27" s="11">
        <v>180</v>
      </c>
      <c r="AX27" s="11">
        <v>258</v>
      </c>
      <c r="AY27" s="11">
        <v>194</v>
      </c>
      <c r="AZ27" s="11">
        <v>139</v>
      </c>
      <c r="BA27" s="11">
        <v>288</v>
      </c>
      <c r="BB27" s="11">
        <v>234</v>
      </c>
      <c r="BC27" s="12">
        <v>284</v>
      </c>
      <c r="BD27" s="11">
        <v>220</v>
      </c>
      <c r="BE27" s="11">
        <v>188</v>
      </c>
      <c r="BF27" s="12">
        <v>199</v>
      </c>
      <c r="BG27" s="12">
        <v>264</v>
      </c>
      <c r="BH27" s="11">
        <v>220</v>
      </c>
      <c r="BI27" s="11">
        <v>170</v>
      </c>
      <c r="BJ27" s="11">
        <v>220</v>
      </c>
      <c r="BK27" s="4" t="s">
        <v>10</v>
      </c>
      <c r="BL27" s="4" t="s">
        <v>10</v>
      </c>
      <c r="BM27" s="4" t="s">
        <v>3</v>
      </c>
      <c r="BN27" s="4" t="s">
        <v>3</v>
      </c>
      <c r="BO27" s="4" t="s">
        <v>3</v>
      </c>
      <c r="BP27" s="4" t="s">
        <v>3</v>
      </c>
      <c r="BQ27" s="4">
        <v>78</v>
      </c>
      <c r="BR27" s="4">
        <v>10</v>
      </c>
      <c r="BS27" s="4">
        <v>72</v>
      </c>
      <c r="BT27" s="4">
        <v>85</v>
      </c>
      <c r="BU27" s="4">
        <v>97</v>
      </c>
    </row>
    <row r="28" spans="1:73" x14ac:dyDescent="0.25">
      <c r="A28" s="7">
        <v>12</v>
      </c>
      <c r="B28" s="43" t="s">
        <v>11</v>
      </c>
      <c r="C28" s="14">
        <f t="shared" si="0"/>
        <v>32</v>
      </c>
      <c r="D28" s="14">
        <f t="shared" si="1"/>
        <v>0</v>
      </c>
      <c r="E28" s="21">
        <v>1</v>
      </c>
      <c r="F28" s="31">
        <v>0</v>
      </c>
      <c r="G28" s="31">
        <v>0</v>
      </c>
      <c r="H28" s="10">
        <v>1</v>
      </c>
      <c r="I28" s="10">
        <v>0</v>
      </c>
      <c r="J28" s="10">
        <v>1</v>
      </c>
      <c r="K28" s="10">
        <v>0</v>
      </c>
      <c r="L28" s="10">
        <v>1</v>
      </c>
      <c r="M28" s="10">
        <v>0</v>
      </c>
      <c r="N28" s="10">
        <v>1</v>
      </c>
      <c r="O28" s="10">
        <v>1</v>
      </c>
      <c r="P28" s="10">
        <v>3</v>
      </c>
      <c r="Q28" s="10">
        <v>5</v>
      </c>
      <c r="R28" s="10">
        <v>0</v>
      </c>
      <c r="S28" s="10">
        <v>0</v>
      </c>
      <c r="T28" s="10">
        <v>2</v>
      </c>
      <c r="U28" s="10">
        <v>0</v>
      </c>
      <c r="V28" s="10">
        <v>0</v>
      </c>
      <c r="W28" s="10">
        <v>1</v>
      </c>
      <c r="X28" s="10">
        <v>2</v>
      </c>
      <c r="Y28" s="10">
        <v>2</v>
      </c>
      <c r="Z28" s="10">
        <v>0</v>
      </c>
      <c r="AA28" s="10">
        <v>0</v>
      </c>
      <c r="AB28" s="10">
        <v>2</v>
      </c>
      <c r="AC28" s="10">
        <v>0</v>
      </c>
      <c r="AD28" s="4">
        <v>1</v>
      </c>
      <c r="AE28" s="4">
        <v>2</v>
      </c>
      <c r="AF28" s="4">
        <v>2</v>
      </c>
      <c r="AG28" s="4">
        <v>0</v>
      </c>
      <c r="AH28" s="4">
        <v>3</v>
      </c>
      <c r="AI28" s="4">
        <v>2</v>
      </c>
      <c r="AJ28" s="10">
        <v>1</v>
      </c>
      <c r="AK28" s="4">
        <v>1</v>
      </c>
      <c r="AL28" s="4">
        <v>10</v>
      </c>
      <c r="AM28" s="4">
        <v>0</v>
      </c>
      <c r="AN28" s="4">
        <v>4</v>
      </c>
      <c r="AO28" s="10">
        <v>0</v>
      </c>
      <c r="AP28" s="10">
        <v>0</v>
      </c>
      <c r="AQ28" s="10">
        <v>2</v>
      </c>
      <c r="AR28" s="4">
        <v>2</v>
      </c>
      <c r="AS28" s="10">
        <v>7</v>
      </c>
      <c r="AT28" s="10">
        <v>2</v>
      </c>
      <c r="AU28" s="4">
        <v>0</v>
      </c>
      <c r="AV28" s="4">
        <v>0</v>
      </c>
      <c r="AW28" s="4">
        <v>0</v>
      </c>
      <c r="AX28" s="4">
        <v>3</v>
      </c>
      <c r="AY28" s="4">
        <v>1</v>
      </c>
      <c r="AZ28" s="4">
        <v>0</v>
      </c>
      <c r="BA28" s="4">
        <v>2</v>
      </c>
      <c r="BB28" s="4">
        <v>1</v>
      </c>
      <c r="BC28" s="10">
        <v>4</v>
      </c>
      <c r="BD28" s="4">
        <v>0</v>
      </c>
      <c r="BE28" s="4">
        <v>0</v>
      </c>
      <c r="BF28" s="10">
        <v>1</v>
      </c>
      <c r="BG28" s="10">
        <v>0</v>
      </c>
      <c r="BH28" s="4">
        <v>0</v>
      </c>
      <c r="BI28" s="4">
        <v>0</v>
      </c>
      <c r="BJ28" s="4">
        <v>0</v>
      </c>
      <c r="BK28" s="4"/>
      <c r="BL28" s="4"/>
      <c r="BM28" s="4"/>
      <c r="BN28" s="4"/>
      <c r="BO28" s="4"/>
      <c r="BP28" s="4"/>
      <c r="BQ28" s="4"/>
      <c r="BR28" s="4"/>
      <c r="BS28" s="4"/>
      <c r="BT28" s="4"/>
      <c r="BU28" s="4"/>
    </row>
    <row r="29" spans="1:73" x14ac:dyDescent="0.25">
      <c r="A29" s="6">
        <v>13</v>
      </c>
      <c r="B29" s="43" t="s">
        <v>12</v>
      </c>
      <c r="C29" s="14">
        <f t="shared" si="0"/>
        <v>1</v>
      </c>
      <c r="D29" s="14">
        <f t="shared" si="1"/>
        <v>0</v>
      </c>
      <c r="E29" s="21">
        <v>0</v>
      </c>
      <c r="F29" s="31">
        <v>0</v>
      </c>
      <c r="G29" s="31">
        <v>0</v>
      </c>
      <c r="H29" s="10">
        <v>0</v>
      </c>
      <c r="I29" s="10">
        <v>0</v>
      </c>
      <c r="J29" s="10">
        <v>0</v>
      </c>
      <c r="K29" s="10">
        <v>0</v>
      </c>
      <c r="L29" s="10">
        <v>0</v>
      </c>
      <c r="M29" s="10">
        <v>0</v>
      </c>
      <c r="N29" s="10">
        <v>0</v>
      </c>
      <c r="O29" s="10">
        <v>0</v>
      </c>
      <c r="P29" s="10">
        <v>0</v>
      </c>
      <c r="Q29" s="10">
        <v>0</v>
      </c>
      <c r="R29" s="10">
        <v>0</v>
      </c>
      <c r="S29" s="10">
        <v>0</v>
      </c>
      <c r="T29" s="10">
        <v>0</v>
      </c>
      <c r="U29" s="10">
        <v>0</v>
      </c>
      <c r="V29" s="10">
        <v>0</v>
      </c>
      <c r="W29" s="10">
        <v>0</v>
      </c>
      <c r="X29" s="10">
        <v>0</v>
      </c>
      <c r="Y29" s="10">
        <v>0</v>
      </c>
      <c r="Z29" s="10">
        <v>0</v>
      </c>
      <c r="AA29" s="10">
        <v>0</v>
      </c>
      <c r="AB29" s="10">
        <v>0</v>
      </c>
      <c r="AC29" s="10">
        <v>0</v>
      </c>
      <c r="AD29" s="4">
        <v>0</v>
      </c>
      <c r="AE29" s="4">
        <v>1</v>
      </c>
      <c r="AF29" s="4">
        <v>0</v>
      </c>
      <c r="AG29" s="4">
        <v>0</v>
      </c>
      <c r="AH29" s="4">
        <v>0</v>
      </c>
      <c r="AI29" s="4">
        <v>0</v>
      </c>
      <c r="AJ29" s="10">
        <v>0</v>
      </c>
      <c r="AK29" s="4">
        <v>0</v>
      </c>
      <c r="AL29" s="4">
        <v>0</v>
      </c>
      <c r="AM29" s="4">
        <v>0</v>
      </c>
      <c r="AN29" s="4">
        <v>0</v>
      </c>
      <c r="AO29" s="10">
        <v>0</v>
      </c>
      <c r="AP29" s="10">
        <v>0</v>
      </c>
      <c r="AQ29" s="10">
        <v>0</v>
      </c>
      <c r="AR29" s="4">
        <v>0</v>
      </c>
      <c r="AS29" s="10">
        <v>0</v>
      </c>
      <c r="AT29" s="10">
        <v>0</v>
      </c>
      <c r="AU29" s="4">
        <v>0</v>
      </c>
      <c r="AV29" s="4">
        <v>0</v>
      </c>
      <c r="AW29" s="4">
        <v>0</v>
      </c>
      <c r="AX29" s="4">
        <v>0</v>
      </c>
      <c r="AY29" s="4">
        <v>0</v>
      </c>
      <c r="AZ29" s="4">
        <v>0</v>
      </c>
      <c r="BA29" s="4">
        <v>0</v>
      </c>
      <c r="BB29" s="4">
        <v>0</v>
      </c>
      <c r="BC29" s="10">
        <v>0</v>
      </c>
      <c r="BD29" s="4">
        <v>0</v>
      </c>
      <c r="BE29" s="4">
        <v>0</v>
      </c>
      <c r="BF29" s="10">
        <v>0</v>
      </c>
      <c r="BG29" s="10">
        <v>0</v>
      </c>
      <c r="BH29" s="4">
        <v>0</v>
      </c>
      <c r="BI29" s="4">
        <v>0</v>
      </c>
      <c r="BJ29" s="4">
        <v>0</v>
      </c>
      <c r="BK29" s="4"/>
      <c r="BL29" s="4"/>
      <c r="BM29" s="4"/>
      <c r="BN29" s="4"/>
      <c r="BO29" s="4"/>
      <c r="BP29" s="4"/>
      <c r="BQ29" s="4"/>
      <c r="BR29" s="4"/>
      <c r="BS29" s="4"/>
      <c r="BT29" s="4"/>
      <c r="BU29" s="4"/>
    </row>
    <row r="30" spans="1:73" x14ac:dyDescent="0.25">
      <c r="A30" s="7">
        <v>14</v>
      </c>
      <c r="B30" s="43" t="s">
        <v>13</v>
      </c>
      <c r="C30" s="14">
        <f t="shared" si="0"/>
        <v>58</v>
      </c>
      <c r="D30" s="14">
        <f t="shared" si="1"/>
        <v>11</v>
      </c>
      <c r="E30" s="42">
        <v>1476</v>
      </c>
      <c r="F30" s="42">
        <v>987</v>
      </c>
      <c r="G30" s="42">
        <v>738</v>
      </c>
      <c r="H30" s="22">
        <v>518</v>
      </c>
      <c r="I30" s="11">
        <v>610</v>
      </c>
      <c r="J30" s="23">
        <v>1173</v>
      </c>
      <c r="K30" s="11">
        <v>649</v>
      </c>
      <c r="L30" s="22">
        <v>649</v>
      </c>
      <c r="M30" s="23">
        <v>1086</v>
      </c>
      <c r="N30" s="23">
        <v>584</v>
      </c>
      <c r="O30" s="11">
        <v>456</v>
      </c>
      <c r="P30" s="11">
        <v>484</v>
      </c>
      <c r="Q30" s="11">
        <v>548</v>
      </c>
      <c r="R30" s="11">
        <v>632</v>
      </c>
      <c r="S30" s="23">
        <v>396</v>
      </c>
      <c r="T30" s="11">
        <v>319</v>
      </c>
      <c r="U30" s="11">
        <v>331</v>
      </c>
      <c r="V30" s="11">
        <v>815</v>
      </c>
      <c r="W30" s="11">
        <v>367</v>
      </c>
      <c r="X30" s="11">
        <v>1357</v>
      </c>
      <c r="Y30" s="11">
        <v>339</v>
      </c>
      <c r="Z30" s="23">
        <v>806</v>
      </c>
      <c r="AA30" s="11">
        <v>198</v>
      </c>
      <c r="AB30" s="22">
        <v>243</v>
      </c>
      <c r="AC30" s="23">
        <v>373</v>
      </c>
      <c r="AD30" s="11">
        <v>451</v>
      </c>
      <c r="AE30" s="11">
        <v>241</v>
      </c>
      <c r="AF30" s="11">
        <v>272</v>
      </c>
      <c r="AG30" s="11">
        <v>202</v>
      </c>
      <c r="AH30" s="11">
        <v>217</v>
      </c>
      <c r="AI30" s="11">
        <v>223</v>
      </c>
      <c r="AJ30" s="22">
        <v>222</v>
      </c>
      <c r="AK30" s="23">
        <v>393</v>
      </c>
      <c r="AL30" s="11">
        <v>658</v>
      </c>
      <c r="AM30" s="11">
        <v>757</v>
      </c>
      <c r="AN30" s="11">
        <v>512</v>
      </c>
      <c r="AO30" s="12">
        <v>267</v>
      </c>
      <c r="AP30" s="12">
        <v>971</v>
      </c>
      <c r="AQ30" s="12">
        <v>352</v>
      </c>
      <c r="AR30" s="11">
        <v>254</v>
      </c>
      <c r="AS30" s="11">
        <v>404</v>
      </c>
      <c r="AT30" s="12">
        <v>237</v>
      </c>
      <c r="AU30" s="11">
        <v>196</v>
      </c>
      <c r="AV30" s="22">
        <v>113</v>
      </c>
      <c r="AW30" s="22">
        <v>289</v>
      </c>
      <c r="AX30" s="11">
        <v>270</v>
      </c>
      <c r="AY30" s="11">
        <v>195</v>
      </c>
      <c r="AZ30" s="11">
        <v>208</v>
      </c>
      <c r="BA30" s="11">
        <v>300</v>
      </c>
      <c r="BB30" s="11">
        <v>558</v>
      </c>
      <c r="BC30" s="12">
        <v>239</v>
      </c>
      <c r="BD30" s="11">
        <v>211</v>
      </c>
      <c r="BE30" s="11">
        <v>201</v>
      </c>
      <c r="BF30" s="12">
        <v>307</v>
      </c>
      <c r="BG30" s="12">
        <v>358</v>
      </c>
      <c r="BH30" s="11">
        <v>213</v>
      </c>
      <c r="BI30" s="11">
        <v>203</v>
      </c>
      <c r="BJ30" s="11">
        <v>306</v>
      </c>
      <c r="BK30" s="4" t="s">
        <v>10</v>
      </c>
      <c r="BL30" s="4" t="s">
        <v>10</v>
      </c>
      <c r="BM30" s="4" t="s">
        <v>3</v>
      </c>
      <c r="BN30" s="4" t="s">
        <v>3</v>
      </c>
      <c r="BO30" s="4" t="s">
        <v>3</v>
      </c>
      <c r="BP30" s="4" t="s">
        <v>3</v>
      </c>
      <c r="BQ30" s="4">
        <v>38</v>
      </c>
      <c r="BR30" s="4">
        <v>25</v>
      </c>
      <c r="BS30" s="4">
        <v>32</v>
      </c>
      <c r="BT30" s="4">
        <v>33</v>
      </c>
      <c r="BU30" s="4">
        <v>59</v>
      </c>
    </row>
    <row r="31" spans="1:73" x14ac:dyDescent="0.25">
      <c r="A31" s="7">
        <v>15</v>
      </c>
      <c r="B31" s="43" t="s">
        <v>14</v>
      </c>
      <c r="C31" s="14">
        <f t="shared" si="0"/>
        <v>58</v>
      </c>
      <c r="D31" s="14">
        <f t="shared" si="1"/>
        <v>11</v>
      </c>
      <c r="E31" s="21">
        <v>556</v>
      </c>
      <c r="F31" s="42">
        <v>886</v>
      </c>
      <c r="G31" s="42">
        <v>317</v>
      </c>
      <c r="H31" s="11">
        <v>372</v>
      </c>
      <c r="I31" s="11">
        <v>462</v>
      </c>
      <c r="J31" s="23">
        <v>578</v>
      </c>
      <c r="K31" s="11">
        <v>573</v>
      </c>
      <c r="L31" s="22">
        <v>504</v>
      </c>
      <c r="M31" s="23">
        <v>397</v>
      </c>
      <c r="N31" s="11">
        <v>364</v>
      </c>
      <c r="O31" s="23">
        <v>414</v>
      </c>
      <c r="P31" s="11">
        <v>245</v>
      </c>
      <c r="Q31" s="11">
        <v>251</v>
      </c>
      <c r="R31" s="11">
        <v>399</v>
      </c>
      <c r="S31" s="23">
        <v>275</v>
      </c>
      <c r="T31" s="11">
        <v>297</v>
      </c>
      <c r="U31" s="11">
        <v>327</v>
      </c>
      <c r="V31" s="11">
        <v>717</v>
      </c>
      <c r="W31" s="11">
        <v>245</v>
      </c>
      <c r="X31" s="23">
        <v>265</v>
      </c>
      <c r="Y31" s="22">
        <v>169</v>
      </c>
      <c r="Z31" s="23">
        <v>247</v>
      </c>
      <c r="AA31" s="22">
        <v>153</v>
      </c>
      <c r="AB31" s="22">
        <v>425</v>
      </c>
      <c r="AC31" s="11">
        <v>239</v>
      </c>
      <c r="AD31" s="11">
        <v>335</v>
      </c>
      <c r="AE31" s="23">
        <v>165</v>
      </c>
      <c r="AF31" s="11">
        <v>223</v>
      </c>
      <c r="AG31" s="11">
        <v>157</v>
      </c>
      <c r="AH31" s="11">
        <v>168</v>
      </c>
      <c r="AI31" s="11">
        <v>187</v>
      </c>
      <c r="AJ31" s="22">
        <v>221</v>
      </c>
      <c r="AK31" s="11">
        <v>495</v>
      </c>
      <c r="AL31" s="11">
        <v>936</v>
      </c>
      <c r="AM31" s="11">
        <v>647</v>
      </c>
      <c r="AN31" s="11">
        <v>401</v>
      </c>
      <c r="AO31" s="12">
        <v>314</v>
      </c>
      <c r="AP31" s="12">
        <v>406</v>
      </c>
      <c r="AQ31" s="12">
        <v>268</v>
      </c>
      <c r="AR31" s="11">
        <v>181</v>
      </c>
      <c r="AS31" s="11">
        <v>203</v>
      </c>
      <c r="AT31" s="12">
        <v>303</v>
      </c>
      <c r="AU31" s="11">
        <v>160</v>
      </c>
      <c r="AV31" s="22">
        <v>103</v>
      </c>
      <c r="AW31" s="23">
        <v>149</v>
      </c>
      <c r="AX31" s="23">
        <v>210</v>
      </c>
      <c r="AY31" s="23">
        <v>140</v>
      </c>
      <c r="AZ31" s="22">
        <v>106</v>
      </c>
      <c r="BA31" s="23">
        <v>184</v>
      </c>
      <c r="BB31" s="11">
        <v>134</v>
      </c>
      <c r="BC31" s="12">
        <v>152</v>
      </c>
      <c r="BD31" s="11">
        <v>221</v>
      </c>
      <c r="BE31" s="11">
        <v>161</v>
      </c>
      <c r="BF31" s="12">
        <v>148</v>
      </c>
      <c r="BG31" s="12">
        <v>90</v>
      </c>
      <c r="BH31" s="22">
        <v>85</v>
      </c>
      <c r="BI31" s="22">
        <v>82</v>
      </c>
      <c r="BJ31" s="22">
        <v>143</v>
      </c>
      <c r="BK31" s="4" t="s">
        <v>10</v>
      </c>
      <c r="BL31" s="4" t="s">
        <v>10</v>
      </c>
      <c r="BM31" s="4" t="s">
        <v>3</v>
      </c>
      <c r="BN31" s="4" t="s">
        <v>3</v>
      </c>
      <c r="BO31" s="4" t="s">
        <v>3</v>
      </c>
      <c r="BP31" s="4" t="s">
        <v>3</v>
      </c>
      <c r="BQ31" s="4">
        <v>11</v>
      </c>
      <c r="BR31" s="4">
        <v>5</v>
      </c>
      <c r="BS31" s="4">
        <v>15</v>
      </c>
      <c r="BT31" s="4">
        <v>8</v>
      </c>
      <c r="BU31" s="4">
        <v>2</v>
      </c>
    </row>
    <row r="32" spans="1:73" x14ac:dyDescent="0.25">
      <c r="A32" s="6">
        <v>16</v>
      </c>
      <c r="B32" s="43" t="s">
        <v>15</v>
      </c>
      <c r="C32" s="14">
        <f t="shared" si="0"/>
        <v>1</v>
      </c>
      <c r="D32" s="14">
        <f t="shared" si="1"/>
        <v>0</v>
      </c>
      <c r="E32" s="21">
        <v>0</v>
      </c>
      <c r="F32" s="31">
        <v>0</v>
      </c>
      <c r="G32" s="31">
        <v>0</v>
      </c>
      <c r="H32" s="10">
        <v>0</v>
      </c>
      <c r="I32" s="10">
        <v>0</v>
      </c>
      <c r="J32" s="10">
        <v>0</v>
      </c>
      <c r="K32" s="10">
        <v>0</v>
      </c>
      <c r="L32" s="10">
        <v>0</v>
      </c>
      <c r="M32" s="10">
        <v>0</v>
      </c>
      <c r="N32" s="10">
        <v>0</v>
      </c>
      <c r="O32" s="10">
        <v>0</v>
      </c>
      <c r="P32" s="10">
        <v>0</v>
      </c>
      <c r="Q32" s="10">
        <v>0</v>
      </c>
      <c r="R32" s="10">
        <v>0</v>
      </c>
      <c r="S32" s="10">
        <v>0</v>
      </c>
      <c r="T32" s="10">
        <v>0</v>
      </c>
      <c r="U32" s="10">
        <v>0</v>
      </c>
      <c r="V32" s="10">
        <v>0</v>
      </c>
      <c r="W32" s="10">
        <v>0</v>
      </c>
      <c r="X32" s="10">
        <v>0</v>
      </c>
      <c r="Y32" s="10">
        <v>0</v>
      </c>
      <c r="Z32" s="10">
        <v>0</v>
      </c>
      <c r="AA32" s="10">
        <v>0</v>
      </c>
      <c r="AB32" s="10">
        <v>0</v>
      </c>
      <c r="AC32" s="10">
        <v>0</v>
      </c>
      <c r="AD32" s="4">
        <v>0</v>
      </c>
      <c r="AE32" s="4">
        <v>1</v>
      </c>
      <c r="AF32" s="4">
        <v>0</v>
      </c>
      <c r="AG32" s="4">
        <v>0</v>
      </c>
      <c r="AH32" s="4">
        <v>0</v>
      </c>
      <c r="AI32" s="4">
        <v>0</v>
      </c>
      <c r="AJ32" s="10">
        <v>0</v>
      </c>
      <c r="AK32" s="4">
        <v>0</v>
      </c>
      <c r="AL32" s="4">
        <v>0</v>
      </c>
      <c r="AM32" s="4">
        <v>0</v>
      </c>
      <c r="AN32" s="4">
        <v>0</v>
      </c>
      <c r="AO32" s="10">
        <v>0</v>
      </c>
      <c r="AP32" s="10">
        <v>0</v>
      </c>
      <c r="AQ32" s="10">
        <v>0</v>
      </c>
      <c r="AR32" s="4">
        <v>0</v>
      </c>
      <c r="AS32" s="10">
        <v>0</v>
      </c>
      <c r="AT32" s="10">
        <v>0</v>
      </c>
      <c r="AU32" s="4">
        <v>0</v>
      </c>
      <c r="AV32" s="4">
        <v>0</v>
      </c>
      <c r="AW32" s="4">
        <v>0</v>
      </c>
      <c r="AX32" s="4">
        <v>0</v>
      </c>
      <c r="AY32" s="4">
        <v>0</v>
      </c>
      <c r="AZ32" s="4">
        <v>0</v>
      </c>
      <c r="BA32" s="4">
        <v>0</v>
      </c>
      <c r="BB32" s="4">
        <v>0</v>
      </c>
      <c r="BC32" s="10">
        <v>0</v>
      </c>
      <c r="BD32" s="4">
        <v>0</v>
      </c>
      <c r="BE32" s="4">
        <v>0</v>
      </c>
      <c r="BF32" s="10">
        <v>0</v>
      </c>
      <c r="BG32" s="10">
        <v>0</v>
      </c>
      <c r="BH32" s="4">
        <v>0</v>
      </c>
      <c r="BI32" s="4">
        <v>0</v>
      </c>
      <c r="BJ32" s="4">
        <v>0</v>
      </c>
      <c r="BK32" s="4"/>
      <c r="BL32" s="4"/>
      <c r="BM32" s="4"/>
      <c r="BN32" s="4"/>
      <c r="BO32" s="4"/>
      <c r="BP32" s="4"/>
      <c r="BQ32" s="4"/>
      <c r="BR32" s="4"/>
      <c r="BS32" s="4"/>
      <c r="BT32" s="4"/>
      <c r="BU32" s="4"/>
    </row>
    <row r="33" spans="1:73" x14ac:dyDescent="0.25">
      <c r="A33" s="7">
        <v>17</v>
      </c>
      <c r="B33" s="43" t="s">
        <v>16</v>
      </c>
      <c r="C33" s="14">
        <f t="shared" si="0"/>
        <v>58</v>
      </c>
      <c r="D33" s="14">
        <f t="shared" si="1"/>
        <v>11</v>
      </c>
      <c r="E33" s="21">
        <v>155</v>
      </c>
      <c r="F33" s="31">
        <v>139</v>
      </c>
      <c r="G33" s="31">
        <v>97</v>
      </c>
      <c r="H33" s="10">
        <v>133</v>
      </c>
      <c r="I33" s="10">
        <v>192</v>
      </c>
      <c r="J33" s="23">
        <v>167</v>
      </c>
      <c r="K33" s="22">
        <v>200</v>
      </c>
      <c r="L33" s="10">
        <v>214</v>
      </c>
      <c r="M33" s="10">
        <v>190</v>
      </c>
      <c r="N33" s="23">
        <v>207</v>
      </c>
      <c r="O33" s="23">
        <v>231</v>
      </c>
      <c r="P33" s="22">
        <v>124</v>
      </c>
      <c r="Q33" s="22">
        <v>159</v>
      </c>
      <c r="R33" s="11">
        <v>201</v>
      </c>
      <c r="S33" s="23">
        <v>161</v>
      </c>
      <c r="T33" s="22">
        <v>175</v>
      </c>
      <c r="U33" s="23">
        <v>195</v>
      </c>
      <c r="V33" s="11">
        <v>277</v>
      </c>
      <c r="W33" s="22">
        <v>145</v>
      </c>
      <c r="X33" s="22">
        <v>213</v>
      </c>
      <c r="Y33" s="10">
        <v>106</v>
      </c>
      <c r="Z33" s="10">
        <v>134</v>
      </c>
      <c r="AA33" s="10">
        <v>132</v>
      </c>
      <c r="AB33" s="22">
        <v>545</v>
      </c>
      <c r="AC33" s="10">
        <v>112</v>
      </c>
      <c r="AD33" s="22">
        <v>179</v>
      </c>
      <c r="AE33" s="11">
        <v>182</v>
      </c>
      <c r="AF33" s="11">
        <v>158</v>
      </c>
      <c r="AG33" s="23">
        <v>135</v>
      </c>
      <c r="AH33" s="23">
        <v>120</v>
      </c>
      <c r="AI33" s="11">
        <v>161</v>
      </c>
      <c r="AJ33" s="22">
        <v>156</v>
      </c>
      <c r="AK33" s="11">
        <v>222</v>
      </c>
      <c r="AL33" s="22">
        <v>367</v>
      </c>
      <c r="AM33" s="11">
        <v>256</v>
      </c>
      <c r="AN33" s="11">
        <v>256</v>
      </c>
      <c r="AO33" s="12">
        <v>178</v>
      </c>
      <c r="AP33" s="12">
        <v>344</v>
      </c>
      <c r="AQ33" s="12">
        <v>231</v>
      </c>
      <c r="AR33" s="11">
        <v>154</v>
      </c>
      <c r="AS33" s="4">
        <v>153</v>
      </c>
      <c r="AT33" s="12">
        <v>199</v>
      </c>
      <c r="AU33" s="11">
        <v>159</v>
      </c>
      <c r="AV33" s="10">
        <v>84</v>
      </c>
      <c r="AW33" s="10">
        <v>110</v>
      </c>
      <c r="AX33" s="11">
        <v>207</v>
      </c>
      <c r="AY33" s="11">
        <v>171</v>
      </c>
      <c r="AZ33" s="11">
        <v>147</v>
      </c>
      <c r="BA33" s="11">
        <v>209</v>
      </c>
      <c r="BB33" s="23">
        <v>171</v>
      </c>
      <c r="BC33" s="12">
        <v>221</v>
      </c>
      <c r="BD33" s="11">
        <v>167</v>
      </c>
      <c r="BE33" s="11">
        <v>198</v>
      </c>
      <c r="BF33" s="12">
        <v>189</v>
      </c>
      <c r="BG33" s="12">
        <v>241</v>
      </c>
      <c r="BH33" s="11">
        <v>196</v>
      </c>
      <c r="BI33" s="11">
        <v>142</v>
      </c>
      <c r="BJ33" s="11">
        <v>241</v>
      </c>
      <c r="BK33" s="4" t="s">
        <v>10</v>
      </c>
      <c r="BL33" s="4" t="s">
        <v>10</v>
      </c>
      <c r="BM33" s="4" t="s">
        <v>3</v>
      </c>
      <c r="BN33" s="4" t="s">
        <v>3</v>
      </c>
      <c r="BO33" s="4" t="s">
        <v>3</v>
      </c>
      <c r="BP33" s="4" t="s">
        <v>3</v>
      </c>
      <c r="BQ33" s="4">
        <v>32</v>
      </c>
      <c r="BR33" s="4">
        <v>19</v>
      </c>
      <c r="BS33" s="4">
        <v>15</v>
      </c>
      <c r="BT33" s="4">
        <v>50</v>
      </c>
      <c r="BU33" s="4">
        <v>55</v>
      </c>
    </row>
    <row r="34" spans="1:73" x14ac:dyDescent="0.25">
      <c r="A34" s="7">
        <v>18</v>
      </c>
      <c r="B34" s="43" t="s">
        <v>17</v>
      </c>
      <c r="C34" s="14">
        <f t="shared" si="0"/>
        <v>58</v>
      </c>
      <c r="D34" s="14">
        <f t="shared" si="1"/>
        <v>11</v>
      </c>
      <c r="E34" s="42">
        <v>798</v>
      </c>
      <c r="F34" s="42">
        <v>708</v>
      </c>
      <c r="G34" s="42">
        <v>791</v>
      </c>
      <c r="H34" s="11">
        <v>771</v>
      </c>
      <c r="I34" s="11">
        <v>941</v>
      </c>
      <c r="J34" s="23">
        <v>1213</v>
      </c>
      <c r="K34" s="23">
        <v>1296</v>
      </c>
      <c r="L34" s="22">
        <v>927</v>
      </c>
      <c r="M34" s="23">
        <v>1029</v>
      </c>
      <c r="N34" s="11">
        <v>857</v>
      </c>
      <c r="O34" s="11">
        <v>725</v>
      </c>
      <c r="P34" s="23">
        <v>589</v>
      </c>
      <c r="Q34" s="11">
        <v>667</v>
      </c>
      <c r="R34" s="11">
        <v>723</v>
      </c>
      <c r="S34" s="23">
        <v>577</v>
      </c>
      <c r="T34" s="11">
        <v>594</v>
      </c>
      <c r="U34" s="11">
        <v>455</v>
      </c>
      <c r="V34" s="11">
        <v>610</v>
      </c>
      <c r="W34" s="11">
        <v>365</v>
      </c>
      <c r="X34" s="11">
        <v>386</v>
      </c>
      <c r="Y34" s="11">
        <v>389</v>
      </c>
      <c r="Z34" s="11">
        <v>861</v>
      </c>
      <c r="AA34" s="11">
        <v>419</v>
      </c>
      <c r="AB34" s="22">
        <v>811</v>
      </c>
      <c r="AC34" s="11">
        <v>606</v>
      </c>
      <c r="AD34" s="11">
        <v>1767</v>
      </c>
      <c r="AE34" s="11">
        <v>401</v>
      </c>
      <c r="AF34" s="11">
        <v>381</v>
      </c>
      <c r="AG34" s="11">
        <v>244</v>
      </c>
      <c r="AH34" s="11">
        <v>295</v>
      </c>
      <c r="AI34" s="11">
        <v>326</v>
      </c>
      <c r="AJ34" s="22">
        <v>519</v>
      </c>
      <c r="AK34" s="23">
        <v>749</v>
      </c>
      <c r="AL34" s="11">
        <v>920</v>
      </c>
      <c r="AM34" s="11">
        <v>762</v>
      </c>
      <c r="AN34" s="11">
        <v>537</v>
      </c>
      <c r="AO34" s="12">
        <v>397</v>
      </c>
      <c r="AP34" s="12">
        <v>1235</v>
      </c>
      <c r="AQ34" s="12">
        <v>294</v>
      </c>
      <c r="AR34" s="11">
        <v>319</v>
      </c>
      <c r="AS34" s="11">
        <v>291</v>
      </c>
      <c r="AT34" s="12">
        <v>304</v>
      </c>
      <c r="AU34" s="11">
        <v>226</v>
      </c>
      <c r="AV34" s="11">
        <v>257</v>
      </c>
      <c r="AW34" s="11">
        <v>355</v>
      </c>
      <c r="AX34" s="11">
        <v>200</v>
      </c>
      <c r="AY34" s="11">
        <v>200</v>
      </c>
      <c r="AZ34" s="11">
        <v>200</v>
      </c>
      <c r="BA34" s="11">
        <v>330</v>
      </c>
      <c r="BB34" s="11">
        <v>220</v>
      </c>
      <c r="BC34" s="12">
        <v>752</v>
      </c>
      <c r="BD34" s="11">
        <v>216</v>
      </c>
      <c r="BE34" s="11">
        <v>250</v>
      </c>
      <c r="BF34" s="12">
        <v>525</v>
      </c>
      <c r="BG34" s="12">
        <v>450</v>
      </c>
      <c r="BH34" s="11">
        <v>225</v>
      </c>
      <c r="BI34" s="11">
        <v>222</v>
      </c>
      <c r="BJ34" s="10">
        <v>671</v>
      </c>
      <c r="BK34" s="4" t="s">
        <v>10</v>
      </c>
      <c r="BL34" s="4" t="s">
        <v>10</v>
      </c>
      <c r="BM34" s="4" t="s">
        <v>3</v>
      </c>
      <c r="BN34" s="4" t="s">
        <v>3</v>
      </c>
      <c r="BO34" s="4" t="s">
        <v>3</v>
      </c>
      <c r="BP34" s="4" t="s">
        <v>3</v>
      </c>
      <c r="BQ34" s="4">
        <v>165</v>
      </c>
      <c r="BR34" s="4">
        <v>92</v>
      </c>
      <c r="BS34" s="4">
        <v>114</v>
      </c>
      <c r="BT34" s="4">
        <v>130</v>
      </c>
      <c r="BU34" s="4">
        <v>120</v>
      </c>
    </row>
    <row r="35" spans="1:73" x14ac:dyDescent="0.25">
      <c r="A35" s="6">
        <v>19</v>
      </c>
      <c r="B35" s="43" t="s">
        <v>18</v>
      </c>
      <c r="C35" s="14">
        <f t="shared" si="0"/>
        <v>2</v>
      </c>
      <c r="D35" s="14">
        <f t="shared" si="1"/>
        <v>0</v>
      </c>
      <c r="E35" s="21">
        <v>0</v>
      </c>
      <c r="F35" s="21">
        <v>0</v>
      </c>
      <c r="G35" s="21">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c r="Y35" s="10">
        <v>0</v>
      </c>
      <c r="Z35" s="10">
        <v>0</v>
      </c>
      <c r="AA35" s="10">
        <v>0</v>
      </c>
      <c r="AB35" s="10">
        <v>0</v>
      </c>
      <c r="AC35" s="10">
        <v>0</v>
      </c>
      <c r="AD35" s="4">
        <v>0</v>
      </c>
      <c r="AE35" s="4">
        <v>0</v>
      </c>
      <c r="AF35" s="4">
        <v>0</v>
      </c>
      <c r="AG35" s="4">
        <v>0</v>
      </c>
      <c r="AH35" s="4">
        <v>1</v>
      </c>
      <c r="AI35" s="4">
        <v>0</v>
      </c>
      <c r="AJ35" s="10">
        <v>0</v>
      </c>
      <c r="AK35" s="4">
        <v>0</v>
      </c>
      <c r="AL35" s="4">
        <v>0</v>
      </c>
      <c r="AM35" s="4">
        <v>0</v>
      </c>
      <c r="AN35" s="4">
        <v>0</v>
      </c>
      <c r="AO35" s="10">
        <v>0</v>
      </c>
      <c r="AP35" s="10">
        <v>0</v>
      </c>
      <c r="AQ35" s="10">
        <v>0</v>
      </c>
      <c r="AR35" s="4">
        <v>0</v>
      </c>
      <c r="AS35" s="10">
        <v>0</v>
      </c>
      <c r="AT35" s="10">
        <v>0</v>
      </c>
      <c r="AU35" s="4">
        <v>0</v>
      </c>
      <c r="AV35" s="4">
        <v>0</v>
      </c>
      <c r="AW35" s="4">
        <v>0</v>
      </c>
      <c r="AX35" s="4">
        <v>1</v>
      </c>
      <c r="AY35" s="4">
        <v>0</v>
      </c>
      <c r="AZ35" s="4">
        <v>0</v>
      </c>
      <c r="BA35" s="4">
        <v>0</v>
      </c>
      <c r="BB35" s="4">
        <v>0</v>
      </c>
      <c r="BC35" s="10">
        <v>0</v>
      </c>
      <c r="BD35" s="4">
        <v>0</v>
      </c>
      <c r="BE35" s="4">
        <v>0</v>
      </c>
      <c r="BF35" s="10">
        <v>0</v>
      </c>
      <c r="BG35" s="10">
        <v>0</v>
      </c>
      <c r="BH35" s="4">
        <v>0</v>
      </c>
      <c r="BI35" s="4">
        <v>0</v>
      </c>
      <c r="BJ35" s="4">
        <v>0</v>
      </c>
      <c r="BK35" s="4"/>
      <c r="BL35" s="4"/>
      <c r="BM35" s="4"/>
      <c r="BN35" s="4"/>
      <c r="BO35" s="4"/>
      <c r="BP35" s="4"/>
      <c r="BQ35" s="4"/>
      <c r="BR35" s="4"/>
      <c r="BS35" s="4"/>
      <c r="BT35" s="4"/>
      <c r="BU35" s="4"/>
    </row>
    <row r="36" spans="1:73" x14ac:dyDescent="0.25">
      <c r="A36" s="7">
        <v>20</v>
      </c>
      <c r="B36" s="43" t="s">
        <v>19</v>
      </c>
      <c r="C36" s="14">
        <f t="shared" si="0"/>
        <v>58</v>
      </c>
      <c r="D36" s="14">
        <f t="shared" si="1"/>
        <v>11</v>
      </c>
      <c r="E36" s="21">
        <v>187</v>
      </c>
      <c r="F36" s="21">
        <v>200</v>
      </c>
      <c r="G36" s="21">
        <v>163</v>
      </c>
      <c r="H36" s="10">
        <v>40</v>
      </c>
      <c r="I36" s="10">
        <v>44</v>
      </c>
      <c r="J36" s="10">
        <v>71</v>
      </c>
      <c r="K36" s="10">
        <v>114</v>
      </c>
      <c r="L36" s="10">
        <v>124</v>
      </c>
      <c r="M36" s="10">
        <v>140</v>
      </c>
      <c r="N36" s="10">
        <v>79</v>
      </c>
      <c r="O36" s="23">
        <v>120</v>
      </c>
      <c r="P36" s="22">
        <v>153</v>
      </c>
      <c r="Q36" s="10">
        <v>141</v>
      </c>
      <c r="R36" s="22">
        <v>170</v>
      </c>
      <c r="S36" s="22">
        <v>163</v>
      </c>
      <c r="T36" s="22">
        <v>96</v>
      </c>
      <c r="U36" s="23">
        <v>147</v>
      </c>
      <c r="V36" s="11">
        <v>231</v>
      </c>
      <c r="W36" s="11">
        <v>186</v>
      </c>
      <c r="X36" s="11">
        <v>325</v>
      </c>
      <c r="Y36" s="11">
        <v>254</v>
      </c>
      <c r="Z36" s="10">
        <v>86</v>
      </c>
      <c r="AA36" s="22">
        <v>100</v>
      </c>
      <c r="AB36" s="10">
        <v>95</v>
      </c>
      <c r="AC36" s="23">
        <v>92</v>
      </c>
      <c r="AD36" s="23">
        <v>172</v>
      </c>
      <c r="AE36" s="22">
        <v>121</v>
      </c>
      <c r="AF36" s="10">
        <v>85</v>
      </c>
      <c r="AG36" s="11">
        <v>119</v>
      </c>
      <c r="AH36" s="23">
        <v>146</v>
      </c>
      <c r="AI36" s="11">
        <v>168</v>
      </c>
      <c r="AJ36" s="22">
        <v>193</v>
      </c>
      <c r="AK36" s="23">
        <v>239</v>
      </c>
      <c r="AL36" s="11">
        <v>438</v>
      </c>
      <c r="AM36" s="22">
        <v>195</v>
      </c>
      <c r="AN36" s="11">
        <v>308</v>
      </c>
      <c r="AO36" s="12">
        <v>202</v>
      </c>
      <c r="AP36" s="12">
        <v>165</v>
      </c>
      <c r="AQ36" s="12">
        <v>162</v>
      </c>
      <c r="AR36" s="11">
        <v>180</v>
      </c>
      <c r="AS36" s="11">
        <v>219</v>
      </c>
      <c r="AT36" s="12">
        <v>187</v>
      </c>
      <c r="AU36" s="11">
        <v>173</v>
      </c>
      <c r="AV36" s="10">
        <v>88</v>
      </c>
      <c r="AW36" s="11">
        <v>167</v>
      </c>
      <c r="AX36" s="11">
        <v>374</v>
      </c>
      <c r="AY36" s="11">
        <v>189</v>
      </c>
      <c r="AZ36" s="11">
        <v>262</v>
      </c>
      <c r="BA36" s="11">
        <v>236</v>
      </c>
      <c r="BB36" s="11">
        <v>193</v>
      </c>
      <c r="BC36" s="12">
        <v>355</v>
      </c>
      <c r="BD36" s="11">
        <v>225</v>
      </c>
      <c r="BE36" s="11">
        <v>334</v>
      </c>
      <c r="BF36" s="12">
        <v>744</v>
      </c>
      <c r="BG36" s="12">
        <v>634</v>
      </c>
      <c r="BH36" s="11">
        <v>224</v>
      </c>
      <c r="BI36" s="11">
        <v>220</v>
      </c>
      <c r="BJ36" s="11">
        <v>294</v>
      </c>
      <c r="BK36" s="4" t="s">
        <v>10</v>
      </c>
      <c r="BL36" s="4" t="s">
        <v>10</v>
      </c>
      <c r="BM36" s="4" t="s">
        <v>3</v>
      </c>
      <c r="BN36" s="4" t="s">
        <v>3</v>
      </c>
      <c r="BO36" s="4" t="s">
        <v>3</v>
      </c>
      <c r="BP36" s="4" t="s">
        <v>3</v>
      </c>
      <c r="BQ36" s="4">
        <v>23</v>
      </c>
      <c r="BR36" s="4">
        <v>23</v>
      </c>
      <c r="BS36" s="4">
        <v>48</v>
      </c>
      <c r="BT36" s="4">
        <v>73</v>
      </c>
      <c r="BU36" s="4">
        <v>61</v>
      </c>
    </row>
    <row r="37" spans="1:73" x14ac:dyDescent="0.25">
      <c r="A37" s="7">
        <v>21</v>
      </c>
      <c r="B37" s="43" t="s">
        <v>20</v>
      </c>
      <c r="C37" s="14">
        <f t="shared" si="0"/>
        <v>58</v>
      </c>
      <c r="D37" s="14">
        <f t="shared" si="1"/>
        <v>11</v>
      </c>
      <c r="E37" s="21">
        <v>126</v>
      </c>
      <c r="F37" s="21">
        <v>87</v>
      </c>
      <c r="G37" s="21">
        <v>142</v>
      </c>
      <c r="H37" s="10">
        <v>74</v>
      </c>
      <c r="I37" s="10">
        <v>104</v>
      </c>
      <c r="J37" s="10">
        <v>140</v>
      </c>
      <c r="K37" s="10">
        <v>106</v>
      </c>
      <c r="L37" s="10">
        <v>116</v>
      </c>
      <c r="M37" s="10">
        <v>162</v>
      </c>
      <c r="N37" s="10">
        <v>114</v>
      </c>
      <c r="O37" s="22">
        <v>88</v>
      </c>
      <c r="P37" s="10">
        <v>102</v>
      </c>
      <c r="Q37" s="22">
        <v>90</v>
      </c>
      <c r="R37" s="10">
        <v>131</v>
      </c>
      <c r="S37" s="10">
        <v>74</v>
      </c>
      <c r="T37" s="10">
        <v>94</v>
      </c>
      <c r="U37" s="22">
        <v>118</v>
      </c>
      <c r="V37" s="10">
        <v>143</v>
      </c>
      <c r="W37" s="10">
        <v>77</v>
      </c>
      <c r="X37" s="10">
        <v>88</v>
      </c>
      <c r="Y37" s="22">
        <v>54</v>
      </c>
      <c r="Z37" s="10">
        <v>30</v>
      </c>
      <c r="AA37" s="10">
        <v>41</v>
      </c>
      <c r="AB37" s="10">
        <v>33</v>
      </c>
      <c r="AC37" s="10">
        <v>24</v>
      </c>
      <c r="AD37" s="4">
        <v>39</v>
      </c>
      <c r="AE37" s="4">
        <v>39</v>
      </c>
      <c r="AF37" s="4">
        <v>53</v>
      </c>
      <c r="AG37" s="4">
        <v>32</v>
      </c>
      <c r="AH37" s="4">
        <v>64</v>
      </c>
      <c r="AI37" s="22">
        <v>103</v>
      </c>
      <c r="AJ37" s="10">
        <v>77</v>
      </c>
      <c r="AK37" s="4">
        <v>59</v>
      </c>
      <c r="AL37" s="4">
        <v>93</v>
      </c>
      <c r="AM37" s="4">
        <v>83</v>
      </c>
      <c r="AN37" s="22">
        <v>65</v>
      </c>
      <c r="AO37" s="12">
        <v>92</v>
      </c>
      <c r="AP37" s="12">
        <v>240</v>
      </c>
      <c r="AQ37" s="12">
        <v>68</v>
      </c>
      <c r="AR37" s="4">
        <v>39</v>
      </c>
      <c r="AS37" s="10">
        <v>32</v>
      </c>
      <c r="AT37" s="10">
        <v>50</v>
      </c>
      <c r="AU37" s="4">
        <v>57</v>
      </c>
      <c r="AV37" s="4">
        <v>18</v>
      </c>
      <c r="AW37" s="4">
        <v>29</v>
      </c>
      <c r="AX37" s="4">
        <v>64</v>
      </c>
      <c r="AY37" s="4">
        <v>19</v>
      </c>
      <c r="AZ37" s="4">
        <v>60</v>
      </c>
      <c r="BA37" s="4">
        <v>67</v>
      </c>
      <c r="BB37" s="4">
        <v>42</v>
      </c>
      <c r="BC37" s="10">
        <v>54</v>
      </c>
      <c r="BD37" s="4">
        <v>25</v>
      </c>
      <c r="BE37" s="22">
        <v>96</v>
      </c>
      <c r="BF37" s="12">
        <v>59</v>
      </c>
      <c r="BG37" s="12">
        <v>42</v>
      </c>
      <c r="BH37" s="10">
        <v>82</v>
      </c>
      <c r="BI37" s="22">
        <v>53</v>
      </c>
      <c r="BJ37" s="22">
        <v>51</v>
      </c>
      <c r="BK37" s="4" t="s">
        <v>10</v>
      </c>
      <c r="BL37" s="4" t="s">
        <v>10</v>
      </c>
      <c r="BM37" s="4" t="s">
        <v>3</v>
      </c>
      <c r="BN37" s="4" t="s">
        <v>3</v>
      </c>
      <c r="BO37" s="4" t="s">
        <v>3</v>
      </c>
      <c r="BP37" s="4" t="s">
        <v>3</v>
      </c>
      <c r="BQ37" s="4">
        <v>17</v>
      </c>
      <c r="BR37" s="4">
        <v>4</v>
      </c>
      <c r="BS37" s="4">
        <v>2</v>
      </c>
      <c r="BT37" s="4">
        <v>6</v>
      </c>
      <c r="BU37" s="4">
        <v>3</v>
      </c>
    </row>
    <row r="38" spans="1:73" x14ac:dyDescent="0.25">
      <c r="A38" s="6">
        <v>22</v>
      </c>
      <c r="B38" s="43" t="s">
        <v>21</v>
      </c>
      <c r="C38" s="14">
        <f t="shared" si="0"/>
        <v>58</v>
      </c>
      <c r="D38" s="14">
        <f t="shared" si="1"/>
        <v>11</v>
      </c>
      <c r="E38" s="21">
        <v>596</v>
      </c>
      <c r="F38" s="21">
        <v>273</v>
      </c>
      <c r="G38" s="21">
        <v>406</v>
      </c>
      <c r="H38" s="10">
        <v>196</v>
      </c>
      <c r="I38" s="10">
        <v>227</v>
      </c>
      <c r="J38" s="10">
        <v>655</v>
      </c>
      <c r="K38" s="10">
        <v>304</v>
      </c>
      <c r="L38" s="10">
        <v>301</v>
      </c>
      <c r="M38" s="10">
        <v>443</v>
      </c>
      <c r="N38" s="10">
        <v>532</v>
      </c>
      <c r="O38" s="10">
        <v>360</v>
      </c>
      <c r="P38" s="10">
        <v>365</v>
      </c>
      <c r="Q38" s="10">
        <v>412</v>
      </c>
      <c r="R38" s="10">
        <v>433</v>
      </c>
      <c r="S38" s="10">
        <v>437</v>
      </c>
      <c r="T38" s="10">
        <v>260</v>
      </c>
      <c r="U38" s="10">
        <v>331</v>
      </c>
      <c r="V38" s="10">
        <v>386</v>
      </c>
      <c r="W38" s="22">
        <v>487</v>
      </c>
      <c r="X38" s="10">
        <v>462</v>
      </c>
      <c r="Y38" s="10">
        <v>280</v>
      </c>
      <c r="Z38" s="10">
        <v>134</v>
      </c>
      <c r="AA38" s="10">
        <v>134</v>
      </c>
      <c r="AB38" s="10">
        <v>193</v>
      </c>
      <c r="AC38" s="10">
        <v>304</v>
      </c>
      <c r="AD38" s="4">
        <v>403</v>
      </c>
      <c r="AE38" s="22">
        <v>252</v>
      </c>
      <c r="AF38" s="22">
        <v>1095</v>
      </c>
      <c r="AG38" s="23">
        <v>249</v>
      </c>
      <c r="AH38" s="22">
        <v>322</v>
      </c>
      <c r="AI38" s="10">
        <v>541</v>
      </c>
      <c r="AJ38" s="10">
        <v>366</v>
      </c>
      <c r="AK38" s="22">
        <v>493</v>
      </c>
      <c r="AL38" s="23">
        <v>452</v>
      </c>
      <c r="AM38" s="11">
        <v>584</v>
      </c>
      <c r="AN38" s="11">
        <v>735</v>
      </c>
      <c r="AO38" s="12">
        <v>369</v>
      </c>
      <c r="AP38" s="12">
        <v>662</v>
      </c>
      <c r="AQ38" s="12">
        <v>300</v>
      </c>
      <c r="AR38" s="23">
        <v>280</v>
      </c>
      <c r="AS38" s="11">
        <v>301</v>
      </c>
      <c r="AT38" s="12">
        <v>232</v>
      </c>
      <c r="AU38" s="11">
        <v>174</v>
      </c>
      <c r="AV38" s="22">
        <v>109</v>
      </c>
      <c r="AW38" s="23">
        <v>474</v>
      </c>
      <c r="AX38" s="11">
        <v>258</v>
      </c>
      <c r="AY38" s="23">
        <v>271</v>
      </c>
      <c r="AZ38" s="11">
        <v>153</v>
      </c>
      <c r="BA38" s="11">
        <v>449</v>
      </c>
      <c r="BB38" s="11">
        <v>437</v>
      </c>
      <c r="BC38" s="12">
        <v>561</v>
      </c>
      <c r="BD38" s="11">
        <v>216</v>
      </c>
      <c r="BE38" s="11">
        <v>196</v>
      </c>
      <c r="BF38" s="12">
        <v>218</v>
      </c>
      <c r="BG38" s="12">
        <v>330</v>
      </c>
      <c r="BH38" s="23">
        <v>183</v>
      </c>
      <c r="BI38" s="11">
        <v>106</v>
      </c>
      <c r="BJ38" s="11">
        <v>267</v>
      </c>
      <c r="BK38" s="4" t="s">
        <v>10</v>
      </c>
      <c r="BL38" s="4" t="s">
        <v>10</v>
      </c>
      <c r="BM38" s="4" t="s">
        <v>3</v>
      </c>
      <c r="BN38" s="4" t="s">
        <v>3</v>
      </c>
      <c r="BO38" s="4" t="s">
        <v>3</v>
      </c>
      <c r="BP38" s="4" t="s">
        <v>3</v>
      </c>
      <c r="BQ38" s="4">
        <v>30</v>
      </c>
      <c r="BR38" s="4">
        <v>17</v>
      </c>
      <c r="BS38" s="4">
        <v>16</v>
      </c>
      <c r="BT38" s="4">
        <v>23</v>
      </c>
      <c r="BU38" s="4">
        <v>6</v>
      </c>
    </row>
    <row r="39" spans="1:73" x14ac:dyDescent="0.25">
      <c r="A39" s="7">
        <v>23</v>
      </c>
      <c r="B39" s="43" t="s">
        <v>22</v>
      </c>
      <c r="C39" s="14">
        <f t="shared" si="0"/>
        <v>58</v>
      </c>
      <c r="D39" s="14">
        <f t="shared" si="1"/>
        <v>10</v>
      </c>
      <c r="E39" s="21">
        <v>403</v>
      </c>
      <c r="F39" s="21">
        <v>223</v>
      </c>
      <c r="G39" s="21">
        <v>130</v>
      </c>
      <c r="H39" s="10">
        <v>118</v>
      </c>
      <c r="I39" s="10">
        <v>153</v>
      </c>
      <c r="J39" s="10">
        <v>244</v>
      </c>
      <c r="K39" s="10">
        <v>101</v>
      </c>
      <c r="L39" s="10">
        <v>289</v>
      </c>
      <c r="M39" s="10">
        <v>434</v>
      </c>
      <c r="N39" s="10">
        <v>468</v>
      </c>
      <c r="O39" s="10">
        <v>307</v>
      </c>
      <c r="P39" s="10">
        <v>307</v>
      </c>
      <c r="Q39" s="10">
        <v>230</v>
      </c>
      <c r="R39" s="10">
        <v>384</v>
      </c>
      <c r="S39" s="10">
        <v>393</v>
      </c>
      <c r="T39" s="10">
        <v>145</v>
      </c>
      <c r="U39" s="10">
        <v>195</v>
      </c>
      <c r="V39" s="10">
        <v>379</v>
      </c>
      <c r="W39" s="22">
        <v>472</v>
      </c>
      <c r="X39" s="10">
        <v>367</v>
      </c>
      <c r="Y39" s="10">
        <v>208</v>
      </c>
      <c r="Z39" s="10">
        <v>284</v>
      </c>
      <c r="AA39" s="10">
        <v>154</v>
      </c>
      <c r="AB39" s="10">
        <v>298</v>
      </c>
      <c r="AC39" s="10">
        <v>170</v>
      </c>
      <c r="AD39" s="4">
        <v>333</v>
      </c>
      <c r="AE39" s="22">
        <v>210</v>
      </c>
      <c r="AF39" s="10">
        <v>304</v>
      </c>
      <c r="AG39" s="22">
        <v>182</v>
      </c>
      <c r="AH39" s="22">
        <v>303</v>
      </c>
      <c r="AI39" s="10">
        <v>392</v>
      </c>
      <c r="AJ39" s="10">
        <v>285</v>
      </c>
      <c r="AK39" s="22">
        <v>418</v>
      </c>
      <c r="AL39" s="23">
        <v>410</v>
      </c>
      <c r="AM39" s="11">
        <v>332</v>
      </c>
      <c r="AN39" s="11">
        <v>320</v>
      </c>
      <c r="AO39" s="12">
        <v>268</v>
      </c>
      <c r="AP39" s="12">
        <v>432</v>
      </c>
      <c r="AQ39" s="12">
        <v>277</v>
      </c>
      <c r="AR39" s="23">
        <v>219</v>
      </c>
      <c r="AS39" s="11">
        <v>221</v>
      </c>
      <c r="AT39" s="12">
        <v>192</v>
      </c>
      <c r="AU39" s="23">
        <v>159</v>
      </c>
      <c r="AV39" s="22">
        <v>84</v>
      </c>
      <c r="AW39" s="22">
        <v>150</v>
      </c>
      <c r="AX39" s="11">
        <v>156</v>
      </c>
      <c r="AY39" s="23">
        <v>108</v>
      </c>
      <c r="AZ39" s="22">
        <v>106</v>
      </c>
      <c r="BA39" s="11">
        <v>246</v>
      </c>
      <c r="BB39" s="11">
        <v>171</v>
      </c>
      <c r="BC39" s="12">
        <v>183</v>
      </c>
      <c r="BD39" s="11">
        <v>153</v>
      </c>
      <c r="BE39" s="11">
        <v>190</v>
      </c>
      <c r="BF39" s="12">
        <v>123</v>
      </c>
      <c r="BG39" s="12">
        <v>140</v>
      </c>
      <c r="BH39" s="23">
        <v>115</v>
      </c>
      <c r="BI39" s="10">
        <v>84</v>
      </c>
      <c r="BJ39" s="23">
        <v>109</v>
      </c>
      <c r="BK39" s="4" t="s">
        <v>10</v>
      </c>
      <c r="BL39" s="4" t="s">
        <v>10</v>
      </c>
      <c r="BM39" s="4" t="s">
        <v>3</v>
      </c>
      <c r="BN39" s="4" t="s">
        <v>3</v>
      </c>
      <c r="BO39" s="4" t="s">
        <v>3</v>
      </c>
      <c r="BP39" s="4" t="s">
        <v>3</v>
      </c>
      <c r="BQ39" s="4">
        <v>16</v>
      </c>
      <c r="BR39" s="4">
        <v>2</v>
      </c>
      <c r="BS39" s="4">
        <v>1</v>
      </c>
      <c r="BT39" s="4"/>
      <c r="BU39" s="4">
        <v>4</v>
      </c>
    </row>
    <row r="40" spans="1:73" x14ac:dyDescent="0.25">
      <c r="A40" s="7">
        <v>24</v>
      </c>
      <c r="B40" s="43" t="s">
        <v>23</v>
      </c>
      <c r="C40" s="14">
        <f t="shared" si="0"/>
        <v>58</v>
      </c>
      <c r="D40" s="14">
        <f t="shared" si="1"/>
        <v>6</v>
      </c>
      <c r="E40" s="21">
        <v>19</v>
      </c>
      <c r="F40" s="21">
        <v>20</v>
      </c>
      <c r="G40" s="21">
        <v>13</v>
      </c>
      <c r="H40" s="10">
        <v>7</v>
      </c>
      <c r="I40" s="10">
        <v>22</v>
      </c>
      <c r="J40" s="10">
        <v>32</v>
      </c>
      <c r="K40" s="10">
        <v>18</v>
      </c>
      <c r="L40" s="10">
        <v>24</v>
      </c>
      <c r="M40" s="10">
        <v>1</v>
      </c>
      <c r="N40" s="10">
        <v>45</v>
      </c>
      <c r="O40" s="10">
        <v>31</v>
      </c>
      <c r="P40" s="10">
        <v>34</v>
      </c>
      <c r="Q40" s="10">
        <v>21</v>
      </c>
      <c r="R40" s="10">
        <v>38</v>
      </c>
      <c r="S40" s="10">
        <v>70</v>
      </c>
      <c r="T40" s="10">
        <v>38</v>
      </c>
      <c r="U40" s="10">
        <v>26</v>
      </c>
      <c r="V40" s="10">
        <v>41</v>
      </c>
      <c r="W40" s="10">
        <v>66</v>
      </c>
      <c r="X40" s="10">
        <v>75</v>
      </c>
      <c r="Y40" s="10">
        <v>35</v>
      </c>
      <c r="Z40" s="10">
        <v>19</v>
      </c>
      <c r="AA40" s="10">
        <v>6</v>
      </c>
      <c r="AB40" s="10">
        <v>4</v>
      </c>
      <c r="AC40" s="10">
        <v>16</v>
      </c>
      <c r="AD40" s="4">
        <v>28</v>
      </c>
      <c r="AE40" s="4">
        <v>20</v>
      </c>
      <c r="AF40" s="4">
        <v>23</v>
      </c>
      <c r="AG40" s="4">
        <v>10</v>
      </c>
      <c r="AH40" s="4">
        <v>29</v>
      </c>
      <c r="AI40" s="4">
        <v>50</v>
      </c>
      <c r="AJ40" s="4">
        <v>23</v>
      </c>
      <c r="AK40" s="4">
        <v>41</v>
      </c>
      <c r="AL40" s="4">
        <v>43</v>
      </c>
      <c r="AM40" s="4">
        <v>51</v>
      </c>
      <c r="AN40" s="4">
        <v>31</v>
      </c>
      <c r="AO40" s="10">
        <v>36</v>
      </c>
      <c r="AP40" s="10">
        <v>31</v>
      </c>
      <c r="AQ40" s="10">
        <v>30</v>
      </c>
      <c r="AR40" s="4">
        <v>23</v>
      </c>
      <c r="AS40" s="10">
        <v>18</v>
      </c>
      <c r="AT40" s="10">
        <v>26</v>
      </c>
      <c r="AU40" s="4">
        <v>25</v>
      </c>
      <c r="AV40" s="4">
        <v>4</v>
      </c>
      <c r="AW40" s="4">
        <v>24</v>
      </c>
      <c r="AX40" s="4">
        <v>20</v>
      </c>
      <c r="AY40" s="4">
        <v>5</v>
      </c>
      <c r="AZ40" s="4">
        <v>11</v>
      </c>
      <c r="BA40" s="4">
        <v>9</v>
      </c>
      <c r="BB40" s="4">
        <v>19</v>
      </c>
      <c r="BC40" s="10">
        <v>13</v>
      </c>
      <c r="BD40" s="4">
        <v>49</v>
      </c>
      <c r="BE40" s="4">
        <v>20</v>
      </c>
      <c r="BF40" s="10">
        <v>32</v>
      </c>
      <c r="BG40" s="10">
        <v>13</v>
      </c>
      <c r="BH40" s="4">
        <v>20</v>
      </c>
      <c r="BI40" s="4">
        <v>22</v>
      </c>
      <c r="BJ40" s="21">
        <v>4</v>
      </c>
      <c r="BK40" s="4" t="s">
        <v>8</v>
      </c>
      <c r="BL40" s="4" t="s">
        <v>10</v>
      </c>
      <c r="BM40" s="4" t="s">
        <v>3</v>
      </c>
      <c r="BN40" s="4" t="s">
        <v>3</v>
      </c>
      <c r="BO40" s="4" t="s">
        <v>3</v>
      </c>
      <c r="BP40" s="4" t="s">
        <v>3</v>
      </c>
      <c r="BQ40" s="4"/>
      <c r="BR40" s="4"/>
      <c r="BS40" s="4"/>
      <c r="BT40" s="4"/>
      <c r="BU40" s="4"/>
    </row>
    <row r="41" spans="1:73" x14ac:dyDescent="0.25">
      <c r="A41" s="6">
        <v>25</v>
      </c>
      <c r="B41" s="43" t="s">
        <v>24</v>
      </c>
      <c r="C41" s="14">
        <f t="shared" si="0"/>
        <v>9</v>
      </c>
      <c r="D41" s="14">
        <f t="shared" si="1"/>
        <v>0</v>
      </c>
      <c r="E41" s="21">
        <v>0</v>
      </c>
      <c r="F41" s="21">
        <v>0</v>
      </c>
      <c r="G41" s="21">
        <v>2</v>
      </c>
      <c r="H41" s="10">
        <v>0</v>
      </c>
      <c r="I41" s="10">
        <v>0</v>
      </c>
      <c r="J41" s="10">
        <v>2</v>
      </c>
      <c r="K41" s="10">
        <v>3</v>
      </c>
      <c r="L41" s="10">
        <v>0</v>
      </c>
      <c r="M41" s="10">
        <v>0</v>
      </c>
      <c r="N41" s="10">
        <v>0</v>
      </c>
      <c r="O41" s="10">
        <v>0</v>
      </c>
      <c r="P41" s="10">
        <v>3</v>
      </c>
      <c r="Q41" s="10">
        <v>2</v>
      </c>
      <c r="R41" s="10">
        <v>0</v>
      </c>
      <c r="S41" s="10">
        <v>2</v>
      </c>
      <c r="T41" s="10">
        <v>0</v>
      </c>
      <c r="U41" s="10">
        <v>0</v>
      </c>
      <c r="V41" s="10">
        <v>0</v>
      </c>
      <c r="W41" s="10">
        <v>0</v>
      </c>
      <c r="X41" s="10">
        <v>0</v>
      </c>
      <c r="Y41" s="10">
        <v>0</v>
      </c>
      <c r="Z41" s="10">
        <v>0</v>
      </c>
      <c r="AA41" s="10">
        <v>0</v>
      </c>
      <c r="AB41" s="10">
        <v>0</v>
      </c>
      <c r="AC41" s="10">
        <v>0</v>
      </c>
      <c r="AD41" s="4">
        <v>2</v>
      </c>
      <c r="AE41" s="4">
        <v>0</v>
      </c>
      <c r="AF41" s="4">
        <v>0</v>
      </c>
      <c r="AG41" s="4">
        <v>0</v>
      </c>
      <c r="AH41" s="4">
        <v>0</v>
      </c>
      <c r="AI41" s="4">
        <v>0</v>
      </c>
      <c r="AJ41" s="4">
        <v>0</v>
      </c>
      <c r="AK41" s="4">
        <v>0</v>
      </c>
      <c r="AL41" s="4">
        <v>0</v>
      </c>
      <c r="AM41" s="4">
        <v>0</v>
      </c>
      <c r="AN41" s="4">
        <v>1</v>
      </c>
      <c r="AO41" s="10">
        <v>0</v>
      </c>
      <c r="AP41" s="10">
        <v>0</v>
      </c>
      <c r="AQ41" s="10">
        <v>0</v>
      </c>
      <c r="AR41" s="4">
        <v>1</v>
      </c>
      <c r="AS41" s="10">
        <v>0</v>
      </c>
      <c r="AT41" s="10">
        <v>0</v>
      </c>
      <c r="AU41" s="4">
        <v>0</v>
      </c>
      <c r="AV41" s="4">
        <v>0</v>
      </c>
      <c r="AW41" s="4">
        <v>0</v>
      </c>
      <c r="AX41" s="4">
        <v>0</v>
      </c>
      <c r="AY41" s="4">
        <v>0</v>
      </c>
      <c r="AZ41" s="4">
        <v>0</v>
      </c>
      <c r="BA41" s="4">
        <v>0</v>
      </c>
      <c r="BB41" s="4">
        <v>0</v>
      </c>
      <c r="BC41" s="10">
        <v>0</v>
      </c>
      <c r="BD41" s="4">
        <v>0</v>
      </c>
      <c r="BE41" s="4">
        <v>0</v>
      </c>
      <c r="BF41" s="10">
        <v>0</v>
      </c>
      <c r="BG41" s="10">
        <v>0</v>
      </c>
      <c r="BH41" s="4">
        <v>0</v>
      </c>
      <c r="BI41" s="4">
        <v>0</v>
      </c>
      <c r="BJ41" s="4">
        <v>0</v>
      </c>
      <c r="BK41" s="4"/>
      <c r="BL41" s="4"/>
      <c r="BM41" s="4"/>
      <c r="BN41" s="4"/>
      <c r="BO41" s="4"/>
      <c r="BP41" s="4"/>
      <c r="BQ41" s="4"/>
      <c r="BR41" s="4"/>
      <c r="BS41" s="4"/>
      <c r="BT41" s="4"/>
      <c r="BU41" s="4"/>
    </row>
    <row r="42" spans="1:73" x14ac:dyDescent="0.25">
      <c r="A42" s="7">
        <v>26</v>
      </c>
      <c r="B42" s="43" t="s">
        <v>25</v>
      </c>
      <c r="C42" s="14">
        <f t="shared" si="0"/>
        <v>58</v>
      </c>
      <c r="D42" s="14">
        <f t="shared" si="1"/>
        <v>11</v>
      </c>
      <c r="E42" s="21">
        <v>349</v>
      </c>
      <c r="F42" s="21">
        <v>354</v>
      </c>
      <c r="G42" s="21">
        <v>458</v>
      </c>
      <c r="H42" s="10">
        <v>515</v>
      </c>
      <c r="I42" s="10">
        <v>479</v>
      </c>
      <c r="J42" s="10">
        <v>641</v>
      </c>
      <c r="K42" s="10">
        <v>449</v>
      </c>
      <c r="L42" s="10">
        <v>527</v>
      </c>
      <c r="M42" s="10">
        <v>616</v>
      </c>
      <c r="N42" s="10">
        <v>544</v>
      </c>
      <c r="O42" s="10">
        <v>552</v>
      </c>
      <c r="P42" s="10">
        <v>515</v>
      </c>
      <c r="Q42" s="10">
        <v>514</v>
      </c>
      <c r="R42" s="10">
        <v>432</v>
      </c>
      <c r="S42" s="10">
        <v>516</v>
      </c>
      <c r="T42" s="10">
        <v>439</v>
      </c>
      <c r="U42" s="10">
        <v>514</v>
      </c>
      <c r="V42" s="10">
        <v>294</v>
      </c>
      <c r="W42" s="22">
        <v>358</v>
      </c>
      <c r="X42" s="22">
        <v>573</v>
      </c>
      <c r="Y42" s="10">
        <v>269</v>
      </c>
      <c r="Z42" s="10">
        <v>216</v>
      </c>
      <c r="AA42" s="10">
        <v>184</v>
      </c>
      <c r="AB42" s="10">
        <v>163</v>
      </c>
      <c r="AC42" s="10">
        <v>323</v>
      </c>
      <c r="AD42" s="4">
        <v>341</v>
      </c>
      <c r="AE42" s="4">
        <v>389</v>
      </c>
      <c r="AF42" s="4">
        <v>465</v>
      </c>
      <c r="AG42" s="4">
        <v>343</v>
      </c>
      <c r="AH42" s="22">
        <v>511</v>
      </c>
      <c r="AI42" s="22">
        <v>632</v>
      </c>
      <c r="AJ42" s="10">
        <v>550</v>
      </c>
      <c r="AK42" s="10">
        <v>849</v>
      </c>
      <c r="AL42" s="11">
        <v>756</v>
      </c>
      <c r="AM42" s="11">
        <v>811</v>
      </c>
      <c r="AN42" s="11">
        <v>469</v>
      </c>
      <c r="AO42" s="12">
        <v>286</v>
      </c>
      <c r="AP42" s="12">
        <v>307</v>
      </c>
      <c r="AQ42" s="12">
        <v>249</v>
      </c>
      <c r="AR42" s="23">
        <v>351</v>
      </c>
      <c r="AS42" s="11">
        <v>336</v>
      </c>
      <c r="AT42" s="12">
        <v>216</v>
      </c>
      <c r="AU42" s="11">
        <v>218</v>
      </c>
      <c r="AV42" s="23">
        <v>191</v>
      </c>
      <c r="AW42" s="11">
        <v>184</v>
      </c>
      <c r="AX42" s="11">
        <v>201</v>
      </c>
      <c r="AY42" s="11">
        <v>159</v>
      </c>
      <c r="AZ42" s="11">
        <v>192</v>
      </c>
      <c r="BA42" s="11">
        <v>311</v>
      </c>
      <c r="BB42" s="11">
        <v>431</v>
      </c>
      <c r="BC42" s="12">
        <v>423</v>
      </c>
      <c r="BD42" s="11">
        <v>195</v>
      </c>
      <c r="BE42" s="11">
        <v>377</v>
      </c>
      <c r="BF42" s="12">
        <v>225</v>
      </c>
      <c r="BG42" s="12">
        <v>499</v>
      </c>
      <c r="BH42" s="11">
        <v>238</v>
      </c>
      <c r="BI42" s="11">
        <v>165</v>
      </c>
      <c r="BJ42" s="23">
        <v>91</v>
      </c>
      <c r="BK42" s="4" t="s">
        <v>10</v>
      </c>
      <c r="BL42" s="4" t="s">
        <v>10</v>
      </c>
      <c r="BM42" s="4" t="s">
        <v>3</v>
      </c>
      <c r="BN42" s="4" t="s">
        <v>3</v>
      </c>
      <c r="BO42" s="4" t="s">
        <v>3</v>
      </c>
      <c r="BP42" s="4" t="s">
        <v>3</v>
      </c>
      <c r="BQ42" s="4">
        <v>52</v>
      </c>
      <c r="BR42" s="4">
        <v>50</v>
      </c>
      <c r="BS42" s="4">
        <v>22</v>
      </c>
      <c r="BT42" s="4">
        <v>32</v>
      </c>
      <c r="BU42" s="4">
        <v>79</v>
      </c>
    </row>
    <row r="43" spans="1:73" x14ac:dyDescent="0.25">
      <c r="A43" s="7">
        <v>27</v>
      </c>
      <c r="B43" s="43" t="s">
        <v>26</v>
      </c>
      <c r="C43" s="14">
        <f t="shared" si="0"/>
        <v>0</v>
      </c>
      <c r="D43" s="14">
        <f t="shared" si="1"/>
        <v>1</v>
      </c>
      <c r="E43" s="21">
        <v>0</v>
      </c>
      <c r="F43" s="21">
        <v>0</v>
      </c>
      <c r="G43" s="21">
        <v>0</v>
      </c>
      <c r="H43" s="10">
        <v>0</v>
      </c>
      <c r="I43" s="10">
        <v>0</v>
      </c>
      <c r="J43" s="10">
        <v>0</v>
      </c>
      <c r="K43" s="10">
        <v>0</v>
      </c>
      <c r="L43" s="10">
        <v>0</v>
      </c>
      <c r="M43" s="10">
        <v>0</v>
      </c>
      <c r="N43" s="10">
        <v>0</v>
      </c>
      <c r="O43" s="10">
        <v>0</v>
      </c>
      <c r="P43" s="10">
        <v>0</v>
      </c>
      <c r="Q43" s="10">
        <v>0</v>
      </c>
      <c r="R43" s="10">
        <v>0</v>
      </c>
      <c r="S43" s="10">
        <v>0</v>
      </c>
      <c r="T43" s="10">
        <v>0</v>
      </c>
      <c r="U43" s="10">
        <v>0</v>
      </c>
      <c r="V43" s="10">
        <v>0</v>
      </c>
      <c r="W43" s="10">
        <v>0</v>
      </c>
      <c r="X43" s="10">
        <v>0</v>
      </c>
      <c r="Y43" s="10">
        <v>0</v>
      </c>
      <c r="Z43" s="10">
        <v>0</v>
      </c>
      <c r="AA43" s="10">
        <v>0</v>
      </c>
      <c r="AB43" s="10">
        <v>0</v>
      </c>
      <c r="AC43" s="10">
        <v>0</v>
      </c>
      <c r="AD43" s="4">
        <v>0</v>
      </c>
      <c r="AE43" s="4">
        <v>0</v>
      </c>
      <c r="AF43" s="4">
        <v>0</v>
      </c>
      <c r="AG43" s="4">
        <v>0</v>
      </c>
      <c r="AH43" s="4">
        <v>0</v>
      </c>
      <c r="AI43" s="4">
        <v>0</v>
      </c>
      <c r="AJ43" s="4">
        <v>0</v>
      </c>
      <c r="AK43" s="4">
        <v>0</v>
      </c>
      <c r="AL43" s="4">
        <v>0</v>
      </c>
      <c r="AM43" s="4">
        <v>0</v>
      </c>
      <c r="AN43" s="4">
        <v>0</v>
      </c>
      <c r="AO43" s="10">
        <v>0</v>
      </c>
      <c r="AP43" s="10">
        <v>0</v>
      </c>
      <c r="AQ43" s="10">
        <v>0</v>
      </c>
      <c r="AR43" s="4">
        <v>0</v>
      </c>
      <c r="AS43" s="10">
        <v>0</v>
      </c>
      <c r="AT43" s="10">
        <v>0</v>
      </c>
      <c r="AU43" s="4">
        <v>0</v>
      </c>
      <c r="AV43" s="4">
        <v>0</v>
      </c>
      <c r="AW43" s="4">
        <v>0</v>
      </c>
      <c r="AX43" s="4">
        <v>0</v>
      </c>
      <c r="AY43" s="4">
        <v>0</v>
      </c>
      <c r="AZ43" s="4">
        <v>0</v>
      </c>
      <c r="BA43" s="4">
        <v>0</v>
      </c>
      <c r="BB43" s="4">
        <v>0</v>
      </c>
      <c r="BC43" s="10">
        <v>0</v>
      </c>
      <c r="BD43" s="4">
        <v>0</v>
      </c>
      <c r="BE43" s="4">
        <v>0</v>
      </c>
      <c r="BF43" s="10">
        <v>0</v>
      </c>
      <c r="BG43" s="10">
        <v>0</v>
      </c>
      <c r="BH43" s="4">
        <v>0</v>
      </c>
      <c r="BI43" s="4">
        <v>0</v>
      </c>
      <c r="BJ43" s="4">
        <v>0</v>
      </c>
      <c r="BK43" s="4"/>
      <c r="BL43" s="4"/>
      <c r="BM43" s="4"/>
      <c r="BN43" s="4"/>
      <c r="BO43" s="4" t="s">
        <v>3</v>
      </c>
      <c r="BP43" s="4"/>
      <c r="BQ43" s="4"/>
      <c r="BR43" s="4"/>
      <c r="BS43" s="4"/>
      <c r="BT43" s="4"/>
      <c r="BU43" s="4"/>
    </row>
    <row r="44" spans="1:73" x14ac:dyDescent="0.25">
      <c r="A44" s="6">
        <v>28</v>
      </c>
      <c r="B44" s="43" t="s">
        <v>259</v>
      </c>
      <c r="C44" s="14">
        <f t="shared" si="0"/>
        <v>25</v>
      </c>
      <c r="D44" s="14">
        <f t="shared" si="1"/>
        <v>2</v>
      </c>
      <c r="E44" s="21">
        <v>0</v>
      </c>
      <c r="F44" s="21">
        <v>0</v>
      </c>
      <c r="G44" s="21">
        <v>0</v>
      </c>
      <c r="H44" s="10">
        <v>0</v>
      </c>
      <c r="I44" s="10">
        <v>1</v>
      </c>
      <c r="J44" s="10">
        <v>0</v>
      </c>
      <c r="K44" s="10">
        <v>0</v>
      </c>
      <c r="L44" s="10">
        <v>0</v>
      </c>
      <c r="M44" s="10">
        <v>3</v>
      </c>
      <c r="N44" s="10">
        <v>0</v>
      </c>
      <c r="O44" s="10">
        <v>0</v>
      </c>
      <c r="P44" s="10">
        <v>0</v>
      </c>
      <c r="Q44" s="10">
        <v>0</v>
      </c>
      <c r="R44" s="10">
        <v>1</v>
      </c>
      <c r="S44" s="10">
        <v>0</v>
      </c>
      <c r="T44" s="10">
        <v>0</v>
      </c>
      <c r="U44" s="10">
        <v>3</v>
      </c>
      <c r="V44" s="10">
        <v>0</v>
      </c>
      <c r="W44" s="10">
        <v>0</v>
      </c>
      <c r="X44" s="10">
        <v>0</v>
      </c>
      <c r="Y44" s="10">
        <v>0</v>
      </c>
      <c r="Z44" s="10">
        <v>0</v>
      </c>
      <c r="AA44" s="10">
        <v>1</v>
      </c>
      <c r="AB44" s="10">
        <v>0</v>
      </c>
      <c r="AC44" s="10">
        <v>0</v>
      </c>
      <c r="AD44" s="4">
        <v>6</v>
      </c>
      <c r="AE44" s="4">
        <v>0</v>
      </c>
      <c r="AF44" s="4">
        <v>0</v>
      </c>
      <c r="AG44" s="4">
        <v>2</v>
      </c>
      <c r="AH44" s="4">
        <v>0</v>
      </c>
      <c r="AI44" s="4">
        <v>11</v>
      </c>
      <c r="AJ44" s="4">
        <v>2</v>
      </c>
      <c r="AK44" s="4">
        <v>0</v>
      </c>
      <c r="AL44" s="4">
        <v>2</v>
      </c>
      <c r="AM44" s="4">
        <v>0</v>
      </c>
      <c r="AN44" s="4">
        <v>2</v>
      </c>
      <c r="AO44" s="10">
        <v>4</v>
      </c>
      <c r="AP44" s="10">
        <v>1</v>
      </c>
      <c r="AQ44" s="10">
        <v>0</v>
      </c>
      <c r="AR44" s="4">
        <v>1</v>
      </c>
      <c r="AS44" s="10">
        <v>2</v>
      </c>
      <c r="AT44" s="10">
        <v>1</v>
      </c>
      <c r="AU44" s="4">
        <v>2</v>
      </c>
      <c r="AV44" s="4">
        <v>1</v>
      </c>
      <c r="AW44" s="4">
        <v>0</v>
      </c>
      <c r="AX44" s="4">
        <v>0</v>
      </c>
      <c r="AY44" s="4">
        <v>0</v>
      </c>
      <c r="AZ44" s="4">
        <v>9</v>
      </c>
      <c r="BA44" s="4">
        <v>0</v>
      </c>
      <c r="BB44" s="4">
        <v>2</v>
      </c>
      <c r="BC44" s="10">
        <v>0</v>
      </c>
      <c r="BD44" s="4">
        <v>8</v>
      </c>
      <c r="BE44" s="4">
        <v>7</v>
      </c>
      <c r="BF44" s="10">
        <v>4</v>
      </c>
      <c r="BG44" s="10">
        <v>2</v>
      </c>
      <c r="BH44" s="4">
        <v>0</v>
      </c>
      <c r="BI44" s="4">
        <v>0</v>
      </c>
      <c r="BJ44" s="21">
        <v>3</v>
      </c>
      <c r="BK44" s="4"/>
      <c r="BL44" s="4"/>
      <c r="BM44" s="4"/>
      <c r="BN44" s="4" t="s">
        <v>3</v>
      </c>
      <c r="BO44" s="4" t="s">
        <v>3</v>
      </c>
      <c r="BP44" s="4"/>
      <c r="BQ44" s="4"/>
      <c r="BR44" s="4"/>
      <c r="BS44" s="4"/>
      <c r="BT44" s="4"/>
      <c r="BU44" s="4"/>
    </row>
    <row r="45" spans="1:73" x14ac:dyDescent="0.25">
      <c r="A45" s="7">
        <v>29</v>
      </c>
      <c r="B45" s="43" t="s">
        <v>27</v>
      </c>
      <c r="C45" s="14">
        <f t="shared" si="0"/>
        <v>1</v>
      </c>
      <c r="D45" s="14">
        <f t="shared" si="1"/>
        <v>0</v>
      </c>
      <c r="E45" s="21">
        <v>0</v>
      </c>
      <c r="F45" s="21">
        <v>0</v>
      </c>
      <c r="G45" s="21">
        <v>0</v>
      </c>
      <c r="H45" s="10">
        <v>0</v>
      </c>
      <c r="I45" s="10">
        <v>0</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0</v>
      </c>
      <c r="AD45" s="4">
        <v>0</v>
      </c>
      <c r="AE45" s="4">
        <v>0</v>
      </c>
      <c r="AF45" s="4">
        <v>0</v>
      </c>
      <c r="AG45" s="4">
        <v>0</v>
      </c>
      <c r="AH45" s="4">
        <v>0</v>
      </c>
      <c r="AI45" s="4">
        <v>0</v>
      </c>
      <c r="AJ45" s="4">
        <v>0</v>
      </c>
      <c r="AK45" s="4">
        <v>0</v>
      </c>
      <c r="AL45" s="4">
        <v>0</v>
      </c>
      <c r="AM45" s="4">
        <v>0</v>
      </c>
      <c r="AN45" s="4">
        <v>0</v>
      </c>
      <c r="AO45" s="10">
        <v>0</v>
      </c>
      <c r="AP45" s="10">
        <v>0</v>
      </c>
      <c r="AQ45" s="10">
        <v>0</v>
      </c>
      <c r="AR45" s="4">
        <v>1</v>
      </c>
      <c r="AS45" s="10">
        <v>0</v>
      </c>
      <c r="AT45" s="10">
        <v>0</v>
      </c>
      <c r="AU45" s="4">
        <v>0</v>
      </c>
      <c r="AV45" s="4">
        <v>0</v>
      </c>
      <c r="AW45" s="4">
        <v>0</v>
      </c>
      <c r="AX45" s="4">
        <v>0</v>
      </c>
      <c r="AY45" s="4">
        <v>0</v>
      </c>
      <c r="AZ45" s="4">
        <v>0</v>
      </c>
      <c r="BA45" s="4">
        <v>0</v>
      </c>
      <c r="BB45" s="4">
        <v>0</v>
      </c>
      <c r="BC45" s="10">
        <v>0</v>
      </c>
      <c r="BD45" s="4">
        <v>0</v>
      </c>
      <c r="BE45" s="4">
        <v>0</v>
      </c>
      <c r="BF45" s="10">
        <v>0</v>
      </c>
      <c r="BG45" s="10">
        <v>0</v>
      </c>
      <c r="BH45" s="4">
        <v>0</v>
      </c>
      <c r="BI45" s="4">
        <v>0</v>
      </c>
      <c r="BJ45" s="4">
        <v>0</v>
      </c>
      <c r="BK45" s="4"/>
      <c r="BL45" s="4"/>
      <c r="BM45" s="4"/>
      <c r="BN45" s="4"/>
      <c r="BO45" s="4"/>
      <c r="BP45" s="4"/>
      <c r="BQ45" s="4"/>
      <c r="BR45" s="4"/>
      <c r="BS45" s="4"/>
      <c r="BT45" s="4"/>
      <c r="BU45" s="4"/>
    </row>
    <row r="46" spans="1:73" x14ac:dyDescent="0.25">
      <c r="A46" s="7">
        <v>30</v>
      </c>
      <c r="B46" s="43" t="s">
        <v>28</v>
      </c>
      <c r="C46" s="14">
        <f t="shared" si="0"/>
        <v>58</v>
      </c>
      <c r="D46" s="14">
        <f t="shared" si="1"/>
        <v>7</v>
      </c>
      <c r="E46" s="21">
        <v>119</v>
      </c>
      <c r="F46" s="21">
        <v>114</v>
      </c>
      <c r="G46" s="21">
        <v>164</v>
      </c>
      <c r="H46" s="10">
        <v>207</v>
      </c>
      <c r="I46" s="10">
        <v>177</v>
      </c>
      <c r="J46" s="10">
        <v>315</v>
      </c>
      <c r="K46" s="10">
        <v>224</v>
      </c>
      <c r="L46" s="10">
        <v>117</v>
      </c>
      <c r="M46" s="10">
        <v>105</v>
      </c>
      <c r="N46" s="10">
        <v>226</v>
      </c>
      <c r="O46" s="10">
        <v>116</v>
      </c>
      <c r="P46" s="10">
        <v>44</v>
      </c>
      <c r="Q46" s="10">
        <v>125</v>
      </c>
      <c r="R46" s="10">
        <v>114</v>
      </c>
      <c r="S46" s="10">
        <v>177</v>
      </c>
      <c r="T46" s="10">
        <v>162</v>
      </c>
      <c r="U46" s="10">
        <v>70</v>
      </c>
      <c r="V46" s="10">
        <v>72</v>
      </c>
      <c r="W46" s="10">
        <v>146</v>
      </c>
      <c r="X46" s="10">
        <v>305</v>
      </c>
      <c r="Y46" s="10">
        <v>151</v>
      </c>
      <c r="Z46" s="10">
        <v>70</v>
      </c>
      <c r="AA46" s="10">
        <v>55</v>
      </c>
      <c r="AB46" s="10">
        <v>100</v>
      </c>
      <c r="AC46" s="10">
        <v>99</v>
      </c>
      <c r="AD46" s="4">
        <v>141</v>
      </c>
      <c r="AE46" s="4">
        <v>91</v>
      </c>
      <c r="AF46" s="4">
        <v>146</v>
      </c>
      <c r="AG46" s="4">
        <v>74</v>
      </c>
      <c r="AH46" s="4">
        <v>181</v>
      </c>
      <c r="AI46" s="4">
        <v>203</v>
      </c>
      <c r="AJ46" s="4">
        <v>136</v>
      </c>
      <c r="AK46" s="4">
        <v>172</v>
      </c>
      <c r="AL46" s="4">
        <v>186</v>
      </c>
      <c r="AM46" s="22">
        <v>112</v>
      </c>
      <c r="AN46" s="4">
        <v>84</v>
      </c>
      <c r="AO46" s="10">
        <v>72</v>
      </c>
      <c r="AP46" s="10">
        <v>79</v>
      </c>
      <c r="AQ46" s="10">
        <v>62</v>
      </c>
      <c r="AR46" s="4">
        <v>51</v>
      </c>
      <c r="AS46" s="10">
        <v>61</v>
      </c>
      <c r="AT46" s="10">
        <v>60</v>
      </c>
      <c r="AU46" s="4">
        <v>62</v>
      </c>
      <c r="AV46" s="4">
        <v>15</v>
      </c>
      <c r="AW46" s="4">
        <v>36</v>
      </c>
      <c r="AX46" s="4">
        <v>63</v>
      </c>
      <c r="AY46" s="4">
        <v>54</v>
      </c>
      <c r="AZ46" s="4">
        <v>28</v>
      </c>
      <c r="BA46" s="4">
        <v>59</v>
      </c>
      <c r="BB46" s="4">
        <v>55</v>
      </c>
      <c r="BC46" s="10">
        <v>38</v>
      </c>
      <c r="BD46" s="4">
        <v>68</v>
      </c>
      <c r="BE46" s="4">
        <v>23</v>
      </c>
      <c r="BF46" s="10">
        <v>49</v>
      </c>
      <c r="BG46" s="10">
        <v>39</v>
      </c>
      <c r="BH46" s="4">
        <v>22</v>
      </c>
      <c r="BI46" s="4">
        <v>23</v>
      </c>
      <c r="BJ46" s="21">
        <v>8</v>
      </c>
      <c r="BK46" s="4" t="s">
        <v>8</v>
      </c>
      <c r="BL46" s="4" t="s">
        <v>8</v>
      </c>
      <c r="BM46" s="4" t="s">
        <v>3</v>
      </c>
      <c r="BN46" s="4" t="s">
        <v>3</v>
      </c>
      <c r="BO46" s="4" t="s">
        <v>3</v>
      </c>
      <c r="BP46" s="4" t="s">
        <v>3</v>
      </c>
      <c r="BQ46" s="4">
        <v>3</v>
      </c>
      <c r="BR46" s="4"/>
      <c r="BS46" s="4"/>
      <c r="BT46" s="4"/>
      <c r="BU46" s="4"/>
    </row>
    <row r="47" spans="1:73" x14ac:dyDescent="0.25">
      <c r="A47" s="6">
        <v>31</v>
      </c>
      <c r="B47" s="43" t="s">
        <v>260</v>
      </c>
      <c r="C47" s="14">
        <f t="shared" si="0"/>
        <v>58</v>
      </c>
      <c r="D47" s="14">
        <f t="shared" si="1"/>
        <v>7</v>
      </c>
      <c r="E47" s="21">
        <v>14</v>
      </c>
      <c r="F47" s="21">
        <v>16</v>
      </c>
      <c r="G47" s="21">
        <v>28</v>
      </c>
      <c r="H47" s="10">
        <v>17</v>
      </c>
      <c r="I47" s="10">
        <v>31</v>
      </c>
      <c r="J47" s="10">
        <v>33</v>
      </c>
      <c r="K47" s="10">
        <v>38</v>
      </c>
      <c r="L47" s="10">
        <v>9</v>
      </c>
      <c r="M47" s="10">
        <v>11</v>
      </c>
      <c r="N47" s="10">
        <v>12</v>
      </c>
      <c r="O47" s="10">
        <v>51</v>
      </c>
      <c r="P47" s="10">
        <v>6</v>
      </c>
      <c r="Q47" s="10">
        <v>27</v>
      </c>
      <c r="R47" s="10">
        <v>16</v>
      </c>
      <c r="S47" s="10">
        <v>53</v>
      </c>
      <c r="T47" s="10">
        <v>5</v>
      </c>
      <c r="U47" s="10">
        <v>2</v>
      </c>
      <c r="V47" s="10">
        <v>7</v>
      </c>
      <c r="W47" s="10">
        <v>42</v>
      </c>
      <c r="X47" s="10">
        <v>30</v>
      </c>
      <c r="Y47" s="10">
        <v>54</v>
      </c>
      <c r="Z47" s="10">
        <v>9</v>
      </c>
      <c r="AA47" s="10">
        <v>34</v>
      </c>
      <c r="AB47" s="10">
        <v>12</v>
      </c>
      <c r="AC47" s="10">
        <v>3</v>
      </c>
      <c r="AD47" s="4">
        <v>15</v>
      </c>
      <c r="AE47" s="4">
        <v>13</v>
      </c>
      <c r="AF47" s="4">
        <v>20</v>
      </c>
      <c r="AG47" s="4">
        <v>3</v>
      </c>
      <c r="AH47" s="4">
        <v>62</v>
      </c>
      <c r="AI47" s="4">
        <v>16</v>
      </c>
      <c r="AJ47" s="4">
        <v>14</v>
      </c>
      <c r="AK47" s="4">
        <v>6</v>
      </c>
      <c r="AL47" s="4">
        <v>13</v>
      </c>
      <c r="AM47" s="4">
        <v>20</v>
      </c>
      <c r="AN47" s="4">
        <v>9</v>
      </c>
      <c r="AO47" s="10">
        <v>19</v>
      </c>
      <c r="AP47" s="10">
        <v>2</v>
      </c>
      <c r="AQ47" s="10">
        <v>5</v>
      </c>
      <c r="AR47" s="4">
        <v>15</v>
      </c>
      <c r="AS47" s="10">
        <v>4</v>
      </c>
      <c r="AT47" s="10">
        <v>13</v>
      </c>
      <c r="AU47" s="4">
        <v>1</v>
      </c>
      <c r="AV47" s="4">
        <v>12</v>
      </c>
      <c r="AW47" s="4">
        <v>9</v>
      </c>
      <c r="AX47" s="4">
        <v>10</v>
      </c>
      <c r="AY47" s="4">
        <v>20</v>
      </c>
      <c r="AZ47" s="4">
        <v>4</v>
      </c>
      <c r="BA47" s="4">
        <v>12</v>
      </c>
      <c r="BB47" s="4">
        <v>27</v>
      </c>
      <c r="BC47" s="10">
        <v>33</v>
      </c>
      <c r="BD47" s="4">
        <v>20</v>
      </c>
      <c r="BE47" s="4">
        <v>28</v>
      </c>
      <c r="BF47" s="10">
        <v>51</v>
      </c>
      <c r="BG47" s="10">
        <v>21</v>
      </c>
      <c r="BH47" s="4">
        <v>14</v>
      </c>
      <c r="BI47" s="4">
        <v>6</v>
      </c>
      <c r="BJ47" s="21">
        <v>11</v>
      </c>
      <c r="BK47" s="4" t="s">
        <v>7</v>
      </c>
      <c r="BL47" s="4" t="s">
        <v>8</v>
      </c>
      <c r="BM47" s="4" t="s">
        <v>3</v>
      </c>
      <c r="BN47" s="4" t="s">
        <v>3</v>
      </c>
      <c r="BO47" s="4" t="s">
        <v>3</v>
      </c>
      <c r="BP47" s="4"/>
      <c r="BQ47" s="4">
        <v>5</v>
      </c>
      <c r="BR47" s="4"/>
      <c r="BS47" s="4">
        <v>3</v>
      </c>
      <c r="BT47" s="4"/>
      <c r="BU47" s="4"/>
    </row>
    <row r="48" spans="1:73" x14ac:dyDescent="0.25">
      <c r="A48" s="7">
        <v>32</v>
      </c>
      <c r="B48" s="43" t="s">
        <v>308</v>
      </c>
      <c r="C48" s="14">
        <f t="shared" si="0"/>
        <v>1</v>
      </c>
      <c r="D48" s="14">
        <f t="shared" si="1"/>
        <v>0</v>
      </c>
      <c r="E48" s="21">
        <v>0</v>
      </c>
      <c r="F48" s="21">
        <v>0</v>
      </c>
      <c r="G48" s="21">
        <v>0</v>
      </c>
      <c r="H48" s="10">
        <v>0</v>
      </c>
      <c r="I48" s="10">
        <v>1</v>
      </c>
      <c r="J48" s="10"/>
      <c r="K48" s="10"/>
      <c r="L48" s="10"/>
      <c r="M48" s="10"/>
      <c r="N48" s="10"/>
      <c r="O48" s="10"/>
      <c r="P48" s="10"/>
      <c r="Q48" s="10"/>
      <c r="R48" s="10"/>
      <c r="S48" s="10"/>
      <c r="T48" s="10"/>
      <c r="U48" s="10"/>
      <c r="V48" s="10"/>
      <c r="W48" s="10"/>
      <c r="X48" s="10"/>
      <c r="Y48" s="10"/>
      <c r="Z48" s="10"/>
      <c r="AA48" s="10"/>
      <c r="AB48" s="10"/>
      <c r="AC48" s="10"/>
      <c r="AD48" s="4"/>
      <c r="AE48" s="4"/>
      <c r="AF48" s="4"/>
      <c r="AG48" s="4"/>
      <c r="AH48" s="4"/>
      <c r="AI48" s="4"/>
      <c r="AJ48" s="4"/>
      <c r="AK48" s="4"/>
      <c r="AL48" s="4"/>
      <c r="AM48" s="4"/>
      <c r="AN48" s="4"/>
      <c r="AO48" s="10"/>
      <c r="AP48" s="10"/>
      <c r="AQ48" s="10"/>
      <c r="AR48" s="4"/>
      <c r="AS48" s="10"/>
      <c r="AT48" s="10"/>
      <c r="AU48" s="4"/>
      <c r="AV48" s="4"/>
      <c r="AW48" s="4"/>
      <c r="AX48" s="4"/>
      <c r="AY48" s="4"/>
      <c r="AZ48" s="4"/>
      <c r="BA48" s="4"/>
      <c r="BB48" s="4"/>
      <c r="BC48" s="10"/>
      <c r="BD48" s="4"/>
      <c r="BE48" s="4"/>
      <c r="BF48" s="10"/>
      <c r="BG48" s="10"/>
      <c r="BH48" s="4"/>
      <c r="BI48" s="4"/>
      <c r="BJ48" s="4"/>
      <c r="BK48" s="4"/>
      <c r="BL48" s="4"/>
      <c r="BM48" s="4"/>
      <c r="BN48" s="4"/>
      <c r="BO48" s="4"/>
      <c r="BP48" s="4"/>
      <c r="BQ48" s="4"/>
      <c r="BR48" s="4"/>
      <c r="BS48" s="4"/>
      <c r="BT48" s="4"/>
      <c r="BU48" s="4"/>
    </row>
    <row r="49" spans="1:73" x14ac:dyDescent="0.25">
      <c r="A49" s="7">
        <v>33</v>
      </c>
      <c r="B49" s="43" t="s">
        <v>288</v>
      </c>
      <c r="C49" s="14">
        <f t="shared" si="0"/>
        <v>3</v>
      </c>
      <c r="D49" s="14">
        <f t="shared" si="1"/>
        <v>0</v>
      </c>
      <c r="E49" s="21">
        <v>0</v>
      </c>
      <c r="F49" s="21">
        <v>0</v>
      </c>
      <c r="G49" s="21">
        <v>0</v>
      </c>
      <c r="H49" s="10">
        <v>0</v>
      </c>
      <c r="I49" s="10">
        <v>0</v>
      </c>
      <c r="J49" s="10">
        <v>0</v>
      </c>
      <c r="K49" s="10">
        <v>0</v>
      </c>
      <c r="L49" s="10">
        <v>0</v>
      </c>
      <c r="M49" s="10">
        <v>0</v>
      </c>
      <c r="N49" s="10">
        <v>0</v>
      </c>
      <c r="O49" s="10">
        <v>0</v>
      </c>
      <c r="P49" s="10">
        <v>0</v>
      </c>
      <c r="Q49" s="10">
        <v>0</v>
      </c>
      <c r="R49" s="10">
        <v>0</v>
      </c>
      <c r="S49" s="10">
        <v>0</v>
      </c>
      <c r="T49" s="10">
        <v>0</v>
      </c>
      <c r="U49" s="10">
        <v>0</v>
      </c>
      <c r="V49" s="10">
        <v>0</v>
      </c>
      <c r="W49" s="10">
        <v>0</v>
      </c>
      <c r="X49" s="10">
        <v>0</v>
      </c>
      <c r="Y49" s="10">
        <v>0</v>
      </c>
      <c r="Z49" s="10">
        <v>0</v>
      </c>
      <c r="AA49" s="10">
        <v>0</v>
      </c>
      <c r="AB49" s="10">
        <v>0</v>
      </c>
      <c r="AC49" s="10">
        <v>0</v>
      </c>
      <c r="AD49" s="4">
        <v>0</v>
      </c>
      <c r="AE49" s="4">
        <v>0</v>
      </c>
      <c r="AF49" s="4">
        <v>0</v>
      </c>
      <c r="AG49" s="4">
        <v>0</v>
      </c>
      <c r="AH49" s="4">
        <v>0</v>
      </c>
      <c r="AI49" s="4">
        <v>0</v>
      </c>
      <c r="AJ49" s="4">
        <v>0</v>
      </c>
      <c r="AK49" s="4">
        <v>0</v>
      </c>
      <c r="AL49" s="4">
        <v>0</v>
      </c>
      <c r="AM49" s="4">
        <v>0</v>
      </c>
      <c r="AN49" s="4">
        <v>0</v>
      </c>
      <c r="AO49" s="10">
        <v>0</v>
      </c>
      <c r="AP49" s="10">
        <v>0</v>
      </c>
      <c r="AQ49" s="10">
        <v>0</v>
      </c>
      <c r="AR49" s="4">
        <v>0</v>
      </c>
      <c r="AS49" s="10">
        <v>0</v>
      </c>
      <c r="AT49" s="10">
        <v>0</v>
      </c>
      <c r="AU49" s="4">
        <v>0</v>
      </c>
      <c r="AV49" s="4">
        <v>0</v>
      </c>
      <c r="AW49" s="4">
        <v>0</v>
      </c>
      <c r="AX49" s="4">
        <v>0</v>
      </c>
      <c r="AY49" s="4">
        <v>0</v>
      </c>
      <c r="AZ49" s="4">
        <v>0</v>
      </c>
      <c r="BA49" s="4">
        <v>0</v>
      </c>
      <c r="BB49" s="4">
        <v>1</v>
      </c>
      <c r="BC49" s="10">
        <v>1</v>
      </c>
      <c r="BD49" s="4">
        <v>0</v>
      </c>
      <c r="BE49" s="4">
        <v>1</v>
      </c>
      <c r="BF49" s="10">
        <v>0</v>
      </c>
      <c r="BG49" s="10">
        <v>0</v>
      </c>
      <c r="BH49" s="4">
        <v>0</v>
      </c>
      <c r="BI49" s="4">
        <v>0</v>
      </c>
      <c r="BJ49" s="4"/>
      <c r="BK49" s="4"/>
      <c r="BL49" s="4"/>
      <c r="BM49" s="4"/>
      <c r="BN49" s="4"/>
      <c r="BO49" s="4"/>
      <c r="BP49" s="4"/>
      <c r="BQ49" s="4"/>
      <c r="BR49" s="4"/>
      <c r="BS49" s="4"/>
      <c r="BT49" s="4"/>
      <c r="BU49" s="4"/>
    </row>
    <row r="50" spans="1:73" x14ac:dyDescent="0.25">
      <c r="A50" s="6">
        <v>34</v>
      </c>
      <c r="B50" s="43" t="s">
        <v>261</v>
      </c>
      <c r="C50" s="14">
        <f t="shared" si="0"/>
        <v>33</v>
      </c>
      <c r="D50" s="14">
        <f t="shared" si="1"/>
        <v>0</v>
      </c>
      <c r="E50" s="21">
        <v>2</v>
      </c>
      <c r="F50" s="21">
        <v>1</v>
      </c>
      <c r="G50" s="21">
        <v>7</v>
      </c>
      <c r="H50" s="10">
        <v>5</v>
      </c>
      <c r="I50" s="10">
        <v>3</v>
      </c>
      <c r="J50" s="10">
        <v>6</v>
      </c>
      <c r="K50" s="10">
        <v>14</v>
      </c>
      <c r="L50" s="10">
        <v>1</v>
      </c>
      <c r="M50" s="10">
        <v>1</v>
      </c>
      <c r="N50" s="10">
        <v>4</v>
      </c>
      <c r="O50" s="10">
        <v>0</v>
      </c>
      <c r="P50" s="10">
        <v>1</v>
      </c>
      <c r="Q50" s="10">
        <v>0</v>
      </c>
      <c r="R50" s="10">
        <v>13</v>
      </c>
      <c r="S50" s="10">
        <v>11</v>
      </c>
      <c r="T50" s="10">
        <v>1</v>
      </c>
      <c r="U50" s="10">
        <v>2</v>
      </c>
      <c r="V50" s="10">
        <v>3</v>
      </c>
      <c r="W50" s="10">
        <v>3</v>
      </c>
      <c r="X50" s="10">
        <v>2</v>
      </c>
      <c r="Y50" s="10">
        <v>0</v>
      </c>
      <c r="Z50" s="10">
        <v>0</v>
      </c>
      <c r="AA50" s="10">
        <v>1</v>
      </c>
      <c r="AB50" s="10">
        <v>3</v>
      </c>
      <c r="AC50" s="10">
        <v>0</v>
      </c>
      <c r="AD50" s="4">
        <v>0</v>
      </c>
      <c r="AE50" s="4">
        <v>3</v>
      </c>
      <c r="AF50" s="4">
        <v>3</v>
      </c>
      <c r="AG50" s="4">
        <v>0</v>
      </c>
      <c r="AH50" s="4">
        <v>3</v>
      </c>
      <c r="AI50" s="4">
        <v>2</v>
      </c>
      <c r="AJ50" s="4">
        <v>1</v>
      </c>
      <c r="AK50" s="4">
        <v>1</v>
      </c>
      <c r="AL50" s="4">
        <v>1</v>
      </c>
      <c r="AM50" s="4">
        <v>1</v>
      </c>
      <c r="AN50" s="4">
        <v>0</v>
      </c>
      <c r="AO50" s="10">
        <v>3</v>
      </c>
      <c r="AP50" s="10">
        <v>0</v>
      </c>
      <c r="AQ50" s="10">
        <v>0</v>
      </c>
      <c r="AR50" s="4">
        <v>0</v>
      </c>
      <c r="AS50" s="10">
        <v>2</v>
      </c>
      <c r="AT50" s="10">
        <v>1</v>
      </c>
      <c r="AU50" s="4">
        <v>0</v>
      </c>
      <c r="AV50" s="4">
        <v>0</v>
      </c>
      <c r="AW50" s="4">
        <v>1</v>
      </c>
      <c r="AX50" s="4">
        <v>0</v>
      </c>
      <c r="AY50" s="4">
        <v>0</v>
      </c>
      <c r="AZ50" s="4">
        <v>0</v>
      </c>
      <c r="BA50" s="4">
        <v>1</v>
      </c>
      <c r="BB50" s="4">
        <v>0</v>
      </c>
      <c r="BC50" s="10">
        <v>0</v>
      </c>
      <c r="BD50" s="4">
        <v>0</v>
      </c>
      <c r="BE50" s="4">
        <v>0</v>
      </c>
      <c r="BF50" s="10">
        <v>0</v>
      </c>
      <c r="BG50" s="10">
        <v>0</v>
      </c>
      <c r="BH50" s="4">
        <v>0</v>
      </c>
      <c r="BI50" s="4">
        <v>0</v>
      </c>
      <c r="BJ50" s="4">
        <v>0</v>
      </c>
      <c r="BK50" s="4"/>
      <c r="BL50" s="4"/>
      <c r="BM50" s="4"/>
      <c r="BN50" s="4"/>
      <c r="BO50" s="4"/>
      <c r="BP50" s="4"/>
      <c r="BQ50" s="4"/>
      <c r="BR50" s="4"/>
      <c r="BS50" s="4"/>
      <c r="BT50" s="4"/>
      <c r="BU50" s="4"/>
    </row>
    <row r="51" spans="1:73" x14ac:dyDescent="0.25">
      <c r="A51" s="7">
        <v>35</v>
      </c>
      <c r="B51" s="43" t="s">
        <v>29</v>
      </c>
      <c r="C51" s="14">
        <f t="shared" si="0"/>
        <v>47</v>
      </c>
      <c r="D51" s="14">
        <f t="shared" si="1"/>
        <v>0</v>
      </c>
      <c r="E51" s="21">
        <v>17</v>
      </c>
      <c r="F51" s="21">
        <v>9</v>
      </c>
      <c r="G51" s="21">
        <v>5</v>
      </c>
      <c r="H51" s="10">
        <v>13</v>
      </c>
      <c r="I51" s="10">
        <v>47</v>
      </c>
      <c r="J51" s="10">
        <v>8</v>
      </c>
      <c r="K51" s="10">
        <v>29</v>
      </c>
      <c r="L51" s="10">
        <v>8</v>
      </c>
      <c r="M51" s="10">
        <v>15</v>
      </c>
      <c r="N51" s="10">
        <v>8</v>
      </c>
      <c r="O51" s="10">
        <v>4</v>
      </c>
      <c r="P51" s="10">
        <v>18</v>
      </c>
      <c r="Q51" s="10">
        <v>10</v>
      </c>
      <c r="R51" s="10">
        <v>15</v>
      </c>
      <c r="S51" s="10">
        <v>9</v>
      </c>
      <c r="T51" s="10">
        <v>5</v>
      </c>
      <c r="U51" s="10">
        <v>16</v>
      </c>
      <c r="V51" s="10">
        <v>8</v>
      </c>
      <c r="W51" s="10">
        <v>17</v>
      </c>
      <c r="X51" s="10">
        <v>14</v>
      </c>
      <c r="Y51" s="10">
        <v>26</v>
      </c>
      <c r="Z51" s="10">
        <v>32</v>
      </c>
      <c r="AA51" s="10">
        <v>17</v>
      </c>
      <c r="AB51" s="10">
        <v>19</v>
      </c>
      <c r="AC51" s="10">
        <v>21</v>
      </c>
      <c r="AD51" s="4">
        <v>30</v>
      </c>
      <c r="AE51" s="4">
        <v>34</v>
      </c>
      <c r="AF51" s="4">
        <v>7</v>
      </c>
      <c r="AG51" s="4">
        <v>10</v>
      </c>
      <c r="AH51" s="4">
        <v>12</v>
      </c>
      <c r="AI51" s="4">
        <v>27</v>
      </c>
      <c r="AJ51" s="4">
        <v>4</v>
      </c>
      <c r="AK51" s="4">
        <v>12</v>
      </c>
      <c r="AL51" s="4">
        <v>5</v>
      </c>
      <c r="AM51" s="4">
        <v>14</v>
      </c>
      <c r="AN51" s="4">
        <v>3</v>
      </c>
      <c r="AO51" s="10">
        <v>25</v>
      </c>
      <c r="AP51" s="10">
        <v>5</v>
      </c>
      <c r="AQ51" s="10">
        <v>1</v>
      </c>
      <c r="AR51" s="4">
        <v>0</v>
      </c>
      <c r="AS51" s="10">
        <v>1</v>
      </c>
      <c r="AT51" s="10">
        <v>9</v>
      </c>
      <c r="AU51" s="4">
        <v>0</v>
      </c>
      <c r="AV51" s="4">
        <v>0</v>
      </c>
      <c r="AW51" s="4">
        <v>1</v>
      </c>
      <c r="AX51" s="4">
        <v>0</v>
      </c>
      <c r="AY51" s="4">
        <v>0</v>
      </c>
      <c r="AZ51" s="4">
        <v>2</v>
      </c>
      <c r="BA51" s="4">
        <v>1</v>
      </c>
      <c r="BB51" s="4">
        <v>0</v>
      </c>
      <c r="BC51" s="10">
        <v>0</v>
      </c>
      <c r="BD51" s="4">
        <v>0</v>
      </c>
      <c r="BE51" s="4">
        <v>0</v>
      </c>
      <c r="BF51" s="10">
        <v>2</v>
      </c>
      <c r="BG51" s="10">
        <v>0</v>
      </c>
      <c r="BH51" s="4">
        <v>4</v>
      </c>
      <c r="BI51" s="4">
        <v>1</v>
      </c>
      <c r="BJ51" s="4">
        <v>0</v>
      </c>
      <c r="BK51" s="4"/>
      <c r="BL51" s="4"/>
      <c r="BM51" s="4"/>
      <c r="BN51" s="4"/>
      <c r="BO51" s="4"/>
      <c r="BP51" s="4"/>
      <c r="BQ51" s="4"/>
      <c r="BR51" s="4"/>
      <c r="BS51" s="4"/>
      <c r="BT51" s="4"/>
      <c r="BU51" s="4"/>
    </row>
    <row r="52" spans="1:73" x14ac:dyDescent="0.25">
      <c r="A52" s="7">
        <v>36</v>
      </c>
      <c r="B52" s="43" t="s">
        <v>30</v>
      </c>
      <c r="C52" s="14">
        <f t="shared" si="0"/>
        <v>7</v>
      </c>
      <c r="D52" s="14">
        <f t="shared" si="1"/>
        <v>1</v>
      </c>
      <c r="E52" s="21">
        <v>0</v>
      </c>
      <c r="F52" s="21">
        <v>0</v>
      </c>
      <c r="G52" s="21">
        <v>0</v>
      </c>
      <c r="H52" s="10">
        <v>0</v>
      </c>
      <c r="I52" s="10">
        <v>0</v>
      </c>
      <c r="J52" s="10">
        <v>0</v>
      </c>
      <c r="K52" s="10">
        <v>0</v>
      </c>
      <c r="L52" s="10">
        <v>0</v>
      </c>
      <c r="M52" s="10">
        <v>0</v>
      </c>
      <c r="N52" s="10">
        <v>0</v>
      </c>
      <c r="O52" s="10">
        <v>0</v>
      </c>
      <c r="P52" s="10">
        <v>0</v>
      </c>
      <c r="Q52" s="10">
        <v>0</v>
      </c>
      <c r="R52" s="10">
        <v>3</v>
      </c>
      <c r="S52" s="10">
        <v>0</v>
      </c>
      <c r="T52" s="10">
        <v>0</v>
      </c>
      <c r="U52" s="10">
        <v>0</v>
      </c>
      <c r="V52" s="10">
        <v>0</v>
      </c>
      <c r="W52" s="10">
        <v>3</v>
      </c>
      <c r="X52" s="10">
        <v>0</v>
      </c>
      <c r="Y52" s="10">
        <v>0</v>
      </c>
      <c r="Z52" s="10">
        <v>0</v>
      </c>
      <c r="AA52" s="10">
        <v>0</v>
      </c>
      <c r="AB52" s="10">
        <v>0</v>
      </c>
      <c r="AC52" s="10">
        <v>0</v>
      </c>
      <c r="AD52" s="4">
        <v>0</v>
      </c>
      <c r="AE52" s="4">
        <v>0</v>
      </c>
      <c r="AF52" s="4">
        <v>0</v>
      </c>
      <c r="AG52" s="4">
        <v>1</v>
      </c>
      <c r="AH52" s="4">
        <v>0</v>
      </c>
      <c r="AI52" s="4">
        <v>2</v>
      </c>
      <c r="AJ52" s="4">
        <v>0</v>
      </c>
      <c r="AK52" s="4">
        <v>1</v>
      </c>
      <c r="AL52" s="4">
        <v>0</v>
      </c>
      <c r="AM52" s="4">
        <v>3</v>
      </c>
      <c r="AN52" s="4">
        <v>0</v>
      </c>
      <c r="AO52" s="10">
        <v>0</v>
      </c>
      <c r="AP52" s="10">
        <v>0</v>
      </c>
      <c r="AQ52" s="10">
        <v>2</v>
      </c>
      <c r="AR52" s="4">
        <v>0</v>
      </c>
      <c r="AS52" s="10">
        <v>0</v>
      </c>
      <c r="AT52" s="10">
        <v>0</v>
      </c>
      <c r="AU52" s="4">
        <v>0</v>
      </c>
      <c r="AV52" s="4">
        <v>0</v>
      </c>
      <c r="AW52" s="4">
        <v>0</v>
      </c>
      <c r="AX52" s="4">
        <v>0</v>
      </c>
      <c r="AY52" s="4">
        <v>0</v>
      </c>
      <c r="AZ52" s="4">
        <v>0</v>
      </c>
      <c r="BA52" s="4">
        <v>0</v>
      </c>
      <c r="BB52" s="4">
        <v>0</v>
      </c>
      <c r="BC52" s="10">
        <v>0</v>
      </c>
      <c r="BD52" s="4">
        <v>0</v>
      </c>
      <c r="BE52" s="4">
        <v>0</v>
      </c>
      <c r="BF52" s="10">
        <v>0</v>
      </c>
      <c r="BG52" s="10">
        <v>0</v>
      </c>
      <c r="BH52" s="4">
        <v>0</v>
      </c>
      <c r="BI52" s="4">
        <v>0</v>
      </c>
      <c r="BJ52" s="4">
        <v>0</v>
      </c>
      <c r="BK52" s="4"/>
      <c r="BL52" s="4"/>
      <c r="BM52" s="4"/>
      <c r="BN52" s="4"/>
      <c r="BO52" s="4" t="s">
        <v>3</v>
      </c>
      <c r="BP52" s="4"/>
      <c r="BQ52" s="4"/>
      <c r="BR52" s="4"/>
      <c r="BS52" s="4"/>
      <c r="BT52" s="4"/>
      <c r="BU52" s="4"/>
    </row>
    <row r="53" spans="1:73" x14ac:dyDescent="0.25">
      <c r="A53" s="6">
        <v>37</v>
      </c>
      <c r="B53" s="43" t="s">
        <v>31</v>
      </c>
      <c r="C53" s="14">
        <f t="shared" si="0"/>
        <v>58</v>
      </c>
      <c r="D53" s="14">
        <f t="shared" si="1"/>
        <v>9</v>
      </c>
      <c r="E53" s="21">
        <v>771</v>
      </c>
      <c r="F53" s="21">
        <v>550</v>
      </c>
      <c r="G53" s="21">
        <v>407</v>
      </c>
      <c r="H53" s="10">
        <v>246</v>
      </c>
      <c r="I53" s="10">
        <v>218</v>
      </c>
      <c r="J53" s="10">
        <v>83</v>
      </c>
      <c r="K53" s="10">
        <v>113</v>
      </c>
      <c r="L53" s="10">
        <v>175</v>
      </c>
      <c r="M53" s="10">
        <v>331</v>
      </c>
      <c r="N53" s="10">
        <v>456</v>
      </c>
      <c r="O53" s="10">
        <v>422</v>
      </c>
      <c r="P53" s="10">
        <v>347</v>
      </c>
      <c r="Q53" s="10">
        <v>408</v>
      </c>
      <c r="R53" s="10">
        <v>526</v>
      </c>
      <c r="S53" s="10">
        <v>451</v>
      </c>
      <c r="T53" s="10">
        <v>412</v>
      </c>
      <c r="U53" s="10">
        <v>328</v>
      </c>
      <c r="V53" s="10">
        <v>542</v>
      </c>
      <c r="W53" s="22">
        <v>635</v>
      </c>
      <c r="X53" s="10">
        <v>542</v>
      </c>
      <c r="Y53" s="10">
        <v>215</v>
      </c>
      <c r="Z53" s="10">
        <v>130</v>
      </c>
      <c r="AA53" s="10">
        <v>95</v>
      </c>
      <c r="AB53" s="10">
        <v>220</v>
      </c>
      <c r="AC53" s="10">
        <v>233</v>
      </c>
      <c r="AD53" s="4">
        <v>434</v>
      </c>
      <c r="AE53" s="4">
        <v>528</v>
      </c>
      <c r="AF53" s="4">
        <v>335</v>
      </c>
      <c r="AG53" s="4">
        <v>249</v>
      </c>
      <c r="AH53" s="4">
        <v>397</v>
      </c>
      <c r="AI53" s="4">
        <v>503</v>
      </c>
      <c r="AJ53" s="4">
        <v>180</v>
      </c>
      <c r="AK53" s="4">
        <v>445</v>
      </c>
      <c r="AL53" s="4">
        <v>736</v>
      </c>
      <c r="AM53" s="23">
        <v>521</v>
      </c>
      <c r="AN53" s="11">
        <v>463</v>
      </c>
      <c r="AO53" s="12">
        <v>280</v>
      </c>
      <c r="AP53" s="12">
        <v>708</v>
      </c>
      <c r="AQ53" s="12">
        <v>291</v>
      </c>
      <c r="AR53" s="11">
        <v>269</v>
      </c>
      <c r="AS53" s="4">
        <v>245</v>
      </c>
      <c r="AT53" s="12">
        <v>189</v>
      </c>
      <c r="AU53" s="23">
        <v>130</v>
      </c>
      <c r="AV53" s="22">
        <v>165</v>
      </c>
      <c r="AW53" s="22">
        <v>162</v>
      </c>
      <c r="AX53" s="11">
        <v>291</v>
      </c>
      <c r="AY53" s="22">
        <v>118</v>
      </c>
      <c r="AZ53" s="22">
        <v>128</v>
      </c>
      <c r="BA53" s="23">
        <v>167</v>
      </c>
      <c r="BB53" s="22">
        <v>137</v>
      </c>
      <c r="BC53" s="12">
        <v>224</v>
      </c>
      <c r="BD53" s="11">
        <v>567</v>
      </c>
      <c r="BE53" s="11">
        <v>326</v>
      </c>
      <c r="BF53" s="12">
        <v>181</v>
      </c>
      <c r="BG53" s="12">
        <v>445</v>
      </c>
      <c r="BH53" s="11">
        <v>118</v>
      </c>
      <c r="BI53" s="23">
        <v>111</v>
      </c>
      <c r="BJ53" s="11">
        <v>133</v>
      </c>
      <c r="BK53" s="4" t="s">
        <v>10</v>
      </c>
      <c r="BL53" s="4" t="s">
        <v>10</v>
      </c>
      <c r="BM53" s="4" t="s">
        <v>3</v>
      </c>
      <c r="BN53" s="4" t="s">
        <v>3</v>
      </c>
      <c r="BO53" s="4" t="s">
        <v>3</v>
      </c>
      <c r="BP53" s="4" t="s">
        <v>3</v>
      </c>
      <c r="BQ53" s="4"/>
      <c r="BR53" s="4">
        <v>8</v>
      </c>
      <c r="BS53" s="4">
        <v>2</v>
      </c>
      <c r="BT53" s="4">
        <v>1</v>
      </c>
      <c r="BU53" s="4"/>
    </row>
    <row r="54" spans="1:73" x14ac:dyDescent="0.25">
      <c r="A54" s="7">
        <v>38</v>
      </c>
      <c r="B54" s="43" t="s">
        <v>32</v>
      </c>
      <c r="C54" s="14">
        <f t="shared" si="0"/>
        <v>0</v>
      </c>
      <c r="D54" s="14">
        <f t="shared" si="1"/>
        <v>1</v>
      </c>
      <c r="E54" s="21">
        <v>0</v>
      </c>
      <c r="F54" s="21"/>
      <c r="G54" s="21"/>
      <c r="H54" s="10">
        <v>0</v>
      </c>
      <c r="I54" s="10">
        <v>0</v>
      </c>
      <c r="J54" s="10">
        <v>0</v>
      </c>
      <c r="K54" s="10">
        <v>0</v>
      </c>
      <c r="L54" s="10">
        <v>0</v>
      </c>
      <c r="M54" s="10">
        <v>0</v>
      </c>
      <c r="N54" s="10">
        <v>0</v>
      </c>
      <c r="O54" s="10">
        <v>0</v>
      </c>
      <c r="P54" s="10">
        <v>0</v>
      </c>
      <c r="Q54" s="10">
        <v>0</v>
      </c>
      <c r="R54" s="10">
        <v>0</v>
      </c>
      <c r="S54" s="10">
        <v>0</v>
      </c>
      <c r="T54" s="10">
        <v>0</v>
      </c>
      <c r="U54" s="10">
        <v>0</v>
      </c>
      <c r="V54" s="10">
        <v>0</v>
      </c>
      <c r="W54" s="10">
        <v>0</v>
      </c>
      <c r="X54" s="10">
        <v>0</v>
      </c>
      <c r="Y54" s="10">
        <v>0</v>
      </c>
      <c r="Z54" s="10">
        <v>0</v>
      </c>
      <c r="AA54" s="10">
        <v>0</v>
      </c>
      <c r="AB54" s="10">
        <v>0</v>
      </c>
      <c r="AC54" s="10">
        <v>0</v>
      </c>
      <c r="AD54" s="4">
        <v>0</v>
      </c>
      <c r="AE54" s="4">
        <v>0</v>
      </c>
      <c r="AF54" s="4">
        <v>0</v>
      </c>
      <c r="AG54" s="4">
        <v>0</v>
      </c>
      <c r="AH54" s="4">
        <v>0</v>
      </c>
      <c r="AI54" s="4">
        <v>0</v>
      </c>
      <c r="AJ54" s="4">
        <v>0</v>
      </c>
      <c r="AK54" s="4">
        <v>0</v>
      </c>
      <c r="AL54" s="4">
        <v>0</v>
      </c>
      <c r="AM54" s="4">
        <v>0</v>
      </c>
      <c r="AN54" s="4">
        <v>0</v>
      </c>
      <c r="AO54" s="10">
        <v>0</v>
      </c>
      <c r="AP54" s="10">
        <v>0</v>
      </c>
      <c r="AQ54" s="10">
        <v>0</v>
      </c>
      <c r="AR54" s="4">
        <v>0</v>
      </c>
      <c r="AS54" s="10">
        <v>0</v>
      </c>
      <c r="AT54" s="10">
        <v>0</v>
      </c>
      <c r="AU54" s="4">
        <v>0</v>
      </c>
      <c r="AV54" s="4">
        <v>0</v>
      </c>
      <c r="AW54" s="4">
        <v>0</v>
      </c>
      <c r="AX54" s="4">
        <v>0</v>
      </c>
      <c r="AY54" s="4">
        <v>0</v>
      </c>
      <c r="AZ54" s="4">
        <v>0</v>
      </c>
      <c r="BA54" s="4">
        <v>0</v>
      </c>
      <c r="BB54" s="4">
        <v>0</v>
      </c>
      <c r="BC54" s="10">
        <v>0</v>
      </c>
      <c r="BD54" s="4">
        <v>0</v>
      </c>
      <c r="BE54" s="4">
        <v>0</v>
      </c>
      <c r="BF54" s="10">
        <v>0</v>
      </c>
      <c r="BG54" s="10">
        <v>0</v>
      </c>
      <c r="BH54" s="4">
        <v>0</v>
      </c>
      <c r="BI54" s="4">
        <v>0</v>
      </c>
      <c r="BJ54" s="4">
        <v>0</v>
      </c>
      <c r="BK54" s="4" t="s">
        <v>2</v>
      </c>
      <c r="BL54" s="4"/>
      <c r="BM54" s="4"/>
      <c r="BN54" s="4"/>
      <c r="BO54" s="4"/>
      <c r="BP54" s="4"/>
      <c r="BQ54" s="4"/>
      <c r="BR54" s="4"/>
      <c r="BS54" s="4"/>
      <c r="BT54" s="4"/>
      <c r="BU54" s="4"/>
    </row>
    <row r="55" spans="1:73" x14ac:dyDescent="0.25">
      <c r="A55" s="7">
        <v>39</v>
      </c>
      <c r="B55" s="43" t="s">
        <v>35</v>
      </c>
      <c r="C55" s="14">
        <f t="shared" si="0"/>
        <v>58</v>
      </c>
      <c r="D55" s="14">
        <f t="shared" si="1"/>
        <v>6</v>
      </c>
      <c r="E55" s="21">
        <v>7</v>
      </c>
      <c r="F55" s="21">
        <v>11</v>
      </c>
      <c r="G55" s="21">
        <v>9</v>
      </c>
      <c r="H55" s="10">
        <v>5</v>
      </c>
      <c r="I55" s="10">
        <v>8</v>
      </c>
      <c r="J55" s="10">
        <v>13</v>
      </c>
      <c r="K55" s="10">
        <v>10</v>
      </c>
      <c r="L55" s="10">
        <v>2</v>
      </c>
      <c r="M55" s="10">
        <v>9</v>
      </c>
      <c r="N55" s="10">
        <v>11</v>
      </c>
      <c r="O55" s="10">
        <v>8</v>
      </c>
      <c r="P55" s="10">
        <v>8</v>
      </c>
      <c r="Q55" s="10">
        <v>13</v>
      </c>
      <c r="R55" s="10">
        <v>16</v>
      </c>
      <c r="S55" s="10">
        <v>6</v>
      </c>
      <c r="T55" s="10">
        <v>6</v>
      </c>
      <c r="U55" s="10">
        <v>8</v>
      </c>
      <c r="V55" s="10">
        <v>1</v>
      </c>
      <c r="W55" s="10">
        <v>6</v>
      </c>
      <c r="X55" s="10">
        <v>7</v>
      </c>
      <c r="Y55" s="10">
        <v>11</v>
      </c>
      <c r="Z55" s="10">
        <v>2</v>
      </c>
      <c r="AA55" s="10">
        <v>14</v>
      </c>
      <c r="AB55" s="10">
        <v>2</v>
      </c>
      <c r="AC55" s="10">
        <v>4</v>
      </c>
      <c r="AD55" s="4">
        <v>9</v>
      </c>
      <c r="AE55" s="4">
        <v>16</v>
      </c>
      <c r="AF55" s="4">
        <v>20</v>
      </c>
      <c r="AG55" s="4">
        <v>8</v>
      </c>
      <c r="AH55" s="4">
        <v>9</v>
      </c>
      <c r="AI55" s="4">
        <v>10</v>
      </c>
      <c r="AJ55" s="4">
        <v>1</v>
      </c>
      <c r="AK55" s="4">
        <v>12</v>
      </c>
      <c r="AL55" s="4">
        <v>21</v>
      </c>
      <c r="AM55" s="4">
        <v>17</v>
      </c>
      <c r="AN55" s="4">
        <v>13</v>
      </c>
      <c r="AO55" s="10">
        <v>19</v>
      </c>
      <c r="AP55" s="10">
        <v>12</v>
      </c>
      <c r="AQ55" s="10">
        <v>9</v>
      </c>
      <c r="AR55" s="4">
        <v>10</v>
      </c>
      <c r="AS55" s="10">
        <v>8</v>
      </c>
      <c r="AT55" s="10">
        <v>9</v>
      </c>
      <c r="AU55" s="4">
        <v>14</v>
      </c>
      <c r="AV55" s="4">
        <v>4</v>
      </c>
      <c r="AW55" s="4">
        <v>12</v>
      </c>
      <c r="AX55" s="4">
        <v>9</v>
      </c>
      <c r="AY55" s="4">
        <v>11</v>
      </c>
      <c r="AZ55" s="4">
        <v>12</v>
      </c>
      <c r="BA55" s="4">
        <v>12</v>
      </c>
      <c r="BB55" s="4">
        <v>14</v>
      </c>
      <c r="BC55" s="10">
        <v>11</v>
      </c>
      <c r="BD55" s="4">
        <v>7</v>
      </c>
      <c r="BE55" s="4">
        <v>6</v>
      </c>
      <c r="BF55" s="10">
        <v>2</v>
      </c>
      <c r="BG55" s="10">
        <v>13</v>
      </c>
      <c r="BH55" s="4">
        <v>7</v>
      </c>
      <c r="BI55" s="4">
        <v>7</v>
      </c>
      <c r="BJ55" s="21">
        <v>6</v>
      </c>
      <c r="BK55" s="4" t="s">
        <v>8</v>
      </c>
      <c r="BL55" s="4" t="s">
        <v>8</v>
      </c>
      <c r="BM55" s="4" t="s">
        <v>3</v>
      </c>
      <c r="BN55" s="4" t="s">
        <v>3</v>
      </c>
      <c r="BO55" s="4" t="s">
        <v>3</v>
      </c>
      <c r="BP55" s="4"/>
      <c r="BQ55" s="4"/>
      <c r="BR55" s="4"/>
      <c r="BS55" s="4">
        <v>3</v>
      </c>
      <c r="BT55" s="4"/>
      <c r="BU55" s="4"/>
    </row>
    <row r="56" spans="1:73" x14ac:dyDescent="0.25">
      <c r="A56" s="6">
        <v>40</v>
      </c>
      <c r="B56" s="43" t="s">
        <v>262</v>
      </c>
      <c r="C56" s="14">
        <f t="shared" si="0"/>
        <v>57</v>
      </c>
      <c r="D56" s="14">
        <f t="shared" si="1"/>
        <v>10</v>
      </c>
      <c r="E56" s="21">
        <v>43</v>
      </c>
      <c r="F56" s="21">
        <v>15</v>
      </c>
      <c r="G56" s="21">
        <v>13</v>
      </c>
      <c r="H56" s="10">
        <v>37</v>
      </c>
      <c r="I56" s="10">
        <v>10</v>
      </c>
      <c r="J56" s="10">
        <v>22</v>
      </c>
      <c r="K56" s="10">
        <v>61</v>
      </c>
      <c r="L56" s="10">
        <v>3</v>
      </c>
      <c r="M56" s="10">
        <v>13</v>
      </c>
      <c r="N56" s="10">
        <v>4</v>
      </c>
      <c r="O56" s="10">
        <v>7</v>
      </c>
      <c r="P56" s="10">
        <v>14</v>
      </c>
      <c r="Q56" s="10">
        <v>2</v>
      </c>
      <c r="R56" s="10">
        <v>1</v>
      </c>
      <c r="S56" s="10">
        <v>6</v>
      </c>
      <c r="T56" s="10">
        <v>1</v>
      </c>
      <c r="U56" s="10">
        <v>9</v>
      </c>
      <c r="V56" s="10">
        <v>8</v>
      </c>
      <c r="W56" s="10">
        <v>10</v>
      </c>
      <c r="X56" s="10">
        <v>32</v>
      </c>
      <c r="Y56" s="10">
        <v>7</v>
      </c>
      <c r="Z56" s="10">
        <v>12</v>
      </c>
      <c r="AA56" s="10">
        <v>16</v>
      </c>
      <c r="AB56" s="10">
        <v>36</v>
      </c>
      <c r="AC56" s="10">
        <v>0</v>
      </c>
      <c r="AD56" s="4">
        <v>14</v>
      </c>
      <c r="AE56" s="4">
        <v>19</v>
      </c>
      <c r="AF56" s="4">
        <v>58</v>
      </c>
      <c r="AG56" s="4">
        <v>1</v>
      </c>
      <c r="AH56" s="4">
        <v>2</v>
      </c>
      <c r="AI56" s="4">
        <v>53</v>
      </c>
      <c r="AJ56" s="4">
        <v>19</v>
      </c>
      <c r="AK56" s="4">
        <v>34</v>
      </c>
      <c r="AL56" s="4">
        <v>50</v>
      </c>
      <c r="AM56" s="4">
        <v>34</v>
      </c>
      <c r="AN56" s="4">
        <v>60</v>
      </c>
      <c r="AO56" s="10">
        <v>13</v>
      </c>
      <c r="AP56" s="10">
        <v>54</v>
      </c>
      <c r="AQ56" s="10">
        <v>9</v>
      </c>
      <c r="AR56" s="10">
        <v>7</v>
      </c>
      <c r="AS56" s="10">
        <v>13</v>
      </c>
      <c r="AT56" s="10">
        <v>16</v>
      </c>
      <c r="AU56" s="4">
        <v>23</v>
      </c>
      <c r="AV56" s="4">
        <v>1</v>
      </c>
      <c r="AW56" s="4">
        <v>33</v>
      </c>
      <c r="AX56" s="4">
        <v>26</v>
      </c>
      <c r="AY56" s="4">
        <v>35</v>
      </c>
      <c r="AZ56" s="4">
        <v>14</v>
      </c>
      <c r="BA56" s="4">
        <v>2</v>
      </c>
      <c r="BB56" s="4">
        <v>20</v>
      </c>
      <c r="BC56" s="10">
        <v>15</v>
      </c>
      <c r="BD56" s="4">
        <v>22</v>
      </c>
      <c r="BE56" s="4">
        <v>18</v>
      </c>
      <c r="BF56" s="10">
        <v>40</v>
      </c>
      <c r="BG56" s="10">
        <v>35</v>
      </c>
      <c r="BH56" s="4">
        <v>65</v>
      </c>
      <c r="BI56" s="11">
        <v>83</v>
      </c>
      <c r="BJ56" s="21">
        <v>19</v>
      </c>
      <c r="BK56" s="4" t="s">
        <v>8</v>
      </c>
      <c r="BL56" s="4" t="s">
        <v>10</v>
      </c>
      <c r="BM56" s="4" t="s">
        <v>3</v>
      </c>
      <c r="BN56" s="4" t="s">
        <v>3</v>
      </c>
      <c r="BO56" s="4" t="s">
        <v>3</v>
      </c>
      <c r="BP56" s="4" t="s">
        <v>3</v>
      </c>
      <c r="BQ56" s="4">
        <v>25</v>
      </c>
      <c r="BR56" s="4">
        <v>2</v>
      </c>
      <c r="BS56" s="4">
        <v>3</v>
      </c>
      <c r="BT56" s="4"/>
      <c r="BU56" s="4">
        <v>2</v>
      </c>
    </row>
    <row r="57" spans="1:73" x14ac:dyDescent="0.25">
      <c r="A57" s="7">
        <v>41</v>
      </c>
      <c r="B57" s="43" t="s">
        <v>34</v>
      </c>
      <c r="C57" s="14">
        <f t="shared" si="0"/>
        <v>58</v>
      </c>
      <c r="D57" s="14">
        <f t="shared" si="1"/>
        <v>10</v>
      </c>
      <c r="E57" s="21">
        <v>23</v>
      </c>
      <c r="F57" s="21">
        <v>37</v>
      </c>
      <c r="G57" s="21">
        <v>19</v>
      </c>
      <c r="H57" s="10">
        <v>7</v>
      </c>
      <c r="I57" s="10">
        <v>10</v>
      </c>
      <c r="J57" s="10">
        <v>27</v>
      </c>
      <c r="K57" s="10">
        <v>19</v>
      </c>
      <c r="L57" s="10">
        <v>14</v>
      </c>
      <c r="M57" s="10">
        <v>16</v>
      </c>
      <c r="N57" s="10">
        <v>10</v>
      </c>
      <c r="O57" s="10">
        <v>9</v>
      </c>
      <c r="P57" s="10">
        <v>3</v>
      </c>
      <c r="Q57" s="10">
        <v>5</v>
      </c>
      <c r="R57" s="10">
        <v>10</v>
      </c>
      <c r="S57" s="10">
        <v>8</v>
      </c>
      <c r="T57" s="10">
        <v>8</v>
      </c>
      <c r="U57" s="10">
        <v>16</v>
      </c>
      <c r="V57" s="10">
        <v>4</v>
      </c>
      <c r="W57" s="10">
        <v>13</v>
      </c>
      <c r="X57" s="10">
        <v>18</v>
      </c>
      <c r="Y57" s="10">
        <v>26</v>
      </c>
      <c r="Z57" s="10">
        <v>36</v>
      </c>
      <c r="AA57" s="10">
        <v>33</v>
      </c>
      <c r="AB57" s="10">
        <v>19</v>
      </c>
      <c r="AC57" s="10">
        <v>17</v>
      </c>
      <c r="AD57" s="4">
        <v>30</v>
      </c>
      <c r="AE57" s="4">
        <v>11</v>
      </c>
      <c r="AF57" s="4">
        <v>16</v>
      </c>
      <c r="AG57" s="4">
        <v>2</v>
      </c>
      <c r="AH57" s="4">
        <v>9</v>
      </c>
      <c r="AI57" s="4">
        <v>14</v>
      </c>
      <c r="AJ57" s="4">
        <v>14</v>
      </c>
      <c r="AK57" s="4">
        <v>24</v>
      </c>
      <c r="AL57" s="4">
        <v>20</v>
      </c>
      <c r="AM57" s="4">
        <v>12</v>
      </c>
      <c r="AN57" s="4">
        <v>33</v>
      </c>
      <c r="AO57" s="10">
        <v>20</v>
      </c>
      <c r="AP57" s="10">
        <v>19</v>
      </c>
      <c r="AQ57" s="10">
        <v>20</v>
      </c>
      <c r="AR57" s="4">
        <v>6</v>
      </c>
      <c r="AS57" s="10">
        <v>9</v>
      </c>
      <c r="AT57" s="10">
        <v>14</v>
      </c>
      <c r="AU57" s="4">
        <v>24</v>
      </c>
      <c r="AV57" s="4">
        <v>14</v>
      </c>
      <c r="AW57" s="4">
        <v>13</v>
      </c>
      <c r="AX57" s="4">
        <v>10</v>
      </c>
      <c r="AY57" s="4">
        <v>40</v>
      </c>
      <c r="AZ57" s="4">
        <v>19</v>
      </c>
      <c r="BA57" s="4">
        <v>8</v>
      </c>
      <c r="BB57" s="4">
        <v>8</v>
      </c>
      <c r="BC57" s="10">
        <v>4</v>
      </c>
      <c r="BD57" s="4">
        <v>7</v>
      </c>
      <c r="BE57" s="4">
        <v>22</v>
      </c>
      <c r="BF57" s="10">
        <v>17</v>
      </c>
      <c r="BG57" s="10">
        <v>39</v>
      </c>
      <c r="BH57" s="4">
        <v>64</v>
      </c>
      <c r="BI57" s="4">
        <v>36</v>
      </c>
      <c r="BJ57" s="21">
        <v>27</v>
      </c>
      <c r="BK57" s="4" t="s">
        <v>10</v>
      </c>
      <c r="BL57" s="4" t="s">
        <v>10</v>
      </c>
      <c r="BM57" s="4" t="s">
        <v>3</v>
      </c>
      <c r="BN57" s="4" t="s">
        <v>3</v>
      </c>
      <c r="BO57" s="4" t="s">
        <v>3</v>
      </c>
      <c r="BP57" s="4" t="s">
        <v>3</v>
      </c>
      <c r="BQ57" s="4">
        <v>6</v>
      </c>
      <c r="BR57" s="4"/>
      <c r="BS57" s="4">
        <v>2</v>
      </c>
      <c r="BT57" s="4">
        <v>4</v>
      </c>
      <c r="BU57" s="4">
        <v>2</v>
      </c>
    </row>
    <row r="58" spans="1:73" x14ac:dyDescent="0.25">
      <c r="A58" s="7">
        <v>42</v>
      </c>
      <c r="B58" s="43" t="s">
        <v>33</v>
      </c>
      <c r="C58" s="14">
        <f t="shared" si="0"/>
        <v>23</v>
      </c>
      <c r="D58" s="14">
        <f t="shared" si="1"/>
        <v>9</v>
      </c>
      <c r="E58" s="21">
        <v>0</v>
      </c>
      <c r="F58" s="21">
        <v>0</v>
      </c>
      <c r="G58" s="21">
        <v>0</v>
      </c>
      <c r="H58" s="10">
        <v>0</v>
      </c>
      <c r="I58" s="10">
        <v>0</v>
      </c>
      <c r="J58" s="10">
        <v>0</v>
      </c>
      <c r="K58" s="10">
        <v>0</v>
      </c>
      <c r="L58" s="10">
        <v>0</v>
      </c>
      <c r="M58" s="10">
        <v>0</v>
      </c>
      <c r="N58" s="10">
        <v>0</v>
      </c>
      <c r="O58" s="10">
        <v>0</v>
      </c>
      <c r="P58" s="10">
        <v>0</v>
      </c>
      <c r="Q58" s="10">
        <v>0</v>
      </c>
      <c r="R58" s="10">
        <v>0</v>
      </c>
      <c r="S58" s="10">
        <v>0</v>
      </c>
      <c r="T58" s="10">
        <v>0</v>
      </c>
      <c r="U58" s="10">
        <v>0</v>
      </c>
      <c r="V58" s="10">
        <v>0</v>
      </c>
      <c r="W58" s="10">
        <v>1</v>
      </c>
      <c r="X58" s="10">
        <v>0</v>
      </c>
      <c r="Y58" s="10">
        <v>0</v>
      </c>
      <c r="Z58" s="10">
        <v>0</v>
      </c>
      <c r="AA58" s="10">
        <v>0</v>
      </c>
      <c r="AB58" s="10">
        <v>0</v>
      </c>
      <c r="AC58" s="10">
        <v>0</v>
      </c>
      <c r="AD58" s="4">
        <v>0</v>
      </c>
      <c r="AE58" s="4">
        <v>1</v>
      </c>
      <c r="AF58" s="4">
        <v>0</v>
      </c>
      <c r="AG58" s="4">
        <v>0</v>
      </c>
      <c r="AH58" s="4">
        <v>0</v>
      </c>
      <c r="AI58" s="4">
        <v>1</v>
      </c>
      <c r="AJ58" s="4">
        <v>0</v>
      </c>
      <c r="AK58" s="4">
        <v>0</v>
      </c>
      <c r="AL58" s="4">
        <v>0</v>
      </c>
      <c r="AM58" s="4">
        <v>1</v>
      </c>
      <c r="AN58" s="4">
        <v>1</v>
      </c>
      <c r="AO58" s="10">
        <v>1</v>
      </c>
      <c r="AP58" s="10">
        <v>0</v>
      </c>
      <c r="AQ58" s="10">
        <v>0</v>
      </c>
      <c r="AR58" s="4">
        <v>0</v>
      </c>
      <c r="AS58" s="10">
        <v>0</v>
      </c>
      <c r="AT58" s="10">
        <v>3</v>
      </c>
      <c r="AU58" s="4">
        <v>4</v>
      </c>
      <c r="AV58" s="4">
        <v>1</v>
      </c>
      <c r="AW58" s="4">
        <v>3</v>
      </c>
      <c r="AX58" s="4">
        <v>2</v>
      </c>
      <c r="AY58" s="4">
        <v>2</v>
      </c>
      <c r="AZ58" s="4">
        <v>6</v>
      </c>
      <c r="BA58" s="4">
        <v>10</v>
      </c>
      <c r="BB58" s="4">
        <v>10</v>
      </c>
      <c r="BC58" s="10">
        <v>2</v>
      </c>
      <c r="BD58" s="4">
        <v>3</v>
      </c>
      <c r="BE58" s="4">
        <v>12</v>
      </c>
      <c r="BF58" s="10">
        <v>19</v>
      </c>
      <c r="BG58" s="10">
        <v>10</v>
      </c>
      <c r="BH58" s="4">
        <v>10</v>
      </c>
      <c r="BI58" s="4">
        <v>12</v>
      </c>
      <c r="BJ58" s="21">
        <v>5</v>
      </c>
      <c r="BK58" s="4" t="s">
        <v>8</v>
      </c>
      <c r="BL58" s="4" t="s">
        <v>8</v>
      </c>
      <c r="BM58" s="4"/>
      <c r="BN58" s="4" t="s">
        <v>3</v>
      </c>
      <c r="BO58" s="4" t="s">
        <v>3</v>
      </c>
      <c r="BP58" s="4" t="s">
        <v>3</v>
      </c>
      <c r="BQ58" s="4">
        <v>9</v>
      </c>
      <c r="BR58" s="4">
        <v>6</v>
      </c>
      <c r="BS58" s="4">
        <v>14</v>
      </c>
      <c r="BT58" s="4"/>
      <c r="BU58" s="4">
        <v>5</v>
      </c>
    </row>
    <row r="59" spans="1:73" x14ac:dyDescent="0.25">
      <c r="A59" s="6">
        <v>43</v>
      </c>
      <c r="B59" s="43" t="s">
        <v>36</v>
      </c>
      <c r="C59" s="14">
        <f t="shared" si="0"/>
        <v>58</v>
      </c>
      <c r="D59" s="14">
        <f t="shared" si="1"/>
        <v>8</v>
      </c>
      <c r="E59" s="21">
        <v>32</v>
      </c>
      <c r="F59" s="21">
        <v>13</v>
      </c>
      <c r="G59" s="21">
        <v>7</v>
      </c>
      <c r="H59" s="10">
        <v>1</v>
      </c>
      <c r="I59" s="10">
        <v>12</v>
      </c>
      <c r="J59" s="10">
        <v>6</v>
      </c>
      <c r="K59" s="10">
        <v>7</v>
      </c>
      <c r="L59" s="10">
        <v>29</v>
      </c>
      <c r="M59" s="10">
        <v>24</v>
      </c>
      <c r="N59" s="10">
        <v>37</v>
      </c>
      <c r="O59" s="10">
        <v>26</v>
      </c>
      <c r="P59" s="10">
        <v>19</v>
      </c>
      <c r="Q59" s="10">
        <v>52</v>
      </c>
      <c r="R59" s="10">
        <v>40</v>
      </c>
      <c r="S59" s="10">
        <v>26</v>
      </c>
      <c r="T59" s="10">
        <v>22</v>
      </c>
      <c r="U59" s="10">
        <v>32</v>
      </c>
      <c r="V59" s="10">
        <v>41</v>
      </c>
      <c r="W59" s="10">
        <v>34</v>
      </c>
      <c r="X59" s="10">
        <v>33</v>
      </c>
      <c r="Y59" s="10">
        <v>25</v>
      </c>
      <c r="Z59" s="10">
        <v>19</v>
      </c>
      <c r="AA59" s="10">
        <v>11</v>
      </c>
      <c r="AB59" s="10">
        <v>32</v>
      </c>
      <c r="AC59" s="10">
        <v>11</v>
      </c>
      <c r="AD59" s="4">
        <v>42</v>
      </c>
      <c r="AE59" s="4">
        <v>22</v>
      </c>
      <c r="AF59" s="4">
        <v>23</v>
      </c>
      <c r="AG59" s="4">
        <v>15</v>
      </c>
      <c r="AH59" s="4">
        <v>42</v>
      </c>
      <c r="AI59" s="4">
        <v>36</v>
      </c>
      <c r="AJ59" s="4">
        <v>26</v>
      </c>
      <c r="AK59" s="4">
        <v>41</v>
      </c>
      <c r="AL59" s="4">
        <v>33</v>
      </c>
      <c r="AM59" s="4">
        <v>30</v>
      </c>
      <c r="AN59" s="4">
        <v>20</v>
      </c>
      <c r="AO59" s="10">
        <v>43</v>
      </c>
      <c r="AP59" s="10">
        <v>50</v>
      </c>
      <c r="AQ59" s="10">
        <v>41</v>
      </c>
      <c r="AR59" s="4">
        <v>44</v>
      </c>
      <c r="AS59" s="10">
        <v>29</v>
      </c>
      <c r="AT59" s="10">
        <v>30</v>
      </c>
      <c r="AU59" s="4">
        <v>25</v>
      </c>
      <c r="AV59" s="4">
        <v>9</v>
      </c>
      <c r="AW59" s="4">
        <v>27</v>
      </c>
      <c r="AX59" s="4">
        <v>42</v>
      </c>
      <c r="AY59" s="4">
        <v>14</v>
      </c>
      <c r="AZ59" s="4">
        <v>15</v>
      </c>
      <c r="BA59" s="4">
        <v>42</v>
      </c>
      <c r="BB59" s="4">
        <v>26</v>
      </c>
      <c r="BC59" s="10">
        <v>15</v>
      </c>
      <c r="BD59" s="4">
        <v>22</v>
      </c>
      <c r="BE59" s="4">
        <v>38</v>
      </c>
      <c r="BF59" s="10">
        <v>35</v>
      </c>
      <c r="BG59" s="10">
        <v>12</v>
      </c>
      <c r="BH59" s="4">
        <v>17</v>
      </c>
      <c r="BI59" s="4">
        <v>13</v>
      </c>
      <c r="BJ59" s="21">
        <v>17</v>
      </c>
      <c r="BK59" s="4" t="s">
        <v>10</v>
      </c>
      <c r="BL59" s="4" t="s">
        <v>8</v>
      </c>
      <c r="BM59" s="4" t="s">
        <v>3</v>
      </c>
      <c r="BN59" s="4" t="s">
        <v>3</v>
      </c>
      <c r="BO59" s="4" t="s">
        <v>3</v>
      </c>
      <c r="BP59" s="4" t="s">
        <v>3</v>
      </c>
      <c r="BQ59" s="4"/>
      <c r="BR59" s="4">
        <v>4</v>
      </c>
      <c r="BS59" s="4"/>
      <c r="BT59" s="4"/>
      <c r="BU59" s="4">
        <v>1</v>
      </c>
    </row>
    <row r="60" spans="1:73" x14ac:dyDescent="0.25">
      <c r="A60" s="7">
        <v>44</v>
      </c>
      <c r="B60" s="43" t="s">
        <v>37</v>
      </c>
      <c r="C60" s="14">
        <f t="shared" si="0"/>
        <v>58</v>
      </c>
      <c r="D60" s="14">
        <f t="shared" si="1"/>
        <v>11</v>
      </c>
      <c r="E60" s="21">
        <v>52</v>
      </c>
      <c r="F60" s="21">
        <v>57</v>
      </c>
      <c r="G60" s="21">
        <v>37</v>
      </c>
      <c r="H60" s="10">
        <v>19</v>
      </c>
      <c r="I60" s="10">
        <v>42</v>
      </c>
      <c r="J60" s="10">
        <v>47</v>
      </c>
      <c r="K60" s="10">
        <v>70</v>
      </c>
      <c r="L60" s="10">
        <v>63</v>
      </c>
      <c r="M60" s="10">
        <v>77</v>
      </c>
      <c r="N60" s="10">
        <v>117</v>
      </c>
      <c r="O60" s="10">
        <v>192</v>
      </c>
      <c r="P60" s="10">
        <v>127</v>
      </c>
      <c r="Q60" s="10">
        <v>148</v>
      </c>
      <c r="R60" s="10">
        <v>187</v>
      </c>
      <c r="S60" s="10">
        <v>93</v>
      </c>
      <c r="T60" s="10">
        <v>85</v>
      </c>
      <c r="U60" s="10">
        <v>58</v>
      </c>
      <c r="V60" s="10">
        <v>101</v>
      </c>
      <c r="W60" s="10">
        <v>240</v>
      </c>
      <c r="X60" s="10">
        <v>115</v>
      </c>
      <c r="Y60" s="22">
        <v>163</v>
      </c>
      <c r="Z60" s="10">
        <v>42</v>
      </c>
      <c r="AA60" s="10">
        <v>56</v>
      </c>
      <c r="AB60" s="10">
        <v>86</v>
      </c>
      <c r="AC60" s="10">
        <v>88</v>
      </c>
      <c r="AD60" s="4">
        <v>117</v>
      </c>
      <c r="AE60" s="4">
        <v>86</v>
      </c>
      <c r="AF60" s="4">
        <v>107</v>
      </c>
      <c r="AG60" s="22">
        <v>78</v>
      </c>
      <c r="AH60" s="4">
        <v>90</v>
      </c>
      <c r="AI60" s="4">
        <v>159</v>
      </c>
      <c r="AJ60" s="4">
        <v>46</v>
      </c>
      <c r="AK60" s="4">
        <v>60</v>
      </c>
      <c r="AL60" s="4">
        <v>68</v>
      </c>
      <c r="AM60" s="4">
        <v>75</v>
      </c>
      <c r="AN60" s="22">
        <v>76</v>
      </c>
      <c r="AO60" s="12">
        <v>81</v>
      </c>
      <c r="AP60" s="12">
        <v>73</v>
      </c>
      <c r="AQ60" s="12">
        <v>107</v>
      </c>
      <c r="AR60" s="22">
        <v>78</v>
      </c>
      <c r="AS60" s="11">
        <v>175</v>
      </c>
      <c r="AT60" s="12">
        <v>91</v>
      </c>
      <c r="AU60" s="22">
        <v>111</v>
      </c>
      <c r="AV60" s="10">
        <v>75</v>
      </c>
      <c r="AW60" s="23">
        <v>82</v>
      </c>
      <c r="AX60" s="23">
        <v>136</v>
      </c>
      <c r="AY60" s="23">
        <v>114</v>
      </c>
      <c r="AZ60" s="22">
        <v>88</v>
      </c>
      <c r="BA60" s="23">
        <v>125</v>
      </c>
      <c r="BB60" s="22">
        <v>199</v>
      </c>
      <c r="BC60" s="12">
        <v>183</v>
      </c>
      <c r="BD60" s="11">
        <v>136</v>
      </c>
      <c r="BE60" s="11">
        <v>162</v>
      </c>
      <c r="BF60" s="12">
        <v>154</v>
      </c>
      <c r="BG60" s="12">
        <v>174</v>
      </c>
      <c r="BH60" s="23">
        <v>130</v>
      </c>
      <c r="BI60" s="22">
        <v>102</v>
      </c>
      <c r="BJ60" s="22">
        <v>107</v>
      </c>
      <c r="BK60" s="4" t="s">
        <v>10</v>
      </c>
      <c r="BL60" s="4" t="s">
        <v>10</v>
      </c>
      <c r="BM60" s="4" t="s">
        <v>3</v>
      </c>
      <c r="BN60" s="4" t="s">
        <v>3</v>
      </c>
      <c r="BO60" s="4" t="s">
        <v>3</v>
      </c>
      <c r="BP60" s="4" t="s">
        <v>3</v>
      </c>
      <c r="BQ60" s="4">
        <v>20</v>
      </c>
      <c r="BR60" s="4">
        <v>21</v>
      </c>
      <c r="BS60" s="4">
        <v>2</v>
      </c>
      <c r="BT60" s="4">
        <v>12</v>
      </c>
      <c r="BU60" s="4">
        <v>26</v>
      </c>
    </row>
    <row r="61" spans="1:73" x14ac:dyDescent="0.25">
      <c r="A61" s="7">
        <v>45</v>
      </c>
      <c r="B61" s="43" t="s">
        <v>38</v>
      </c>
      <c r="C61" s="14">
        <f t="shared" si="0"/>
        <v>56</v>
      </c>
      <c r="D61" s="14">
        <f t="shared" si="1"/>
        <v>5</v>
      </c>
      <c r="E61" s="21">
        <v>52</v>
      </c>
      <c r="F61" s="21">
        <v>54</v>
      </c>
      <c r="G61" s="21">
        <v>38</v>
      </c>
      <c r="H61" s="10">
        <v>51</v>
      </c>
      <c r="I61" s="10">
        <v>50</v>
      </c>
      <c r="J61" s="10">
        <v>58</v>
      </c>
      <c r="K61" s="10">
        <v>67</v>
      </c>
      <c r="L61" s="10">
        <v>46</v>
      </c>
      <c r="M61" s="10">
        <v>52</v>
      </c>
      <c r="N61" s="10">
        <v>43</v>
      </c>
      <c r="O61" s="10">
        <v>46</v>
      </c>
      <c r="P61" s="10">
        <v>30</v>
      </c>
      <c r="Q61" s="10">
        <v>64</v>
      </c>
      <c r="R61" s="10">
        <v>50</v>
      </c>
      <c r="S61" s="10">
        <v>37</v>
      </c>
      <c r="T61" s="10">
        <v>36</v>
      </c>
      <c r="U61" s="10">
        <v>34</v>
      </c>
      <c r="V61" s="10">
        <v>25</v>
      </c>
      <c r="W61" s="10">
        <v>36</v>
      </c>
      <c r="X61" s="10">
        <v>30</v>
      </c>
      <c r="Y61" s="10">
        <v>22</v>
      </c>
      <c r="Z61" s="10">
        <v>16</v>
      </c>
      <c r="AA61" s="10">
        <v>14</v>
      </c>
      <c r="AB61" s="10">
        <v>36</v>
      </c>
      <c r="AC61" s="10">
        <v>23</v>
      </c>
      <c r="AD61" s="4">
        <v>23</v>
      </c>
      <c r="AE61" s="4">
        <v>32</v>
      </c>
      <c r="AF61" s="4">
        <v>20</v>
      </c>
      <c r="AG61" s="4">
        <v>8</v>
      </c>
      <c r="AH61" s="4">
        <v>12</v>
      </c>
      <c r="AI61" s="4">
        <v>24</v>
      </c>
      <c r="AJ61" s="4">
        <v>4</v>
      </c>
      <c r="AK61" s="4">
        <v>23</v>
      </c>
      <c r="AL61" s="4">
        <v>17</v>
      </c>
      <c r="AM61" s="4">
        <v>12</v>
      </c>
      <c r="AN61" s="4">
        <v>13</v>
      </c>
      <c r="AO61" s="10">
        <v>13</v>
      </c>
      <c r="AP61" s="10">
        <v>2</v>
      </c>
      <c r="AQ61" s="10">
        <v>7</v>
      </c>
      <c r="AR61" s="4">
        <v>7</v>
      </c>
      <c r="AS61" s="10">
        <v>4</v>
      </c>
      <c r="AT61" s="10">
        <v>7</v>
      </c>
      <c r="AU61" s="4">
        <v>0</v>
      </c>
      <c r="AV61" s="4">
        <v>0</v>
      </c>
      <c r="AW61" s="4">
        <v>3</v>
      </c>
      <c r="AX61" s="4">
        <v>4</v>
      </c>
      <c r="AY61" s="4">
        <v>3</v>
      </c>
      <c r="AZ61" s="4">
        <v>1</v>
      </c>
      <c r="BA61" s="4">
        <v>1</v>
      </c>
      <c r="BB61" s="4">
        <v>3</v>
      </c>
      <c r="BC61" s="10">
        <v>7</v>
      </c>
      <c r="BD61" s="4">
        <v>5</v>
      </c>
      <c r="BE61" s="4">
        <v>3</v>
      </c>
      <c r="BF61" s="10">
        <v>3</v>
      </c>
      <c r="BG61" s="10">
        <v>3</v>
      </c>
      <c r="BH61" s="4">
        <v>6</v>
      </c>
      <c r="BI61" s="4">
        <v>4</v>
      </c>
      <c r="BJ61" s="21">
        <v>2</v>
      </c>
      <c r="BK61" s="4" t="s">
        <v>2</v>
      </c>
      <c r="BL61" s="4" t="s">
        <v>2</v>
      </c>
      <c r="BM61" s="4" t="s">
        <v>3</v>
      </c>
      <c r="BN61" s="4" t="s">
        <v>3</v>
      </c>
      <c r="BO61" s="4" t="s">
        <v>3</v>
      </c>
      <c r="BP61" s="4"/>
      <c r="BQ61" s="4"/>
      <c r="BR61" s="4"/>
      <c r="BS61" s="4"/>
      <c r="BT61" s="4"/>
      <c r="BU61" s="4"/>
    </row>
    <row r="62" spans="1:73" x14ac:dyDescent="0.25">
      <c r="A62" s="6">
        <v>46</v>
      </c>
      <c r="B62" s="43" t="s">
        <v>39</v>
      </c>
      <c r="C62" s="14">
        <f t="shared" si="0"/>
        <v>58</v>
      </c>
      <c r="D62" s="14">
        <f t="shared" si="1"/>
        <v>10</v>
      </c>
      <c r="E62" s="21">
        <v>2653</v>
      </c>
      <c r="F62" s="21">
        <v>369</v>
      </c>
      <c r="G62" s="21">
        <v>93</v>
      </c>
      <c r="H62" s="10">
        <v>300</v>
      </c>
      <c r="I62" s="10">
        <v>179</v>
      </c>
      <c r="J62" s="10">
        <v>288</v>
      </c>
      <c r="K62" s="10">
        <v>1451</v>
      </c>
      <c r="L62" s="10">
        <v>505</v>
      </c>
      <c r="M62" s="10">
        <v>256</v>
      </c>
      <c r="N62" s="10">
        <v>913</v>
      </c>
      <c r="O62" s="10">
        <v>1116</v>
      </c>
      <c r="P62" s="10">
        <v>2053</v>
      </c>
      <c r="Q62" s="10">
        <v>752</v>
      </c>
      <c r="R62" s="10">
        <v>402</v>
      </c>
      <c r="S62" s="10">
        <v>179</v>
      </c>
      <c r="T62" s="10">
        <v>904</v>
      </c>
      <c r="U62" s="10">
        <v>966</v>
      </c>
      <c r="V62" s="10">
        <v>818</v>
      </c>
      <c r="W62" s="10">
        <v>1021</v>
      </c>
      <c r="X62" s="10">
        <v>2371</v>
      </c>
      <c r="Y62" s="10">
        <v>1579</v>
      </c>
      <c r="Z62" s="10">
        <v>293</v>
      </c>
      <c r="AA62" s="10">
        <v>25</v>
      </c>
      <c r="AB62" s="10">
        <v>209</v>
      </c>
      <c r="AC62" s="10">
        <v>542</v>
      </c>
      <c r="AD62" s="4">
        <v>1059</v>
      </c>
      <c r="AE62" s="4">
        <v>90</v>
      </c>
      <c r="AF62" s="4">
        <v>75</v>
      </c>
      <c r="AG62" s="4">
        <v>149</v>
      </c>
      <c r="AH62" s="4">
        <v>242</v>
      </c>
      <c r="AI62" s="4">
        <v>781</v>
      </c>
      <c r="AJ62" s="4">
        <v>274</v>
      </c>
      <c r="AK62" s="4">
        <v>1026</v>
      </c>
      <c r="AL62" s="22">
        <v>1579</v>
      </c>
      <c r="AM62" s="11">
        <v>423</v>
      </c>
      <c r="AN62" s="23">
        <v>691</v>
      </c>
      <c r="AO62" s="12">
        <v>296</v>
      </c>
      <c r="AP62" s="12">
        <v>535</v>
      </c>
      <c r="AQ62" s="12">
        <v>405</v>
      </c>
      <c r="AR62" s="11">
        <v>280</v>
      </c>
      <c r="AS62" s="11">
        <v>371</v>
      </c>
      <c r="AT62" s="12">
        <v>185</v>
      </c>
      <c r="AU62" s="11">
        <v>344</v>
      </c>
      <c r="AV62" s="22">
        <v>43</v>
      </c>
      <c r="AW62" s="23">
        <v>162</v>
      </c>
      <c r="AX62" s="11">
        <v>269</v>
      </c>
      <c r="AY62" s="11">
        <v>460</v>
      </c>
      <c r="AZ62" s="11">
        <v>324</v>
      </c>
      <c r="BA62" s="11">
        <v>171</v>
      </c>
      <c r="BB62" s="23">
        <v>111</v>
      </c>
      <c r="BC62" s="12">
        <v>338</v>
      </c>
      <c r="BD62" s="11">
        <v>194</v>
      </c>
      <c r="BE62" s="11">
        <v>255</v>
      </c>
      <c r="BF62" s="12">
        <v>182</v>
      </c>
      <c r="BG62" s="12">
        <v>188</v>
      </c>
      <c r="BH62" s="22">
        <v>108</v>
      </c>
      <c r="BI62" s="4">
        <v>35</v>
      </c>
      <c r="BJ62" s="21">
        <v>50</v>
      </c>
      <c r="BK62" s="4" t="s">
        <v>10</v>
      </c>
      <c r="BL62" s="4" t="s">
        <v>10</v>
      </c>
      <c r="BM62" s="4" t="s">
        <v>3</v>
      </c>
      <c r="BN62" s="4" t="s">
        <v>3</v>
      </c>
      <c r="BO62" s="4" t="s">
        <v>3</v>
      </c>
      <c r="BP62" s="4" t="s">
        <v>3</v>
      </c>
      <c r="BQ62" s="4">
        <v>3</v>
      </c>
      <c r="BR62" s="4">
        <v>6</v>
      </c>
      <c r="BS62" s="4">
        <v>1</v>
      </c>
      <c r="BT62" s="4"/>
      <c r="BU62" s="4">
        <v>4</v>
      </c>
    </row>
    <row r="63" spans="1:73" x14ac:dyDescent="0.25">
      <c r="A63" s="7">
        <v>47</v>
      </c>
      <c r="B63" s="43" t="s">
        <v>40</v>
      </c>
      <c r="C63" s="14">
        <f t="shared" si="0"/>
        <v>58</v>
      </c>
      <c r="D63" s="14">
        <f t="shared" si="1"/>
        <v>10</v>
      </c>
      <c r="E63" s="21">
        <v>48</v>
      </c>
      <c r="F63" s="21">
        <v>10</v>
      </c>
      <c r="G63" s="21">
        <v>5</v>
      </c>
      <c r="H63" s="10">
        <v>5</v>
      </c>
      <c r="I63" s="10">
        <v>2</v>
      </c>
      <c r="J63" s="10">
        <v>15</v>
      </c>
      <c r="K63" s="10">
        <v>34</v>
      </c>
      <c r="L63" s="10">
        <v>6</v>
      </c>
      <c r="M63" s="10">
        <v>5</v>
      </c>
      <c r="N63" s="10">
        <v>6</v>
      </c>
      <c r="O63" s="10">
        <v>11</v>
      </c>
      <c r="P63" s="10">
        <v>32</v>
      </c>
      <c r="Q63" s="10">
        <v>41</v>
      </c>
      <c r="R63" s="10">
        <v>19</v>
      </c>
      <c r="S63" s="10">
        <v>15</v>
      </c>
      <c r="T63" s="10">
        <v>4</v>
      </c>
      <c r="U63" s="10">
        <v>133</v>
      </c>
      <c r="V63" s="10">
        <v>43</v>
      </c>
      <c r="W63" s="10">
        <v>69</v>
      </c>
      <c r="X63" s="10">
        <v>29</v>
      </c>
      <c r="Y63" s="10">
        <v>57</v>
      </c>
      <c r="Z63" s="10">
        <v>120</v>
      </c>
      <c r="AA63" s="10">
        <v>10</v>
      </c>
      <c r="AB63" s="10">
        <v>42</v>
      </c>
      <c r="AC63" s="10">
        <v>75</v>
      </c>
      <c r="AD63" s="4">
        <v>119</v>
      </c>
      <c r="AE63" s="4">
        <v>56</v>
      </c>
      <c r="AF63" s="4">
        <v>114</v>
      </c>
      <c r="AG63" s="4">
        <v>26</v>
      </c>
      <c r="AH63" s="4">
        <v>433</v>
      </c>
      <c r="AI63" s="4">
        <v>148</v>
      </c>
      <c r="AJ63" s="4">
        <v>8</v>
      </c>
      <c r="AK63" s="4">
        <v>80</v>
      </c>
      <c r="AL63" s="22">
        <v>111</v>
      </c>
      <c r="AM63" s="22">
        <v>68</v>
      </c>
      <c r="AN63" s="4">
        <v>80</v>
      </c>
      <c r="AO63" s="10">
        <v>69</v>
      </c>
      <c r="AP63" s="10">
        <v>185</v>
      </c>
      <c r="AQ63" s="10">
        <v>71</v>
      </c>
      <c r="AR63" s="4">
        <v>616</v>
      </c>
      <c r="AS63" s="10">
        <v>120</v>
      </c>
      <c r="AT63" s="10">
        <v>72</v>
      </c>
      <c r="AU63" s="4">
        <v>103</v>
      </c>
      <c r="AV63" s="4">
        <v>14</v>
      </c>
      <c r="AW63" s="4">
        <v>22</v>
      </c>
      <c r="AX63" s="4">
        <v>22</v>
      </c>
      <c r="AY63" s="4">
        <v>33</v>
      </c>
      <c r="AZ63" s="4">
        <v>42</v>
      </c>
      <c r="BA63" s="4">
        <v>53</v>
      </c>
      <c r="BB63" s="4">
        <v>8</v>
      </c>
      <c r="BC63" s="10">
        <v>101</v>
      </c>
      <c r="BD63" s="4">
        <v>105</v>
      </c>
      <c r="BE63" s="4">
        <v>20</v>
      </c>
      <c r="BF63" s="10">
        <v>10</v>
      </c>
      <c r="BG63" s="10">
        <v>48</v>
      </c>
      <c r="BH63" s="4">
        <v>277</v>
      </c>
      <c r="BI63" s="4">
        <v>34</v>
      </c>
      <c r="BJ63" s="21">
        <v>12</v>
      </c>
      <c r="BK63" s="4" t="s">
        <v>10</v>
      </c>
      <c r="BL63" s="4" t="s">
        <v>8</v>
      </c>
      <c r="BM63" s="4" t="s">
        <v>3</v>
      </c>
      <c r="BN63" s="4" t="s">
        <v>3</v>
      </c>
      <c r="BO63" s="4" t="s">
        <v>3</v>
      </c>
      <c r="BP63" s="4" t="s">
        <v>3</v>
      </c>
      <c r="BQ63" s="4">
        <v>5</v>
      </c>
      <c r="BR63" s="4"/>
      <c r="BS63" s="4">
        <v>4</v>
      </c>
      <c r="BT63" s="4">
        <v>1</v>
      </c>
      <c r="BU63" s="4">
        <v>4</v>
      </c>
    </row>
    <row r="64" spans="1:73" x14ac:dyDescent="0.25">
      <c r="A64" s="7">
        <v>48</v>
      </c>
      <c r="B64" s="43" t="s">
        <v>41</v>
      </c>
      <c r="C64" s="14">
        <f t="shared" si="0"/>
        <v>2</v>
      </c>
      <c r="D64" s="14">
        <f t="shared" si="1"/>
        <v>0</v>
      </c>
      <c r="E64" s="21">
        <v>0</v>
      </c>
      <c r="F64" s="21">
        <v>0</v>
      </c>
      <c r="G64" s="21">
        <v>0</v>
      </c>
      <c r="H64" s="10">
        <v>0</v>
      </c>
      <c r="I64" s="10">
        <v>0</v>
      </c>
      <c r="J64" s="10">
        <v>0</v>
      </c>
      <c r="K64" s="10">
        <v>0</v>
      </c>
      <c r="L64" s="10">
        <v>0</v>
      </c>
      <c r="M64" s="10">
        <v>0</v>
      </c>
      <c r="N64" s="10">
        <v>0</v>
      </c>
      <c r="O64" s="10">
        <v>0</v>
      </c>
      <c r="P64" s="10">
        <v>0</v>
      </c>
      <c r="Q64" s="10">
        <v>0</v>
      </c>
      <c r="R64" s="10">
        <v>0</v>
      </c>
      <c r="S64" s="10">
        <v>0</v>
      </c>
      <c r="T64" s="10">
        <v>0</v>
      </c>
      <c r="U64" s="10">
        <v>0</v>
      </c>
      <c r="V64" s="10">
        <v>0</v>
      </c>
      <c r="W64" s="10">
        <v>0</v>
      </c>
      <c r="X64" s="10">
        <v>1</v>
      </c>
      <c r="Y64" s="10">
        <v>0</v>
      </c>
      <c r="Z64" s="10">
        <v>0</v>
      </c>
      <c r="AA64" s="10">
        <v>0</v>
      </c>
      <c r="AB64" s="10">
        <v>0</v>
      </c>
      <c r="AC64" s="10">
        <v>0</v>
      </c>
      <c r="AD64" s="4">
        <v>0</v>
      </c>
      <c r="AE64" s="4">
        <v>0</v>
      </c>
      <c r="AF64" s="4">
        <v>0</v>
      </c>
      <c r="AG64" s="4">
        <v>0</v>
      </c>
      <c r="AH64" s="4">
        <v>0</v>
      </c>
      <c r="AI64" s="4">
        <v>0</v>
      </c>
      <c r="AJ64" s="4">
        <v>0</v>
      </c>
      <c r="AK64" s="4">
        <v>0</v>
      </c>
      <c r="AL64" s="10">
        <v>0</v>
      </c>
      <c r="AM64" s="10">
        <v>0</v>
      </c>
      <c r="AN64" s="4">
        <v>0</v>
      </c>
      <c r="AO64" s="10">
        <v>0</v>
      </c>
      <c r="AP64" s="10">
        <v>1</v>
      </c>
      <c r="AQ64" s="10">
        <v>0</v>
      </c>
      <c r="AR64" s="4">
        <v>0</v>
      </c>
      <c r="AS64" s="10">
        <v>0</v>
      </c>
      <c r="AT64" s="10">
        <v>0</v>
      </c>
      <c r="AU64" s="4">
        <v>0</v>
      </c>
      <c r="AV64" s="4">
        <v>0</v>
      </c>
      <c r="AW64" s="4">
        <v>0</v>
      </c>
      <c r="AX64" s="4">
        <v>0</v>
      </c>
      <c r="AY64" s="4">
        <v>0</v>
      </c>
      <c r="AZ64" s="4">
        <v>0</v>
      </c>
      <c r="BA64" s="4">
        <v>0</v>
      </c>
      <c r="BB64" s="4">
        <v>0</v>
      </c>
      <c r="BC64" s="10">
        <v>0</v>
      </c>
      <c r="BD64" s="4">
        <v>0</v>
      </c>
      <c r="BE64" s="4">
        <v>0</v>
      </c>
      <c r="BF64" s="10">
        <v>0</v>
      </c>
      <c r="BG64" s="10">
        <v>0</v>
      </c>
      <c r="BH64" s="4">
        <v>0</v>
      </c>
      <c r="BI64" s="4">
        <v>0</v>
      </c>
      <c r="BJ64" s="4">
        <v>0</v>
      </c>
      <c r="BK64" s="4"/>
      <c r="BL64" s="4"/>
      <c r="BM64" s="4"/>
      <c r="BN64" s="4"/>
      <c r="BO64" s="4"/>
      <c r="BP64" s="4"/>
      <c r="BQ64" s="4"/>
      <c r="BR64" s="4"/>
      <c r="BS64" s="4"/>
      <c r="BT64" s="4"/>
      <c r="BU64" s="4"/>
    </row>
    <row r="65" spans="1:73" x14ac:dyDescent="0.25">
      <c r="A65" s="6">
        <v>49</v>
      </c>
      <c r="B65" s="43" t="s">
        <v>42</v>
      </c>
      <c r="C65" s="14">
        <f t="shared" si="0"/>
        <v>58</v>
      </c>
      <c r="D65" s="14">
        <f t="shared" si="1"/>
        <v>9</v>
      </c>
      <c r="E65" s="21">
        <v>610</v>
      </c>
      <c r="F65" s="21">
        <v>450</v>
      </c>
      <c r="G65" s="21">
        <v>748</v>
      </c>
      <c r="H65" s="10">
        <v>678</v>
      </c>
      <c r="I65" s="10">
        <v>469</v>
      </c>
      <c r="J65" s="10">
        <v>529</v>
      </c>
      <c r="K65" s="10">
        <v>861</v>
      </c>
      <c r="L65" s="10">
        <v>429</v>
      </c>
      <c r="M65" s="10">
        <v>444</v>
      </c>
      <c r="N65" s="10">
        <v>376</v>
      </c>
      <c r="O65" s="10">
        <v>371</v>
      </c>
      <c r="P65" s="10">
        <v>460</v>
      </c>
      <c r="Q65" s="10">
        <v>401</v>
      </c>
      <c r="R65" s="10">
        <v>619</v>
      </c>
      <c r="S65" s="10">
        <v>341</v>
      </c>
      <c r="T65" s="10">
        <v>716</v>
      </c>
      <c r="U65" s="10">
        <v>701</v>
      </c>
      <c r="V65" s="10">
        <v>520</v>
      </c>
      <c r="W65" s="10">
        <v>678</v>
      </c>
      <c r="X65" s="10">
        <v>902</v>
      </c>
      <c r="Y65" s="10">
        <v>806</v>
      </c>
      <c r="Z65" s="22">
        <v>1151</v>
      </c>
      <c r="AA65" s="22">
        <v>571</v>
      </c>
      <c r="AB65" s="10">
        <v>420</v>
      </c>
      <c r="AC65" s="10">
        <v>399</v>
      </c>
      <c r="AD65" s="4">
        <v>801</v>
      </c>
      <c r="AE65" s="4">
        <v>813</v>
      </c>
      <c r="AF65" s="4">
        <v>662</v>
      </c>
      <c r="AG65" s="22">
        <v>727</v>
      </c>
      <c r="AH65" s="23">
        <v>975</v>
      </c>
      <c r="AI65" s="23">
        <v>217</v>
      </c>
      <c r="AJ65" s="10">
        <v>404</v>
      </c>
      <c r="AK65" s="10">
        <v>940</v>
      </c>
      <c r="AL65" s="10">
        <v>421</v>
      </c>
      <c r="AM65" s="11">
        <v>332</v>
      </c>
      <c r="AN65" s="23">
        <v>376</v>
      </c>
      <c r="AO65" s="12">
        <v>311</v>
      </c>
      <c r="AP65" s="12">
        <v>187</v>
      </c>
      <c r="AQ65" s="12">
        <v>156</v>
      </c>
      <c r="AR65" s="10">
        <v>119</v>
      </c>
      <c r="AS65" s="11">
        <v>161</v>
      </c>
      <c r="AT65" s="12">
        <v>174</v>
      </c>
      <c r="AU65" s="22">
        <v>118</v>
      </c>
      <c r="AV65" s="10">
        <v>45</v>
      </c>
      <c r="AW65" s="22">
        <v>131</v>
      </c>
      <c r="AX65" s="22">
        <v>116</v>
      </c>
      <c r="AY65" s="11">
        <v>133</v>
      </c>
      <c r="AZ65" s="23">
        <v>125</v>
      </c>
      <c r="BA65" s="23">
        <v>140</v>
      </c>
      <c r="BB65" s="22">
        <v>187</v>
      </c>
      <c r="BC65" s="12">
        <v>327</v>
      </c>
      <c r="BD65" s="22">
        <v>93</v>
      </c>
      <c r="BE65" s="11">
        <v>115</v>
      </c>
      <c r="BF65" s="12">
        <v>289</v>
      </c>
      <c r="BG65" s="12">
        <v>120</v>
      </c>
      <c r="BH65" s="22">
        <v>114</v>
      </c>
      <c r="BI65" s="22">
        <v>84</v>
      </c>
      <c r="BJ65" s="21">
        <v>120</v>
      </c>
      <c r="BK65" s="4" t="s">
        <v>10</v>
      </c>
      <c r="BL65" s="4" t="s">
        <v>10</v>
      </c>
      <c r="BM65" s="4" t="s">
        <v>3</v>
      </c>
      <c r="BN65" s="4" t="s">
        <v>3</v>
      </c>
      <c r="BO65" s="4" t="s">
        <v>3</v>
      </c>
      <c r="BP65" s="4" t="s">
        <v>3</v>
      </c>
      <c r="BQ65" s="4">
        <v>65</v>
      </c>
      <c r="BR65" s="4">
        <v>24</v>
      </c>
      <c r="BS65" s="4" t="s">
        <v>284</v>
      </c>
      <c r="BT65" s="4"/>
      <c r="BU65" s="4"/>
    </row>
    <row r="66" spans="1:73" x14ac:dyDescent="0.25">
      <c r="A66" s="7">
        <v>50</v>
      </c>
      <c r="B66" s="43" t="s">
        <v>43</v>
      </c>
      <c r="C66" s="14">
        <f t="shared" si="0"/>
        <v>18</v>
      </c>
      <c r="D66" s="14">
        <f t="shared" si="1"/>
        <v>0</v>
      </c>
      <c r="E66" s="21">
        <v>15</v>
      </c>
      <c r="F66" s="21">
        <v>21</v>
      </c>
      <c r="G66" s="21">
        <v>8</v>
      </c>
      <c r="H66" s="10">
        <v>15</v>
      </c>
      <c r="I66" s="10">
        <v>10</v>
      </c>
      <c r="J66" s="10">
        <v>14</v>
      </c>
      <c r="K66" s="10">
        <v>20</v>
      </c>
      <c r="L66" s="10">
        <v>14</v>
      </c>
      <c r="M66" s="10">
        <v>9</v>
      </c>
      <c r="N66" s="10">
        <v>10</v>
      </c>
      <c r="O66" s="10">
        <v>4</v>
      </c>
      <c r="P66" s="10">
        <v>5</v>
      </c>
      <c r="Q66" s="10">
        <v>5</v>
      </c>
      <c r="R66" s="10">
        <v>3</v>
      </c>
      <c r="S66" s="10">
        <v>1</v>
      </c>
      <c r="T66" s="10">
        <v>4</v>
      </c>
      <c r="U66" s="10">
        <v>0</v>
      </c>
      <c r="V66" s="10">
        <v>0</v>
      </c>
      <c r="W66" s="10">
        <v>2</v>
      </c>
      <c r="X66" s="10">
        <v>0</v>
      </c>
      <c r="Y66" s="10">
        <v>1</v>
      </c>
      <c r="Z66" s="10">
        <v>0</v>
      </c>
      <c r="AA66" s="10">
        <v>0</v>
      </c>
      <c r="AB66" s="10">
        <v>0</v>
      </c>
      <c r="AC66" s="10">
        <v>0</v>
      </c>
      <c r="AD66" s="4">
        <v>0</v>
      </c>
      <c r="AE66" s="4">
        <v>0</v>
      </c>
      <c r="AF66" s="4">
        <v>0</v>
      </c>
      <c r="AG66" s="4">
        <v>0</v>
      </c>
      <c r="AH66" s="4">
        <v>0</v>
      </c>
      <c r="AI66" s="4">
        <v>0</v>
      </c>
      <c r="AJ66" s="4">
        <v>0</v>
      </c>
      <c r="AK66" s="4">
        <v>0</v>
      </c>
      <c r="AL66" s="4">
        <v>0</v>
      </c>
      <c r="AM66" s="4">
        <v>0</v>
      </c>
      <c r="AN66" s="4">
        <v>0</v>
      </c>
      <c r="AO66" s="10">
        <v>0</v>
      </c>
      <c r="AP66" s="10">
        <v>0</v>
      </c>
      <c r="AQ66" s="10">
        <v>0</v>
      </c>
      <c r="AR66" s="4">
        <v>0</v>
      </c>
      <c r="AS66" s="10">
        <v>0</v>
      </c>
      <c r="AT66" s="10">
        <v>0</v>
      </c>
      <c r="AU66" s="4">
        <v>0</v>
      </c>
      <c r="AV66" s="4">
        <v>0</v>
      </c>
      <c r="AW66" s="4">
        <v>0</v>
      </c>
      <c r="AX66" s="4">
        <v>0</v>
      </c>
      <c r="AY66" s="4">
        <v>0</v>
      </c>
      <c r="AZ66" s="4">
        <v>0</v>
      </c>
      <c r="BA66" s="4">
        <v>0</v>
      </c>
      <c r="BB66" s="4">
        <v>0</v>
      </c>
      <c r="BC66" s="10">
        <v>0</v>
      </c>
      <c r="BD66" s="4">
        <v>0</v>
      </c>
      <c r="BE66" s="4">
        <v>0</v>
      </c>
      <c r="BF66" s="10">
        <v>0</v>
      </c>
      <c r="BG66" s="10">
        <v>0</v>
      </c>
      <c r="BH66" s="4">
        <v>0</v>
      </c>
      <c r="BI66" s="4">
        <v>0</v>
      </c>
      <c r="BJ66" s="4">
        <v>0</v>
      </c>
      <c r="BK66" s="4"/>
      <c r="BL66" s="4"/>
      <c r="BM66" s="4"/>
      <c r="BN66" s="4"/>
      <c r="BO66" s="4"/>
      <c r="BP66" s="4"/>
      <c r="BQ66" s="4"/>
      <c r="BR66" s="4"/>
      <c r="BS66" s="4"/>
      <c r="BT66" s="4"/>
      <c r="BU66" s="4"/>
    </row>
    <row r="67" spans="1:73" x14ac:dyDescent="0.25">
      <c r="A67" s="7">
        <v>51</v>
      </c>
      <c r="B67" s="43" t="s">
        <v>44</v>
      </c>
      <c r="C67" s="14">
        <f t="shared" si="0"/>
        <v>58</v>
      </c>
      <c r="D67" s="14">
        <f t="shared" si="1"/>
        <v>11</v>
      </c>
      <c r="E67" s="21">
        <v>273</v>
      </c>
      <c r="F67" s="21">
        <v>176</v>
      </c>
      <c r="G67" s="21">
        <v>450</v>
      </c>
      <c r="H67" s="10">
        <v>206</v>
      </c>
      <c r="I67" s="10">
        <v>232</v>
      </c>
      <c r="J67" s="10">
        <v>297</v>
      </c>
      <c r="K67" s="10">
        <v>215</v>
      </c>
      <c r="L67" s="10">
        <v>300</v>
      </c>
      <c r="M67" s="10">
        <v>150</v>
      </c>
      <c r="N67" s="10">
        <v>181</v>
      </c>
      <c r="O67" s="10">
        <v>252</v>
      </c>
      <c r="P67" s="10">
        <v>214</v>
      </c>
      <c r="Q67" s="10">
        <v>185</v>
      </c>
      <c r="R67" s="10">
        <v>203</v>
      </c>
      <c r="S67" s="10">
        <v>126</v>
      </c>
      <c r="T67" s="10">
        <v>106</v>
      </c>
      <c r="U67" s="10">
        <v>270</v>
      </c>
      <c r="V67" s="10">
        <v>168</v>
      </c>
      <c r="W67" s="22">
        <v>165</v>
      </c>
      <c r="X67" s="10">
        <v>152</v>
      </c>
      <c r="Y67" s="10">
        <v>133</v>
      </c>
      <c r="Z67" s="10">
        <v>134</v>
      </c>
      <c r="AA67" s="10">
        <v>136</v>
      </c>
      <c r="AB67" s="22">
        <v>101</v>
      </c>
      <c r="AC67" s="10">
        <v>79</v>
      </c>
      <c r="AD67" s="23">
        <v>155</v>
      </c>
      <c r="AE67" s="4">
        <v>99</v>
      </c>
      <c r="AF67" s="4">
        <v>115</v>
      </c>
      <c r="AG67" s="4">
        <v>74</v>
      </c>
      <c r="AH67" s="4">
        <v>96</v>
      </c>
      <c r="AI67" s="4">
        <v>103</v>
      </c>
      <c r="AJ67" s="4">
        <v>128</v>
      </c>
      <c r="AK67" s="4">
        <v>168</v>
      </c>
      <c r="AL67" s="22">
        <v>156</v>
      </c>
      <c r="AM67" s="23">
        <v>162</v>
      </c>
      <c r="AN67" s="23">
        <v>121</v>
      </c>
      <c r="AO67" s="12">
        <v>187</v>
      </c>
      <c r="AP67" s="12">
        <v>152</v>
      </c>
      <c r="AQ67" s="12">
        <v>103</v>
      </c>
      <c r="AR67" s="23">
        <v>121</v>
      </c>
      <c r="AS67" s="4">
        <v>127</v>
      </c>
      <c r="AT67" s="12">
        <v>142</v>
      </c>
      <c r="AU67" s="10">
        <v>106</v>
      </c>
      <c r="AV67" s="10">
        <v>44</v>
      </c>
      <c r="AW67" s="22">
        <v>113</v>
      </c>
      <c r="AX67" s="23">
        <v>92</v>
      </c>
      <c r="AY67" s="23">
        <v>151</v>
      </c>
      <c r="AZ67" s="23">
        <v>117</v>
      </c>
      <c r="BA67" s="23">
        <v>147</v>
      </c>
      <c r="BB67" s="10">
        <v>107</v>
      </c>
      <c r="BC67" s="12">
        <v>133</v>
      </c>
      <c r="BD67" s="23">
        <v>138</v>
      </c>
      <c r="BE67" s="22">
        <v>109</v>
      </c>
      <c r="BF67" s="12">
        <v>120</v>
      </c>
      <c r="BG67" s="12">
        <v>87</v>
      </c>
      <c r="BH67" s="11">
        <v>118</v>
      </c>
      <c r="BI67" s="22">
        <v>85</v>
      </c>
      <c r="BJ67" s="22">
        <v>99</v>
      </c>
      <c r="BK67" s="4" t="s">
        <v>10</v>
      </c>
      <c r="BL67" s="4" t="s">
        <v>10</v>
      </c>
      <c r="BM67" s="4" t="s">
        <v>3</v>
      </c>
      <c r="BN67" s="4" t="s">
        <v>3</v>
      </c>
      <c r="BO67" s="4" t="s">
        <v>3</v>
      </c>
      <c r="BP67" s="4" t="s">
        <v>3</v>
      </c>
      <c r="BQ67" s="4">
        <v>69</v>
      </c>
      <c r="BR67" s="4">
        <v>29</v>
      </c>
      <c r="BS67" s="4">
        <v>62</v>
      </c>
      <c r="BT67" s="4">
        <v>25</v>
      </c>
      <c r="BU67" s="4">
        <v>30</v>
      </c>
    </row>
    <row r="68" spans="1:73" x14ac:dyDescent="0.25">
      <c r="A68" s="6">
        <v>52</v>
      </c>
      <c r="B68" s="43" t="s">
        <v>45</v>
      </c>
      <c r="C68" s="14">
        <f t="shared" si="0"/>
        <v>11</v>
      </c>
      <c r="D68" s="14">
        <f t="shared" si="1"/>
        <v>0</v>
      </c>
      <c r="E68" s="21">
        <v>0</v>
      </c>
      <c r="F68" s="21">
        <v>0</v>
      </c>
      <c r="G68" s="21">
        <v>0</v>
      </c>
      <c r="H68" s="10">
        <v>0</v>
      </c>
      <c r="I68" s="10">
        <v>0</v>
      </c>
      <c r="J68" s="10">
        <v>1</v>
      </c>
      <c r="K68" s="10">
        <v>0</v>
      </c>
      <c r="L68" s="10">
        <v>0</v>
      </c>
      <c r="M68" s="10">
        <v>0</v>
      </c>
      <c r="N68" s="10">
        <v>0</v>
      </c>
      <c r="O68" s="10">
        <v>0</v>
      </c>
      <c r="P68" s="10">
        <v>0</v>
      </c>
      <c r="Q68" s="10">
        <v>0</v>
      </c>
      <c r="R68" s="10">
        <v>0</v>
      </c>
      <c r="S68" s="10">
        <v>0</v>
      </c>
      <c r="T68" s="10">
        <v>0</v>
      </c>
      <c r="U68" s="10">
        <v>0</v>
      </c>
      <c r="V68" s="10">
        <v>0</v>
      </c>
      <c r="W68" s="10">
        <v>0</v>
      </c>
      <c r="X68" s="10">
        <v>0</v>
      </c>
      <c r="Y68" s="10">
        <v>0</v>
      </c>
      <c r="Z68" s="10">
        <v>0</v>
      </c>
      <c r="AA68" s="10">
        <v>0</v>
      </c>
      <c r="AB68" s="10">
        <v>0</v>
      </c>
      <c r="AC68" s="10">
        <v>0</v>
      </c>
      <c r="AD68" s="4">
        <v>0</v>
      </c>
      <c r="AE68" s="4">
        <v>0</v>
      </c>
      <c r="AF68" s="4">
        <v>0</v>
      </c>
      <c r="AG68" s="4">
        <v>1</v>
      </c>
      <c r="AH68" s="4">
        <v>0</v>
      </c>
      <c r="AI68" s="4">
        <v>0</v>
      </c>
      <c r="AJ68" s="4">
        <v>1</v>
      </c>
      <c r="AK68" s="4">
        <v>0</v>
      </c>
      <c r="AL68" s="4">
        <v>0</v>
      </c>
      <c r="AM68" s="4">
        <v>1</v>
      </c>
      <c r="AN68" s="4">
        <v>1</v>
      </c>
      <c r="AO68" s="10">
        <v>0</v>
      </c>
      <c r="AP68" s="10">
        <v>2</v>
      </c>
      <c r="AQ68" s="10">
        <v>0</v>
      </c>
      <c r="AR68" s="4">
        <v>0</v>
      </c>
      <c r="AS68" s="10">
        <v>1</v>
      </c>
      <c r="AT68" s="10">
        <v>1</v>
      </c>
      <c r="AU68" s="4">
        <v>0</v>
      </c>
      <c r="AV68" s="4">
        <v>0</v>
      </c>
      <c r="AW68" s="4">
        <v>1</v>
      </c>
      <c r="AX68" s="4">
        <v>2</v>
      </c>
      <c r="AY68" s="4">
        <v>0</v>
      </c>
      <c r="AZ68" s="4">
        <v>0</v>
      </c>
      <c r="BA68" s="4">
        <v>4</v>
      </c>
      <c r="BB68" s="4">
        <v>0</v>
      </c>
      <c r="BC68" s="10">
        <v>0</v>
      </c>
      <c r="BD68" s="4">
        <v>0</v>
      </c>
      <c r="BE68" s="4">
        <v>0</v>
      </c>
      <c r="BF68" s="10">
        <v>0</v>
      </c>
      <c r="BG68" s="10">
        <v>0</v>
      </c>
      <c r="BH68" s="4">
        <v>0</v>
      </c>
      <c r="BI68" s="4">
        <v>0</v>
      </c>
      <c r="BJ68" s="4">
        <v>0</v>
      </c>
      <c r="BK68" s="4"/>
      <c r="BL68" s="4"/>
      <c r="BM68" s="4"/>
      <c r="BN68" s="4"/>
      <c r="BO68" s="4"/>
      <c r="BP68" s="4"/>
      <c r="BQ68" s="4"/>
      <c r="BR68" s="4"/>
      <c r="BS68" s="4"/>
      <c r="BT68" s="4"/>
      <c r="BU68" s="4"/>
    </row>
    <row r="69" spans="1:73" x14ac:dyDescent="0.25">
      <c r="A69" s="7">
        <v>53</v>
      </c>
      <c r="B69" s="43" t="s">
        <v>263</v>
      </c>
      <c r="C69" s="14">
        <f t="shared" si="0"/>
        <v>48</v>
      </c>
      <c r="D69" s="14">
        <f t="shared" si="1"/>
        <v>3</v>
      </c>
      <c r="E69" s="21">
        <v>0</v>
      </c>
      <c r="F69" s="21">
        <v>2</v>
      </c>
      <c r="G69" s="21">
        <v>2</v>
      </c>
      <c r="H69" s="10">
        <v>1</v>
      </c>
      <c r="I69" s="10">
        <v>2</v>
      </c>
      <c r="J69" s="10">
        <v>3</v>
      </c>
      <c r="K69" s="10">
        <v>0</v>
      </c>
      <c r="L69" s="10">
        <v>28</v>
      </c>
      <c r="M69" s="10">
        <v>0</v>
      </c>
      <c r="N69" s="10">
        <v>2</v>
      </c>
      <c r="O69" s="10">
        <v>0</v>
      </c>
      <c r="P69" s="10">
        <v>0</v>
      </c>
      <c r="Q69" s="10">
        <v>2</v>
      </c>
      <c r="R69" s="10">
        <v>2</v>
      </c>
      <c r="S69" s="10">
        <v>2</v>
      </c>
      <c r="T69" s="10">
        <v>1</v>
      </c>
      <c r="U69" s="10">
        <v>2</v>
      </c>
      <c r="V69" s="10">
        <v>1</v>
      </c>
      <c r="W69" s="10">
        <v>3</v>
      </c>
      <c r="X69" s="10">
        <v>2</v>
      </c>
      <c r="Y69" s="10">
        <v>2</v>
      </c>
      <c r="Z69" s="10">
        <v>4</v>
      </c>
      <c r="AA69" s="10">
        <v>3</v>
      </c>
      <c r="AB69" s="10">
        <v>2</v>
      </c>
      <c r="AC69" s="10">
        <v>2</v>
      </c>
      <c r="AD69" s="4">
        <v>5</v>
      </c>
      <c r="AE69" s="4">
        <v>4</v>
      </c>
      <c r="AF69" s="4">
        <v>4</v>
      </c>
      <c r="AG69" s="4">
        <v>2</v>
      </c>
      <c r="AH69" s="4">
        <v>3</v>
      </c>
      <c r="AI69" s="4">
        <v>0</v>
      </c>
      <c r="AJ69" s="4">
        <v>6</v>
      </c>
      <c r="AK69" s="4">
        <v>4</v>
      </c>
      <c r="AL69" s="4">
        <v>4</v>
      </c>
      <c r="AM69" s="4">
        <v>3</v>
      </c>
      <c r="AN69" s="4">
        <v>2</v>
      </c>
      <c r="AO69" s="10">
        <v>3</v>
      </c>
      <c r="AP69" s="10">
        <v>3</v>
      </c>
      <c r="AQ69" s="10">
        <v>2</v>
      </c>
      <c r="AR69" s="4">
        <v>0</v>
      </c>
      <c r="AS69" s="10">
        <v>15</v>
      </c>
      <c r="AT69" s="10">
        <v>3</v>
      </c>
      <c r="AU69" s="4">
        <v>8</v>
      </c>
      <c r="AV69" s="4">
        <v>14</v>
      </c>
      <c r="AW69" s="4">
        <v>1</v>
      </c>
      <c r="AX69" s="4">
        <v>3</v>
      </c>
      <c r="AY69" s="4">
        <v>2</v>
      </c>
      <c r="AZ69" s="4">
        <v>14</v>
      </c>
      <c r="BA69" s="4">
        <v>5</v>
      </c>
      <c r="BB69" s="4">
        <v>3</v>
      </c>
      <c r="BC69" s="10">
        <v>2</v>
      </c>
      <c r="BD69" s="4">
        <v>9</v>
      </c>
      <c r="BE69" s="4">
        <v>0</v>
      </c>
      <c r="BF69" s="10">
        <v>35</v>
      </c>
      <c r="BG69" s="10">
        <v>0</v>
      </c>
      <c r="BH69" s="4">
        <v>15</v>
      </c>
      <c r="BI69" s="4">
        <v>9</v>
      </c>
      <c r="BJ69" s="4">
        <v>0</v>
      </c>
      <c r="BK69" s="4" t="s">
        <v>7</v>
      </c>
      <c r="BL69" s="4"/>
      <c r="BM69" s="4" t="s">
        <v>3</v>
      </c>
      <c r="BN69" s="4"/>
      <c r="BO69" s="4"/>
      <c r="BP69" s="4"/>
      <c r="BQ69" s="4"/>
      <c r="BR69" s="4"/>
      <c r="BS69" s="4"/>
      <c r="BT69" s="4"/>
      <c r="BU69" s="4">
        <v>3</v>
      </c>
    </row>
    <row r="70" spans="1:73" x14ac:dyDescent="0.25">
      <c r="A70" s="7">
        <v>54</v>
      </c>
      <c r="B70" s="43" t="s">
        <v>46</v>
      </c>
      <c r="C70" s="14">
        <f t="shared" si="0"/>
        <v>1</v>
      </c>
      <c r="D70" s="14">
        <f t="shared" si="1"/>
        <v>0</v>
      </c>
      <c r="E70" s="21">
        <v>0</v>
      </c>
      <c r="F70" s="21">
        <v>0</v>
      </c>
      <c r="G70" s="21">
        <v>0</v>
      </c>
      <c r="H70" s="10">
        <v>0</v>
      </c>
      <c r="I70" s="10">
        <v>0</v>
      </c>
      <c r="J70" s="10">
        <v>0</v>
      </c>
      <c r="K70" s="10">
        <v>0</v>
      </c>
      <c r="L70" s="10">
        <v>0</v>
      </c>
      <c r="M70" s="10">
        <v>0</v>
      </c>
      <c r="N70" s="10">
        <v>0</v>
      </c>
      <c r="O70" s="10">
        <v>0</v>
      </c>
      <c r="P70" s="10">
        <v>0</v>
      </c>
      <c r="Q70" s="10">
        <v>0</v>
      </c>
      <c r="R70" s="10">
        <v>0</v>
      </c>
      <c r="S70" s="10">
        <v>0</v>
      </c>
      <c r="T70" s="10">
        <v>0</v>
      </c>
      <c r="U70" s="10">
        <v>0</v>
      </c>
      <c r="V70" s="10">
        <v>0</v>
      </c>
      <c r="W70" s="10">
        <v>0</v>
      </c>
      <c r="X70" s="10">
        <v>0</v>
      </c>
      <c r="Y70" s="10">
        <v>0</v>
      </c>
      <c r="Z70" s="10">
        <v>0</v>
      </c>
      <c r="AA70" s="10">
        <v>0</v>
      </c>
      <c r="AB70" s="10">
        <v>0</v>
      </c>
      <c r="AC70" s="10">
        <v>0</v>
      </c>
      <c r="AD70" s="4">
        <v>0</v>
      </c>
      <c r="AE70" s="4">
        <v>0</v>
      </c>
      <c r="AF70" s="4">
        <v>0</v>
      </c>
      <c r="AG70" s="4">
        <v>0</v>
      </c>
      <c r="AH70" s="4">
        <v>0</v>
      </c>
      <c r="AI70" s="4">
        <v>0</v>
      </c>
      <c r="AJ70" s="4">
        <v>0</v>
      </c>
      <c r="AK70" s="4">
        <v>0</v>
      </c>
      <c r="AL70" s="4">
        <v>0</v>
      </c>
      <c r="AM70" s="4">
        <v>0</v>
      </c>
      <c r="AN70" s="4">
        <v>0</v>
      </c>
      <c r="AO70" s="10">
        <v>0</v>
      </c>
      <c r="AP70" s="10">
        <v>0</v>
      </c>
      <c r="AQ70" s="10">
        <v>0</v>
      </c>
      <c r="AR70" s="4">
        <v>0</v>
      </c>
      <c r="AS70" s="10">
        <v>0</v>
      </c>
      <c r="AT70" s="10">
        <v>0</v>
      </c>
      <c r="AU70" s="4">
        <v>0</v>
      </c>
      <c r="AV70" s="4">
        <v>0</v>
      </c>
      <c r="AW70" s="4">
        <v>0</v>
      </c>
      <c r="AX70" s="4">
        <v>1</v>
      </c>
      <c r="AY70" s="4">
        <v>0</v>
      </c>
      <c r="AZ70" s="4">
        <v>0</v>
      </c>
      <c r="BA70" s="4">
        <v>0</v>
      </c>
      <c r="BB70" s="4">
        <v>0</v>
      </c>
      <c r="BC70" s="10">
        <v>0</v>
      </c>
      <c r="BD70" s="4">
        <v>0</v>
      </c>
      <c r="BE70" s="4">
        <v>0</v>
      </c>
      <c r="BF70" s="10">
        <v>0</v>
      </c>
      <c r="BG70" s="10">
        <v>0</v>
      </c>
      <c r="BH70" s="4">
        <v>0</v>
      </c>
      <c r="BI70" s="4">
        <v>0</v>
      </c>
      <c r="BJ70" s="4">
        <v>0</v>
      </c>
      <c r="BK70" s="4"/>
      <c r="BL70" s="4"/>
      <c r="BM70" s="4"/>
      <c r="BN70" s="4"/>
      <c r="BO70" s="4"/>
      <c r="BP70" s="4"/>
      <c r="BQ70" s="4"/>
      <c r="BR70" s="4"/>
      <c r="BS70" s="4"/>
      <c r="BT70" s="4"/>
      <c r="BU70" s="4"/>
    </row>
    <row r="71" spans="1:73" x14ac:dyDescent="0.25">
      <c r="A71" s="6">
        <v>55</v>
      </c>
      <c r="B71" s="43" t="s">
        <v>47</v>
      </c>
      <c r="C71" s="14">
        <f t="shared" si="0"/>
        <v>51</v>
      </c>
      <c r="D71" s="14">
        <f t="shared" si="1"/>
        <v>0</v>
      </c>
      <c r="E71" s="21">
        <v>2</v>
      </c>
      <c r="F71" s="21">
        <v>2</v>
      </c>
      <c r="G71" s="21">
        <v>3</v>
      </c>
      <c r="H71" s="10">
        <v>3</v>
      </c>
      <c r="I71" s="10">
        <v>4</v>
      </c>
      <c r="J71" s="10">
        <v>13</v>
      </c>
      <c r="K71" s="10">
        <v>6</v>
      </c>
      <c r="L71" s="10">
        <v>5</v>
      </c>
      <c r="M71" s="10">
        <v>4</v>
      </c>
      <c r="N71" s="10">
        <v>1</v>
      </c>
      <c r="O71" s="10">
        <v>8</v>
      </c>
      <c r="P71" s="10">
        <v>5</v>
      </c>
      <c r="Q71" s="10">
        <v>1</v>
      </c>
      <c r="R71" s="10">
        <v>5</v>
      </c>
      <c r="S71" s="10">
        <v>3</v>
      </c>
      <c r="T71" s="10">
        <v>0</v>
      </c>
      <c r="U71" s="10">
        <v>3</v>
      </c>
      <c r="V71" s="10">
        <v>7</v>
      </c>
      <c r="W71" s="10">
        <v>1</v>
      </c>
      <c r="X71" s="10">
        <v>5</v>
      </c>
      <c r="Y71" s="10">
        <v>2</v>
      </c>
      <c r="Z71" s="10">
        <v>4</v>
      </c>
      <c r="AA71" s="10">
        <v>4</v>
      </c>
      <c r="AB71" s="10">
        <v>3</v>
      </c>
      <c r="AC71" s="10">
        <v>6</v>
      </c>
      <c r="AD71" s="4">
        <v>6</v>
      </c>
      <c r="AE71" s="4">
        <v>3</v>
      </c>
      <c r="AF71" s="4">
        <v>9</v>
      </c>
      <c r="AG71" s="4">
        <v>4</v>
      </c>
      <c r="AH71" s="4">
        <v>3</v>
      </c>
      <c r="AI71" s="4">
        <v>3</v>
      </c>
      <c r="AJ71" s="4">
        <v>0</v>
      </c>
      <c r="AK71" s="4">
        <v>3</v>
      </c>
      <c r="AL71" s="4">
        <v>4</v>
      </c>
      <c r="AM71" s="4">
        <v>2</v>
      </c>
      <c r="AN71" s="4">
        <v>0</v>
      </c>
      <c r="AO71" s="10">
        <v>1</v>
      </c>
      <c r="AP71" s="10">
        <v>0</v>
      </c>
      <c r="AQ71" s="10">
        <v>1</v>
      </c>
      <c r="AR71" s="4">
        <v>8</v>
      </c>
      <c r="AS71" s="10">
        <v>1</v>
      </c>
      <c r="AT71" s="10">
        <v>6</v>
      </c>
      <c r="AU71" s="4">
        <v>8</v>
      </c>
      <c r="AV71" s="4">
        <v>2</v>
      </c>
      <c r="AW71" s="4">
        <v>1</v>
      </c>
      <c r="AX71" s="4">
        <v>3</v>
      </c>
      <c r="AY71" s="4">
        <v>2</v>
      </c>
      <c r="AZ71" s="4">
        <v>4</v>
      </c>
      <c r="BA71" s="4">
        <v>1</v>
      </c>
      <c r="BB71" s="4">
        <v>2</v>
      </c>
      <c r="BC71" s="10">
        <v>0</v>
      </c>
      <c r="BD71" s="4">
        <v>1</v>
      </c>
      <c r="BE71" s="4">
        <v>0</v>
      </c>
      <c r="BF71" s="10">
        <v>4</v>
      </c>
      <c r="BG71" s="10">
        <v>0</v>
      </c>
      <c r="BH71" s="4">
        <v>2</v>
      </c>
      <c r="BI71" s="4">
        <v>1</v>
      </c>
      <c r="BJ71" s="21">
        <v>1</v>
      </c>
      <c r="BK71" s="4"/>
      <c r="BL71" s="4"/>
      <c r="BM71" s="4"/>
      <c r="BN71" s="4"/>
      <c r="BO71" s="4"/>
      <c r="BP71" s="4"/>
      <c r="BQ71" s="4"/>
      <c r="BR71" s="4"/>
      <c r="BS71" s="4"/>
      <c r="BT71" s="4"/>
      <c r="BU71" s="4"/>
    </row>
    <row r="72" spans="1:73" x14ac:dyDescent="0.25">
      <c r="A72" s="7">
        <v>56</v>
      </c>
      <c r="B72" s="43" t="s">
        <v>48</v>
      </c>
      <c r="C72" s="14">
        <f t="shared" si="0"/>
        <v>1</v>
      </c>
      <c r="D72" s="14">
        <f t="shared" si="1"/>
        <v>0</v>
      </c>
      <c r="E72" s="21">
        <v>0</v>
      </c>
      <c r="F72" s="21">
        <v>0</v>
      </c>
      <c r="G72" s="21">
        <v>0</v>
      </c>
      <c r="H72" s="10">
        <v>0</v>
      </c>
      <c r="I72" s="10">
        <v>0</v>
      </c>
      <c r="J72" s="10">
        <v>0</v>
      </c>
      <c r="K72" s="10">
        <v>0</v>
      </c>
      <c r="L72" s="10">
        <v>0</v>
      </c>
      <c r="M72" s="10">
        <v>0</v>
      </c>
      <c r="N72" s="10">
        <v>0</v>
      </c>
      <c r="O72" s="10">
        <v>0</v>
      </c>
      <c r="P72" s="10">
        <v>0</v>
      </c>
      <c r="Q72" s="10">
        <v>0</v>
      </c>
      <c r="R72" s="10">
        <v>0</v>
      </c>
      <c r="S72" s="10">
        <v>0</v>
      </c>
      <c r="T72" s="10">
        <v>0</v>
      </c>
      <c r="U72" s="10">
        <v>0</v>
      </c>
      <c r="V72" s="10">
        <v>0</v>
      </c>
      <c r="W72" s="10">
        <v>0</v>
      </c>
      <c r="X72" s="10">
        <v>0</v>
      </c>
      <c r="Y72" s="10">
        <v>0</v>
      </c>
      <c r="Z72" s="10">
        <v>0</v>
      </c>
      <c r="AA72" s="10">
        <v>0</v>
      </c>
      <c r="AB72" s="10">
        <v>0</v>
      </c>
      <c r="AC72" s="10">
        <v>0</v>
      </c>
      <c r="AD72" s="4">
        <v>0</v>
      </c>
      <c r="AE72" s="4">
        <v>0</v>
      </c>
      <c r="AF72" s="4">
        <v>0</v>
      </c>
      <c r="AG72" s="4">
        <v>0</v>
      </c>
      <c r="AH72" s="4">
        <v>0</v>
      </c>
      <c r="AI72" s="4">
        <v>0</v>
      </c>
      <c r="AJ72" s="4">
        <v>0</v>
      </c>
      <c r="AK72" s="4">
        <v>0</v>
      </c>
      <c r="AL72" s="4">
        <v>0</v>
      </c>
      <c r="AM72" s="4">
        <v>0</v>
      </c>
      <c r="AN72" s="4">
        <v>0</v>
      </c>
      <c r="AO72" s="10">
        <v>1</v>
      </c>
      <c r="AP72" s="10">
        <v>0</v>
      </c>
      <c r="AQ72" s="10">
        <v>0</v>
      </c>
      <c r="AR72" s="4">
        <v>0</v>
      </c>
      <c r="AS72" s="10">
        <v>0</v>
      </c>
      <c r="AT72" s="10">
        <v>0</v>
      </c>
      <c r="AU72" s="4">
        <v>0</v>
      </c>
      <c r="AV72" s="4">
        <v>0</v>
      </c>
      <c r="AW72" s="4">
        <v>0</v>
      </c>
      <c r="AX72" s="4">
        <v>0</v>
      </c>
      <c r="AY72" s="4">
        <v>0</v>
      </c>
      <c r="AZ72" s="4">
        <v>0</v>
      </c>
      <c r="BA72" s="4">
        <v>0</v>
      </c>
      <c r="BB72" s="4">
        <v>0</v>
      </c>
      <c r="BC72" s="10">
        <v>0</v>
      </c>
      <c r="BD72" s="4">
        <v>0</v>
      </c>
      <c r="BE72" s="4">
        <v>0</v>
      </c>
      <c r="BF72" s="10">
        <v>0</v>
      </c>
      <c r="BG72" s="10">
        <v>0</v>
      </c>
      <c r="BH72" s="4">
        <v>0</v>
      </c>
      <c r="BI72" s="4">
        <v>0</v>
      </c>
      <c r="BJ72" s="4">
        <v>0</v>
      </c>
      <c r="BK72" s="4"/>
      <c r="BL72" s="4"/>
      <c r="BM72" s="4"/>
      <c r="BN72" s="4"/>
      <c r="BO72" s="4"/>
      <c r="BP72" s="4"/>
      <c r="BQ72" s="4"/>
      <c r="BR72" s="4"/>
      <c r="BS72" s="4"/>
      <c r="BT72" s="4"/>
      <c r="BU72" s="4"/>
    </row>
    <row r="73" spans="1:73" x14ac:dyDescent="0.25">
      <c r="A73" s="7">
        <v>57</v>
      </c>
      <c r="B73" s="43" t="s">
        <v>49</v>
      </c>
      <c r="C73" s="14">
        <f t="shared" si="0"/>
        <v>34</v>
      </c>
      <c r="D73" s="14">
        <f t="shared" si="1"/>
        <v>0</v>
      </c>
      <c r="E73" s="21">
        <v>0</v>
      </c>
      <c r="F73" s="21">
        <v>0</v>
      </c>
      <c r="G73" s="21">
        <v>2</v>
      </c>
      <c r="H73" s="10">
        <v>2</v>
      </c>
      <c r="I73" s="10">
        <v>0</v>
      </c>
      <c r="J73" s="10">
        <v>8</v>
      </c>
      <c r="K73" s="10">
        <v>2</v>
      </c>
      <c r="L73" s="10">
        <v>2</v>
      </c>
      <c r="M73" s="10">
        <v>3</v>
      </c>
      <c r="N73" s="10">
        <v>1</v>
      </c>
      <c r="O73" s="10">
        <v>5</v>
      </c>
      <c r="P73" s="10">
        <v>2</v>
      </c>
      <c r="Q73" s="10">
        <v>0</v>
      </c>
      <c r="R73" s="10">
        <v>3</v>
      </c>
      <c r="S73" s="10">
        <v>3</v>
      </c>
      <c r="T73" s="10">
        <v>0</v>
      </c>
      <c r="U73" s="10">
        <v>0</v>
      </c>
      <c r="V73" s="10">
        <v>1</v>
      </c>
      <c r="W73" s="10">
        <v>1</v>
      </c>
      <c r="X73" s="10">
        <v>0</v>
      </c>
      <c r="Y73" s="10">
        <v>1</v>
      </c>
      <c r="Z73" s="10">
        <v>0</v>
      </c>
      <c r="AA73" s="10">
        <v>0</v>
      </c>
      <c r="AB73" s="10">
        <v>0</v>
      </c>
      <c r="AC73" s="10">
        <v>1</v>
      </c>
      <c r="AD73" s="4">
        <v>0</v>
      </c>
      <c r="AE73" s="4">
        <v>0</v>
      </c>
      <c r="AF73" s="4">
        <v>1</v>
      </c>
      <c r="AG73" s="4">
        <v>0</v>
      </c>
      <c r="AH73" s="4">
        <v>1</v>
      </c>
      <c r="AI73" s="4">
        <v>5</v>
      </c>
      <c r="AJ73" s="4">
        <v>4</v>
      </c>
      <c r="AK73" s="4">
        <v>2</v>
      </c>
      <c r="AL73" s="4">
        <v>6</v>
      </c>
      <c r="AM73" s="4">
        <v>0</v>
      </c>
      <c r="AN73" s="4">
        <v>0</v>
      </c>
      <c r="AO73" s="10">
        <v>1</v>
      </c>
      <c r="AP73" s="10">
        <v>1</v>
      </c>
      <c r="AQ73" s="10">
        <v>3</v>
      </c>
      <c r="AR73" s="4">
        <v>2</v>
      </c>
      <c r="AS73" s="10">
        <v>3</v>
      </c>
      <c r="AT73" s="10">
        <v>1</v>
      </c>
      <c r="AU73" s="4">
        <v>1</v>
      </c>
      <c r="AV73" s="4">
        <v>0</v>
      </c>
      <c r="AW73" s="4">
        <v>0</v>
      </c>
      <c r="AX73" s="4">
        <v>0</v>
      </c>
      <c r="AY73" s="4">
        <v>0</v>
      </c>
      <c r="AZ73" s="4">
        <v>2</v>
      </c>
      <c r="BA73" s="4">
        <v>2</v>
      </c>
      <c r="BB73" s="4">
        <v>0</v>
      </c>
      <c r="BC73" s="10">
        <v>1</v>
      </c>
      <c r="BD73" s="4">
        <v>1</v>
      </c>
      <c r="BE73" s="4">
        <v>1</v>
      </c>
      <c r="BF73" s="10">
        <v>0</v>
      </c>
      <c r="BG73" s="10">
        <v>1</v>
      </c>
      <c r="BH73" s="4">
        <v>0</v>
      </c>
      <c r="BI73" s="4">
        <v>0</v>
      </c>
      <c r="BJ73" s="4">
        <v>0</v>
      </c>
      <c r="BK73" s="4"/>
      <c r="BL73" s="4"/>
      <c r="BM73" s="4"/>
      <c r="BN73" s="4"/>
      <c r="BO73" s="4"/>
      <c r="BP73" s="4"/>
      <c r="BQ73" s="4"/>
      <c r="BR73" s="4"/>
      <c r="BS73" s="4"/>
      <c r="BT73" s="4"/>
      <c r="BU73" s="4"/>
    </row>
    <row r="74" spans="1:73" x14ac:dyDescent="0.25">
      <c r="A74" s="6">
        <v>58</v>
      </c>
      <c r="B74" s="43" t="s">
        <v>50</v>
      </c>
      <c r="C74" s="14">
        <f t="shared" si="0"/>
        <v>58</v>
      </c>
      <c r="D74" s="14">
        <f t="shared" si="1"/>
        <v>11</v>
      </c>
      <c r="E74" s="21">
        <v>85</v>
      </c>
      <c r="F74" s="21">
        <v>77</v>
      </c>
      <c r="G74" s="21">
        <v>91</v>
      </c>
      <c r="H74" s="10">
        <v>35</v>
      </c>
      <c r="I74" s="10">
        <v>77</v>
      </c>
      <c r="J74" s="10">
        <v>59</v>
      </c>
      <c r="K74" s="10">
        <v>18</v>
      </c>
      <c r="L74" s="10">
        <v>93</v>
      </c>
      <c r="M74" s="10">
        <v>94</v>
      </c>
      <c r="N74" s="10">
        <v>89</v>
      </c>
      <c r="O74" s="10">
        <v>100</v>
      </c>
      <c r="P74" s="10">
        <v>97</v>
      </c>
      <c r="Q74" s="10">
        <v>101</v>
      </c>
      <c r="R74" s="10">
        <v>108</v>
      </c>
      <c r="S74" s="10">
        <v>94</v>
      </c>
      <c r="T74" s="10">
        <v>44</v>
      </c>
      <c r="U74" s="10">
        <v>45</v>
      </c>
      <c r="V74" s="10">
        <v>62</v>
      </c>
      <c r="W74" s="10">
        <v>91</v>
      </c>
      <c r="X74" s="10">
        <v>100</v>
      </c>
      <c r="Y74" s="10">
        <v>29</v>
      </c>
      <c r="Z74" s="10">
        <v>35</v>
      </c>
      <c r="AA74" s="10">
        <v>35</v>
      </c>
      <c r="AB74" s="10">
        <v>20</v>
      </c>
      <c r="AC74" s="10">
        <v>35</v>
      </c>
      <c r="AD74" s="4">
        <v>106</v>
      </c>
      <c r="AE74" s="4">
        <v>49</v>
      </c>
      <c r="AF74" s="4">
        <v>40</v>
      </c>
      <c r="AG74" s="4">
        <v>51</v>
      </c>
      <c r="AH74" s="4">
        <v>96</v>
      </c>
      <c r="AI74" s="4">
        <v>106</v>
      </c>
      <c r="AJ74" s="4">
        <v>101</v>
      </c>
      <c r="AK74" s="4">
        <v>102</v>
      </c>
      <c r="AL74" s="4">
        <v>126</v>
      </c>
      <c r="AM74" s="4">
        <v>65</v>
      </c>
      <c r="AN74" s="4">
        <v>48</v>
      </c>
      <c r="AO74" s="10">
        <v>49</v>
      </c>
      <c r="AP74" s="10">
        <v>70</v>
      </c>
      <c r="AQ74" s="10">
        <v>53</v>
      </c>
      <c r="AR74" s="4">
        <v>47</v>
      </c>
      <c r="AS74" s="10">
        <v>61</v>
      </c>
      <c r="AT74" s="10">
        <v>65</v>
      </c>
      <c r="AU74" s="4">
        <v>61</v>
      </c>
      <c r="AV74" s="4">
        <v>11</v>
      </c>
      <c r="AW74" s="4">
        <v>24</v>
      </c>
      <c r="AX74" s="4">
        <v>61</v>
      </c>
      <c r="AY74" s="4">
        <v>30</v>
      </c>
      <c r="AZ74" s="4">
        <v>19</v>
      </c>
      <c r="BA74" s="4">
        <v>66</v>
      </c>
      <c r="BB74" s="22">
        <v>75</v>
      </c>
      <c r="BC74" s="12">
        <v>108</v>
      </c>
      <c r="BD74" s="4">
        <v>64</v>
      </c>
      <c r="BE74" s="4">
        <v>36</v>
      </c>
      <c r="BF74" s="10">
        <v>67</v>
      </c>
      <c r="BG74" s="10">
        <v>23</v>
      </c>
      <c r="BH74" s="4">
        <v>40</v>
      </c>
      <c r="BI74" s="4">
        <v>28</v>
      </c>
      <c r="BJ74" s="21">
        <v>31</v>
      </c>
      <c r="BK74" s="4" t="s">
        <v>10</v>
      </c>
      <c r="BL74" s="4" t="s">
        <v>10</v>
      </c>
      <c r="BM74" s="4" t="s">
        <v>3</v>
      </c>
      <c r="BN74" s="4" t="s">
        <v>3</v>
      </c>
      <c r="BO74" s="4" t="s">
        <v>3</v>
      </c>
      <c r="BP74" s="4" t="s">
        <v>3</v>
      </c>
      <c r="BQ74" s="4">
        <v>1</v>
      </c>
      <c r="BR74" s="4">
        <v>2</v>
      </c>
      <c r="BS74" s="4" t="s">
        <v>254</v>
      </c>
      <c r="BT74" s="4">
        <v>5</v>
      </c>
      <c r="BU74" s="4">
        <v>2</v>
      </c>
    </row>
    <row r="75" spans="1:73" x14ac:dyDescent="0.25">
      <c r="A75" s="7">
        <v>59</v>
      </c>
      <c r="B75" s="43" t="s">
        <v>51</v>
      </c>
      <c r="C75" s="14">
        <f t="shared" si="0"/>
        <v>58</v>
      </c>
      <c r="D75" s="14">
        <f t="shared" si="1"/>
        <v>11</v>
      </c>
      <c r="E75" s="21">
        <v>1005</v>
      </c>
      <c r="F75" s="21">
        <v>417</v>
      </c>
      <c r="G75" s="21">
        <v>99</v>
      </c>
      <c r="H75" s="10">
        <v>101</v>
      </c>
      <c r="I75" s="10">
        <v>308</v>
      </c>
      <c r="J75" s="10">
        <v>121</v>
      </c>
      <c r="K75" s="10">
        <v>93</v>
      </c>
      <c r="L75" s="10">
        <v>279</v>
      </c>
      <c r="M75" s="10">
        <v>471</v>
      </c>
      <c r="N75" s="10">
        <v>871</v>
      </c>
      <c r="O75" s="10">
        <v>771</v>
      </c>
      <c r="P75" s="10">
        <v>388</v>
      </c>
      <c r="Q75" s="10">
        <v>806</v>
      </c>
      <c r="R75" s="10">
        <v>1256</v>
      </c>
      <c r="S75" s="10">
        <v>503</v>
      </c>
      <c r="T75" s="10">
        <v>254</v>
      </c>
      <c r="U75" s="10">
        <v>824</v>
      </c>
      <c r="V75" s="10">
        <v>3097</v>
      </c>
      <c r="W75" s="22">
        <v>1245</v>
      </c>
      <c r="X75" s="10">
        <v>870</v>
      </c>
      <c r="Y75" s="23">
        <v>372</v>
      </c>
      <c r="Z75" s="10">
        <v>505</v>
      </c>
      <c r="AA75" s="10">
        <v>149</v>
      </c>
      <c r="AB75" s="10">
        <v>1093</v>
      </c>
      <c r="AC75" s="10">
        <v>176</v>
      </c>
      <c r="AD75" s="22">
        <v>3089</v>
      </c>
      <c r="AE75" s="10">
        <v>455</v>
      </c>
      <c r="AF75" s="22">
        <v>737</v>
      </c>
      <c r="AG75" s="10">
        <v>522</v>
      </c>
      <c r="AH75" s="22">
        <v>629</v>
      </c>
      <c r="AI75" s="10">
        <v>805</v>
      </c>
      <c r="AJ75" s="11">
        <v>250</v>
      </c>
      <c r="AK75" s="23">
        <v>812</v>
      </c>
      <c r="AL75" s="11">
        <v>959</v>
      </c>
      <c r="AM75" s="11">
        <v>680</v>
      </c>
      <c r="AN75" s="11">
        <v>731</v>
      </c>
      <c r="AO75" s="12">
        <v>634</v>
      </c>
      <c r="AP75" s="12">
        <v>1169</v>
      </c>
      <c r="AQ75" s="12">
        <v>523</v>
      </c>
      <c r="AR75" s="11">
        <v>356</v>
      </c>
      <c r="AS75" s="11">
        <v>414</v>
      </c>
      <c r="AT75" s="12">
        <v>302</v>
      </c>
      <c r="AU75" s="11">
        <v>313</v>
      </c>
      <c r="AV75" s="22">
        <v>122</v>
      </c>
      <c r="AW75" s="11">
        <v>179</v>
      </c>
      <c r="AX75" s="11">
        <v>305</v>
      </c>
      <c r="AY75" s="11">
        <v>202</v>
      </c>
      <c r="AZ75" s="23">
        <v>99</v>
      </c>
      <c r="BA75" s="11">
        <v>417</v>
      </c>
      <c r="BB75" s="11">
        <v>433</v>
      </c>
      <c r="BC75" s="12">
        <v>711</v>
      </c>
      <c r="BD75" s="11">
        <v>225</v>
      </c>
      <c r="BE75" s="11">
        <v>640</v>
      </c>
      <c r="BF75" s="12">
        <v>307</v>
      </c>
      <c r="BG75" s="12">
        <v>715</v>
      </c>
      <c r="BH75" s="11">
        <v>462</v>
      </c>
      <c r="BI75" s="11">
        <v>182</v>
      </c>
      <c r="BJ75" s="22">
        <v>2307</v>
      </c>
      <c r="BK75" s="4" t="s">
        <v>10</v>
      </c>
      <c r="BL75" s="4" t="s">
        <v>10</v>
      </c>
      <c r="BM75" s="4" t="s">
        <v>3</v>
      </c>
      <c r="BN75" s="4" t="s">
        <v>3</v>
      </c>
      <c r="BO75" s="4" t="s">
        <v>3</v>
      </c>
      <c r="BP75" s="4" t="s">
        <v>3</v>
      </c>
      <c r="BQ75" s="4">
        <v>114</v>
      </c>
      <c r="BR75" s="4">
        <v>55</v>
      </c>
      <c r="BS75" s="4">
        <v>37</v>
      </c>
      <c r="BT75" s="4">
        <v>32</v>
      </c>
      <c r="BU75" s="4">
        <v>24</v>
      </c>
    </row>
    <row r="76" spans="1:73" x14ac:dyDescent="0.25">
      <c r="A76" s="7">
        <v>60</v>
      </c>
      <c r="B76" s="43" t="s">
        <v>52</v>
      </c>
      <c r="C76" s="14">
        <f t="shared" si="0"/>
        <v>11</v>
      </c>
      <c r="D76" s="14">
        <f t="shared" si="1"/>
        <v>0</v>
      </c>
      <c r="E76" s="21">
        <v>0</v>
      </c>
      <c r="F76" s="21">
        <v>0</v>
      </c>
      <c r="G76" s="21">
        <v>0</v>
      </c>
      <c r="H76" s="10">
        <v>0</v>
      </c>
      <c r="I76" s="10">
        <v>0</v>
      </c>
      <c r="J76" s="10">
        <v>0</v>
      </c>
      <c r="K76" s="10">
        <v>0</v>
      </c>
      <c r="L76" s="10">
        <v>0</v>
      </c>
      <c r="M76" s="10">
        <v>0</v>
      </c>
      <c r="N76" s="10">
        <v>0</v>
      </c>
      <c r="O76" s="10">
        <v>0</v>
      </c>
      <c r="P76" s="10">
        <v>0</v>
      </c>
      <c r="Q76" s="10">
        <v>0</v>
      </c>
      <c r="R76" s="10">
        <v>0</v>
      </c>
      <c r="S76" s="10">
        <v>0</v>
      </c>
      <c r="T76" s="10">
        <v>0</v>
      </c>
      <c r="U76" s="10">
        <v>0</v>
      </c>
      <c r="V76" s="10">
        <v>0</v>
      </c>
      <c r="W76" s="10">
        <v>0</v>
      </c>
      <c r="X76" s="10">
        <v>0</v>
      </c>
      <c r="Y76" s="10">
        <v>0</v>
      </c>
      <c r="Z76" s="10">
        <v>0</v>
      </c>
      <c r="AA76" s="10">
        <v>0</v>
      </c>
      <c r="AB76" s="10">
        <v>0</v>
      </c>
      <c r="AC76" s="10">
        <v>0</v>
      </c>
      <c r="AD76" s="4">
        <v>0</v>
      </c>
      <c r="AE76" s="4">
        <v>0</v>
      </c>
      <c r="AF76" s="4">
        <v>0</v>
      </c>
      <c r="AG76" s="4">
        <v>0</v>
      </c>
      <c r="AH76" s="4">
        <v>1</v>
      </c>
      <c r="AI76" s="4">
        <v>5</v>
      </c>
      <c r="AJ76" s="4">
        <v>0</v>
      </c>
      <c r="AK76" s="4">
        <v>1</v>
      </c>
      <c r="AL76" s="4">
        <v>4</v>
      </c>
      <c r="AM76" s="4">
        <v>0</v>
      </c>
      <c r="AN76" s="4">
        <v>7</v>
      </c>
      <c r="AO76" s="10">
        <v>6</v>
      </c>
      <c r="AP76" s="10">
        <v>6</v>
      </c>
      <c r="AQ76" s="10">
        <v>1</v>
      </c>
      <c r="AR76" s="4">
        <v>0</v>
      </c>
      <c r="AS76" s="10">
        <v>1</v>
      </c>
      <c r="AT76" s="10">
        <v>1</v>
      </c>
      <c r="AU76" s="4">
        <v>0</v>
      </c>
      <c r="AV76" s="4">
        <v>0</v>
      </c>
      <c r="AW76" s="4">
        <v>0</v>
      </c>
      <c r="AX76" s="4">
        <v>0</v>
      </c>
      <c r="AY76" s="4">
        <v>0</v>
      </c>
      <c r="AZ76" s="4">
        <v>1</v>
      </c>
      <c r="BA76" s="4">
        <v>0</v>
      </c>
      <c r="BB76" s="4">
        <v>0</v>
      </c>
      <c r="BC76" s="10">
        <v>0</v>
      </c>
      <c r="BD76" s="4">
        <v>0</v>
      </c>
      <c r="BE76" s="4">
        <v>0</v>
      </c>
      <c r="BF76" s="10">
        <v>0</v>
      </c>
      <c r="BG76" s="10">
        <v>0</v>
      </c>
      <c r="BH76" s="4">
        <v>0</v>
      </c>
      <c r="BI76" s="4">
        <v>0</v>
      </c>
      <c r="BJ76" s="4">
        <v>0</v>
      </c>
      <c r="BK76" s="4"/>
      <c r="BL76" s="4"/>
      <c r="BM76" s="4"/>
      <c r="BN76" s="4"/>
      <c r="BO76" s="4"/>
      <c r="BP76" s="4"/>
      <c r="BQ76" s="4"/>
      <c r="BR76" s="4"/>
      <c r="BS76" s="4"/>
      <c r="BT76" s="4"/>
      <c r="BU76" s="4"/>
    </row>
    <row r="77" spans="1:73" x14ac:dyDescent="0.25">
      <c r="A77" s="6">
        <v>61</v>
      </c>
      <c r="B77" s="43" t="s">
        <v>53</v>
      </c>
      <c r="C77" s="14">
        <f t="shared" si="0"/>
        <v>50</v>
      </c>
      <c r="D77" s="14">
        <f t="shared" si="1"/>
        <v>3</v>
      </c>
      <c r="E77" s="21">
        <v>5</v>
      </c>
      <c r="F77" s="21">
        <v>10</v>
      </c>
      <c r="G77" s="21">
        <v>5</v>
      </c>
      <c r="H77" s="10">
        <v>14</v>
      </c>
      <c r="I77" s="10">
        <v>11</v>
      </c>
      <c r="J77" s="10">
        <v>40</v>
      </c>
      <c r="K77" s="10">
        <v>2</v>
      </c>
      <c r="L77" s="10">
        <v>8</v>
      </c>
      <c r="M77" s="10">
        <v>0</v>
      </c>
      <c r="N77" s="10">
        <v>0</v>
      </c>
      <c r="O77" s="10">
        <v>0</v>
      </c>
      <c r="P77" s="10">
        <v>347</v>
      </c>
      <c r="Q77" s="10">
        <v>13</v>
      </c>
      <c r="R77" s="10">
        <v>8</v>
      </c>
      <c r="S77" s="10">
        <v>0</v>
      </c>
      <c r="T77" s="10">
        <v>8</v>
      </c>
      <c r="U77" s="10">
        <v>7</v>
      </c>
      <c r="V77" s="10">
        <v>4</v>
      </c>
      <c r="W77" s="10">
        <v>0</v>
      </c>
      <c r="X77" s="10">
        <v>6</v>
      </c>
      <c r="Y77" s="10">
        <v>13</v>
      </c>
      <c r="Z77" s="10">
        <v>4</v>
      </c>
      <c r="AA77" s="10">
        <v>15</v>
      </c>
      <c r="AB77" s="10">
        <v>9</v>
      </c>
      <c r="AC77" s="10">
        <v>2</v>
      </c>
      <c r="AD77" s="4">
        <v>0</v>
      </c>
      <c r="AE77" s="4">
        <v>8</v>
      </c>
      <c r="AF77" s="4">
        <v>7</v>
      </c>
      <c r="AG77" s="4">
        <v>8</v>
      </c>
      <c r="AH77" s="4">
        <v>8</v>
      </c>
      <c r="AI77" s="4">
        <v>41</v>
      </c>
      <c r="AJ77" s="4">
        <v>0</v>
      </c>
      <c r="AK77" s="4">
        <v>5</v>
      </c>
      <c r="AL77" s="4">
        <v>32</v>
      </c>
      <c r="AM77" s="4">
        <v>17</v>
      </c>
      <c r="AN77" s="4">
        <v>15</v>
      </c>
      <c r="AO77" s="10">
        <v>1</v>
      </c>
      <c r="AP77" s="10">
        <v>13</v>
      </c>
      <c r="AQ77" s="10">
        <v>17</v>
      </c>
      <c r="AR77" s="4">
        <v>6</v>
      </c>
      <c r="AS77" s="10">
        <v>9</v>
      </c>
      <c r="AT77" s="10">
        <v>12</v>
      </c>
      <c r="AU77" s="4">
        <v>15</v>
      </c>
      <c r="AV77" s="4">
        <v>6</v>
      </c>
      <c r="AW77" s="4">
        <v>12</v>
      </c>
      <c r="AX77" s="4">
        <v>9</v>
      </c>
      <c r="AY77" s="4">
        <v>6</v>
      </c>
      <c r="AZ77" s="4">
        <v>3</v>
      </c>
      <c r="BA77" s="4">
        <v>28</v>
      </c>
      <c r="BB77" s="4">
        <v>4</v>
      </c>
      <c r="BC77" s="10">
        <v>3</v>
      </c>
      <c r="BD77" s="4">
        <v>6</v>
      </c>
      <c r="BE77" s="4">
        <v>7</v>
      </c>
      <c r="BF77" s="10">
        <v>15</v>
      </c>
      <c r="BG77" s="10">
        <v>44</v>
      </c>
      <c r="BH77" s="4">
        <v>5</v>
      </c>
      <c r="BI77" s="4">
        <v>5</v>
      </c>
      <c r="BJ77" s="4">
        <v>0</v>
      </c>
      <c r="BK77" s="4"/>
      <c r="BL77" s="4"/>
      <c r="BM77" s="4" t="s">
        <v>3</v>
      </c>
      <c r="BN77" s="4"/>
      <c r="BO77" s="4" t="s">
        <v>3</v>
      </c>
      <c r="BP77" s="4" t="s">
        <v>3</v>
      </c>
      <c r="BQ77" s="4"/>
      <c r="BR77" s="4"/>
      <c r="BS77" s="4"/>
      <c r="BT77" s="4"/>
      <c r="BU77" s="4"/>
    </row>
    <row r="78" spans="1:73" x14ac:dyDescent="0.25">
      <c r="A78" s="7">
        <v>62</v>
      </c>
      <c r="B78" s="43" t="s">
        <v>289</v>
      </c>
      <c r="C78" s="14">
        <f t="shared" si="0"/>
        <v>19</v>
      </c>
      <c r="D78" s="14">
        <f t="shared" si="1"/>
        <v>0</v>
      </c>
      <c r="E78" s="21">
        <v>0</v>
      </c>
      <c r="F78" s="21">
        <v>0</v>
      </c>
      <c r="G78" s="21">
        <v>2</v>
      </c>
      <c r="H78" s="10">
        <v>38</v>
      </c>
      <c r="I78" s="10">
        <v>2011</v>
      </c>
      <c r="J78" s="10">
        <v>560</v>
      </c>
      <c r="K78" s="10">
        <v>247</v>
      </c>
      <c r="L78" s="10">
        <v>8</v>
      </c>
      <c r="M78" s="10">
        <v>0</v>
      </c>
      <c r="N78" s="10">
        <v>2</v>
      </c>
      <c r="O78" s="10">
        <v>9</v>
      </c>
      <c r="P78" s="10">
        <v>0</v>
      </c>
      <c r="Q78" s="10">
        <v>1</v>
      </c>
      <c r="R78" s="10">
        <v>1450</v>
      </c>
      <c r="S78" s="10">
        <v>0</v>
      </c>
      <c r="T78" s="10">
        <v>0</v>
      </c>
      <c r="U78" s="10">
        <v>0</v>
      </c>
      <c r="V78" s="10">
        <v>0</v>
      </c>
      <c r="W78" s="10">
        <v>18</v>
      </c>
      <c r="X78" s="10">
        <v>516</v>
      </c>
      <c r="Y78" s="10">
        <v>168</v>
      </c>
      <c r="Z78" s="10">
        <v>0</v>
      </c>
      <c r="AA78" s="10">
        <v>0</v>
      </c>
      <c r="AB78" s="10">
        <v>0</v>
      </c>
      <c r="AC78" s="10">
        <v>18</v>
      </c>
      <c r="AD78" s="4">
        <v>730</v>
      </c>
      <c r="AE78" s="4">
        <v>800</v>
      </c>
      <c r="AF78" s="4">
        <v>0</v>
      </c>
      <c r="AG78" s="4">
        <v>0</v>
      </c>
      <c r="AH78" s="4">
        <v>0</v>
      </c>
      <c r="AI78" s="4">
        <v>0</v>
      </c>
      <c r="AJ78" s="4">
        <v>0</v>
      </c>
      <c r="AK78" s="4">
        <v>3890</v>
      </c>
      <c r="AL78" s="4">
        <v>0</v>
      </c>
      <c r="AM78" s="4">
        <v>0</v>
      </c>
      <c r="AN78" s="4">
        <v>2000</v>
      </c>
      <c r="AO78" s="10">
        <v>0</v>
      </c>
      <c r="AP78" s="10">
        <v>102</v>
      </c>
      <c r="AQ78" s="10">
        <v>0</v>
      </c>
      <c r="AR78" s="4">
        <v>0</v>
      </c>
      <c r="AS78" s="10">
        <v>0</v>
      </c>
      <c r="AT78" s="10">
        <v>0</v>
      </c>
      <c r="AU78" s="4">
        <v>0</v>
      </c>
      <c r="AV78" s="4">
        <v>0</v>
      </c>
      <c r="AW78" s="4">
        <v>0</v>
      </c>
      <c r="AX78" s="4">
        <v>0</v>
      </c>
      <c r="AY78" s="4">
        <v>0</v>
      </c>
      <c r="AZ78" s="4">
        <v>0</v>
      </c>
      <c r="BA78" s="4">
        <v>0</v>
      </c>
      <c r="BB78" s="4">
        <v>0</v>
      </c>
      <c r="BC78" s="10">
        <v>0</v>
      </c>
      <c r="BD78" s="4">
        <v>0</v>
      </c>
      <c r="BE78" s="4">
        <v>0</v>
      </c>
      <c r="BF78" s="10">
        <v>0</v>
      </c>
      <c r="BG78" s="10">
        <v>0</v>
      </c>
      <c r="BH78" s="4">
        <v>0</v>
      </c>
      <c r="BI78" s="4">
        <v>0</v>
      </c>
      <c r="BJ78" s="4"/>
      <c r="BK78" s="4"/>
      <c r="BL78" s="4"/>
      <c r="BM78" s="4"/>
      <c r="BN78" s="4"/>
      <c r="BO78" s="4"/>
      <c r="BP78" s="4"/>
      <c r="BQ78" s="4"/>
      <c r="BR78" s="4"/>
      <c r="BS78" s="4"/>
      <c r="BT78" s="4"/>
      <c r="BU78" s="4"/>
    </row>
    <row r="79" spans="1:73" x14ac:dyDescent="0.25">
      <c r="A79" s="7">
        <v>63</v>
      </c>
      <c r="B79" s="43" t="s">
        <v>264</v>
      </c>
      <c r="C79" s="14">
        <f t="shared" si="0"/>
        <v>14</v>
      </c>
      <c r="D79" s="14">
        <f t="shared" si="1"/>
        <v>0</v>
      </c>
      <c r="E79" s="21">
        <v>20</v>
      </c>
      <c r="F79" s="21">
        <v>2</v>
      </c>
      <c r="G79" s="21">
        <v>1</v>
      </c>
      <c r="H79" s="10">
        <v>4</v>
      </c>
      <c r="I79" s="10">
        <v>5</v>
      </c>
      <c r="J79" s="10">
        <v>0</v>
      </c>
      <c r="K79" s="10">
        <v>0</v>
      </c>
      <c r="L79" s="10">
        <v>10</v>
      </c>
      <c r="M79" s="10">
        <v>2</v>
      </c>
      <c r="N79" s="10">
        <v>10</v>
      </c>
      <c r="O79" s="10">
        <v>18</v>
      </c>
      <c r="P79" s="10">
        <v>1</v>
      </c>
      <c r="Q79" s="10">
        <v>5</v>
      </c>
      <c r="R79" s="10">
        <v>6</v>
      </c>
      <c r="S79" s="10">
        <v>0</v>
      </c>
      <c r="T79" s="10">
        <v>0</v>
      </c>
      <c r="U79" s="10">
        <v>7</v>
      </c>
      <c r="V79" s="10">
        <v>5</v>
      </c>
      <c r="W79" s="10">
        <v>0</v>
      </c>
      <c r="X79" s="10">
        <v>0</v>
      </c>
      <c r="Y79" s="10">
        <v>0</v>
      </c>
      <c r="Z79" s="10">
        <v>0</v>
      </c>
      <c r="AA79" s="10">
        <v>0</v>
      </c>
      <c r="AB79" s="10">
        <v>0</v>
      </c>
      <c r="AC79" s="10">
        <v>0</v>
      </c>
      <c r="AD79" s="4">
        <v>0</v>
      </c>
      <c r="AE79" s="4">
        <v>0</v>
      </c>
      <c r="AF79" s="4">
        <v>0</v>
      </c>
      <c r="AG79" s="4">
        <v>0</v>
      </c>
      <c r="AH79" s="4">
        <v>0</v>
      </c>
      <c r="AI79" s="4">
        <v>0</v>
      </c>
      <c r="AJ79" s="4">
        <v>0</v>
      </c>
      <c r="AK79" s="4">
        <v>0</v>
      </c>
      <c r="AL79" s="4">
        <v>0</v>
      </c>
      <c r="AM79" s="4">
        <v>0</v>
      </c>
      <c r="AN79" s="4">
        <v>0</v>
      </c>
      <c r="AO79" s="10">
        <v>0</v>
      </c>
      <c r="AP79" s="10">
        <v>0</v>
      </c>
      <c r="AQ79" s="10">
        <v>0</v>
      </c>
      <c r="AR79" s="4">
        <v>0</v>
      </c>
      <c r="AS79" s="10">
        <v>0</v>
      </c>
      <c r="AT79" s="10">
        <v>0</v>
      </c>
      <c r="AU79" s="4">
        <v>0</v>
      </c>
      <c r="AV79" s="4">
        <v>0</v>
      </c>
      <c r="AW79" s="4">
        <v>0</v>
      </c>
      <c r="AX79" s="4">
        <v>0</v>
      </c>
      <c r="AY79" s="4">
        <v>0</v>
      </c>
      <c r="AZ79" s="4">
        <v>0</v>
      </c>
      <c r="BA79" s="4">
        <v>0</v>
      </c>
      <c r="BB79" s="4">
        <v>0</v>
      </c>
      <c r="BC79" s="10">
        <v>0</v>
      </c>
      <c r="BD79" s="4">
        <v>0</v>
      </c>
      <c r="BE79" s="4">
        <v>0</v>
      </c>
      <c r="BF79" s="10">
        <v>0</v>
      </c>
      <c r="BG79" s="10">
        <v>0</v>
      </c>
      <c r="BH79" s="4">
        <v>0</v>
      </c>
      <c r="BI79" s="4">
        <v>0</v>
      </c>
      <c r="BJ79" s="4">
        <v>0</v>
      </c>
      <c r="BK79" s="4"/>
      <c r="BL79" s="4"/>
      <c r="BM79" s="4"/>
      <c r="BN79" s="4"/>
      <c r="BO79" s="4"/>
      <c r="BP79" s="4"/>
      <c r="BQ79" s="4"/>
      <c r="BR79" s="4"/>
      <c r="BS79" s="4"/>
      <c r="BT79" s="4"/>
      <c r="BU79" s="4"/>
    </row>
    <row r="80" spans="1:73" x14ac:dyDescent="0.25">
      <c r="A80" s="6">
        <v>64</v>
      </c>
      <c r="B80" s="43" t="s">
        <v>54</v>
      </c>
      <c r="C80" s="14">
        <f t="shared" si="0"/>
        <v>58</v>
      </c>
      <c r="D80" s="14">
        <f t="shared" si="1"/>
        <v>7</v>
      </c>
      <c r="E80" s="21">
        <v>319</v>
      </c>
      <c r="F80" s="21">
        <v>332</v>
      </c>
      <c r="G80" s="21">
        <v>154</v>
      </c>
      <c r="H80" s="10">
        <v>260</v>
      </c>
      <c r="I80" s="10">
        <v>362</v>
      </c>
      <c r="J80" s="10">
        <v>398</v>
      </c>
      <c r="K80" s="10">
        <v>289</v>
      </c>
      <c r="L80" s="10">
        <v>395</v>
      </c>
      <c r="M80" s="10">
        <v>273</v>
      </c>
      <c r="N80" s="10">
        <v>380</v>
      </c>
      <c r="O80" s="10">
        <v>246</v>
      </c>
      <c r="P80" s="10">
        <v>298</v>
      </c>
      <c r="Q80" s="10">
        <v>217</v>
      </c>
      <c r="R80" s="10">
        <v>249</v>
      </c>
      <c r="S80" s="10">
        <v>102</v>
      </c>
      <c r="T80" s="10">
        <v>251</v>
      </c>
      <c r="U80" s="10">
        <v>331</v>
      </c>
      <c r="V80" s="10">
        <v>555</v>
      </c>
      <c r="W80" s="22">
        <v>318</v>
      </c>
      <c r="X80" s="10">
        <v>314</v>
      </c>
      <c r="Y80" s="10">
        <v>436</v>
      </c>
      <c r="Z80" s="10">
        <v>150</v>
      </c>
      <c r="AA80" s="10">
        <v>109</v>
      </c>
      <c r="AB80" s="10">
        <v>63</v>
      </c>
      <c r="AC80" s="10">
        <v>122</v>
      </c>
      <c r="AD80" s="4">
        <v>242</v>
      </c>
      <c r="AE80" s="4">
        <v>277</v>
      </c>
      <c r="AF80" s="4">
        <v>207</v>
      </c>
      <c r="AG80" s="4">
        <v>185</v>
      </c>
      <c r="AH80" s="22">
        <v>442</v>
      </c>
      <c r="AI80" s="4">
        <v>211</v>
      </c>
      <c r="AJ80" s="4">
        <v>169</v>
      </c>
      <c r="AK80" s="22">
        <v>309</v>
      </c>
      <c r="AL80" s="22">
        <v>563</v>
      </c>
      <c r="AM80" s="11">
        <v>197</v>
      </c>
      <c r="AN80" s="23">
        <v>370</v>
      </c>
      <c r="AO80" s="12">
        <v>183</v>
      </c>
      <c r="AP80" s="12">
        <v>209</v>
      </c>
      <c r="AQ80" s="12">
        <v>164</v>
      </c>
      <c r="AR80" s="11">
        <v>160</v>
      </c>
      <c r="AS80" s="4">
        <v>145</v>
      </c>
      <c r="AT80" s="12">
        <v>254</v>
      </c>
      <c r="AU80" s="22">
        <v>189</v>
      </c>
      <c r="AV80" s="10">
        <v>11</v>
      </c>
      <c r="AW80" s="10">
        <v>59</v>
      </c>
      <c r="AX80" s="22">
        <v>226</v>
      </c>
      <c r="AY80" s="22">
        <v>101</v>
      </c>
      <c r="AZ80" s="10">
        <v>154</v>
      </c>
      <c r="BA80" s="22">
        <v>170</v>
      </c>
      <c r="BB80" s="10">
        <v>107</v>
      </c>
      <c r="BC80" s="12">
        <v>62</v>
      </c>
      <c r="BD80" s="22">
        <v>60</v>
      </c>
      <c r="BE80" s="10">
        <v>146</v>
      </c>
      <c r="BF80" s="12">
        <v>162</v>
      </c>
      <c r="BG80" s="12">
        <v>87</v>
      </c>
      <c r="BH80" s="22">
        <v>58</v>
      </c>
      <c r="BI80" s="10">
        <v>287</v>
      </c>
      <c r="BJ80" s="22">
        <v>170</v>
      </c>
      <c r="BK80" s="4" t="s">
        <v>8</v>
      </c>
      <c r="BL80" s="4" t="s">
        <v>8</v>
      </c>
      <c r="BM80" s="4" t="s">
        <v>3</v>
      </c>
      <c r="BN80" s="4" t="s">
        <v>3</v>
      </c>
      <c r="BO80" s="4" t="s">
        <v>3</v>
      </c>
      <c r="BP80" s="4" t="s">
        <v>3</v>
      </c>
      <c r="BQ80" s="4"/>
      <c r="BR80" s="4"/>
      <c r="BS80" s="4"/>
      <c r="BT80" s="4">
        <v>6</v>
      </c>
      <c r="BU80" s="4"/>
    </row>
    <row r="81" spans="1:73" x14ac:dyDescent="0.25">
      <c r="A81" s="7">
        <v>65</v>
      </c>
      <c r="B81" s="43" t="s">
        <v>55</v>
      </c>
      <c r="C81" s="14">
        <f t="shared" si="0"/>
        <v>56</v>
      </c>
      <c r="D81" s="14">
        <f t="shared" si="1"/>
        <v>10</v>
      </c>
      <c r="E81" s="21">
        <v>16</v>
      </c>
      <c r="F81" s="21">
        <v>23</v>
      </c>
      <c r="G81" s="21">
        <v>5</v>
      </c>
      <c r="H81" s="10">
        <v>110</v>
      </c>
      <c r="I81" s="10">
        <v>188</v>
      </c>
      <c r="J81" s="10">
        <v>91</v>
      </c>
      <c r="K81" s="10">
        <v>43</v>
      </c>
      <c r="L81" s="10">
        <v>22</v>
      </c>
      <c r="M81" s="10">
        <v>75</v>
      </c>
      <c r="N81" s="10">
        <v>6</v>
      </c>
      <c r="O81" s="10">
        <v>75</v>
      </c>
      <c r="P81" s="10">
        <v>19</v>
      </c>
      <c r="Q81" s="10">
        <v>50</v>
      </c>
      <c r="R81" s="10">
        <v>175</v>
      </c>
      <c r="S81" s="10">
        <v>21</v>
      </c>
      <c r="T81" s="10">
        <v>55</v>
      </c>
      <c r="U81" s="10">
        <v>160</v>
      </c>
      <c r="V81" s="10">
        <v>166</v>
      </c>
      <c r="W81" s="10">
        <v>62</v>
      </c>
      <c r="X81" s="10">
        <v>18</v>
      </c>
      <c r="Y81" s="10">
        <v>38</v>
      </c>
      <c r="Z81" s="10">
        <v>0</v>
      </c>
      <c r="AA81" s="10">
        <v>71</v>
      </c>
      <c r="AB81" s="10">
        <v>6</v>
      </c>
      <c r="AC81" s="10">
        <v>79</v>
      </c>
      <c r="AD81" s="4">
        <v>206</v>
      </c>
      <c r="AE81" s="4">
        <v>100</v>
      </c>
      <c r="AF81" s="4">
        <v>392</v>
      </c>
      <c r="AG81" s="4">
        <v>45</v>
      </c>
      <c r="AH81" s="4">
        <v>442</v>
      </c>
      <c r="AI81" s="4">
        <v>561</v>
      </c>
      <c r="AJ81" s="4">
        <v>122</v>
      </c>
      <c r="AK81" s="4">
        <v>1190</v>
      </c>
      <c r="AL81" s="4">
        <v>530</v>
      </c>
      <c r="AM81" s="22">
        <v>667</v>
      </c>
      <c r="AN81" s="4">
        <v>327</v>
      </c>
      <c r="AO81" s="10">
        <v>332</v>
      </c>
      <c r="AP81" s="10">
        <v>725</v>
      </c>
      <c r="AQ81" s="10">
        <v>402</v>
      </c>
      <c r="AR81" s="4">
        <v>346</v>
      </c>
      <c r="AS81" s="4">
        <v>163</v>
      </c>
      <c r="AT81" s="12">
        <v>194</v>
      </c>
      <c r="AU81" s="23">
        <v>289</v>
      </c>
      <c r="AV81" s="4">
        <v>37</v>
      </c>
      <c r="AW81" s="4">
        <v>302</v>
      </c>
      <c r="AX81" s="4">
        <v>178</v>
      </c>
      <c r="AY81" s="4">
        <v>487</v>
      </c>
      <c r="AZ81" s="4">
        <v>801</v>
      </c>
      <c r="BA81" s="4">
        <v>218</v>
      </c>
      <c r="BB81" s="4">
        <v>70</v>
      </c>
      <c r="BC81" s="10">
        <v>29</v>
      </c>
      <c r="BD81" s="4">
        <v>101</v>
      </c>
      <c r="BE81" s="4">
        <v>33</v>
      </c>
      <c r="BF81" s="12">
        <v>193</v>
      </c>
      <c r="BG81" s="10">
        <v>0</v>
      </c>
      <c r="BH81" s="22">
        <v>176</v>
      </c>
      <c r="BI81" s="23">
        <v>123</v>
      </c>
      <c r="BJ81" s="21">
        <v>103</v>
      </c>
      <c r="BK81" s="4" t="s">
        <v>10</v>
      </c>
      <c r="BL81" s="4" t="s">
        <v>2</v>
      </c>
      <c r="BM81" s="4" t="s">
        <v>3</v>
      </c>
      <c r="BN81" s="4" t="s">
        <v>3</v>
      </c>
      <c r="BO81" s="4" t="s">
        <v>3</v>
      </c>
      <c r="BP81" s="4" t="s">
        <v>3</v>
      </c>
      <c r="BQ81" s="4" t="s">
        <v>254</v>
      </c>
      <c r="BR81" s="4"/>
      <c r="BS81" s="4">
        <v>12</v>
      </c>
      <c r="BT81" s="4">
        <v>7</v>
      </c>
      <c r="BU81" s="4">
        <v>31</v>
      </c>
    </row>
    <row r="82" spans="1:73" x14ac:dyDescent="0.25">
      <c r="A82" s="7">
        <v>66</v>
      </c>
      <c r="B82" s="43" t="s">
        <v>56</v>
      </c>
      <c r="C82" s="14">
        <f t="shared" ref="C82:C145" si="2">COUNTIF(E82:BJ82,"&gt;0")</f>
        <v>48</v>
      </c>
      <c r="D82" s="14">
        <f t="shared" ref="D82:D145" si="3">COUNTA(BK82:BU82)</f>
        <v>9</v>
      </c>
      <c r="E82" s="21">
        <v>26</v>
      </c>
      <c r="F82" s="21">
        <v>1</v>
      </c>
      <c r="G82" s="21">
        <v>8</v>
      </c>
      <c r="H82" s="10">
        <v>2</v>
      </c>
      <c r="I82" s="10">
        <v>185</v>
      </c>
      <c r="J82" s="10">
        <v>32</v>
      </c>
      <c r="K82" s="10">
        <v>76</v>
      </c>
      <c r="L82" s="10">
        <v>24</v>
      </c>
      <c r="M82" s="10">
        <v>37</v>
      </c>
      <c r="N82" s="10">
        <v>0</v>
      </c>
      <c r="O82" s="10">
        <v>89</v>
      </c>
      <c r="P82" s="10">
        <v>0</v>
      </c>
      <c r="Q82" s="10">
        <v>0</v>
      </c>
      <c r="R82" s="10">
        <v>0</v>
      </c>
      <c r="S82" s="10">
        <v>0</v>
      </c>
      <c r="T82" s="10">
        <v>55</v>
      </c>
      <c r="U82" s="10">
        <v>507</v>
      </c>
      <c r="V82" s="10">
        <v>2</v>
      </c>
      <c r="W82" s="10">
        <v>0</v>
      </c>
      <c r="X82" s="10">
        <v>26</v>
      </c>
      <c r="Y82" s="10">
        <v>87</v>
      </c>
      <c r="Z82" s="10">
        <v>1</v>
      </c>
      <c r="AA82" s="10">
        <v>146</v>
      </c>
      <c r="AB82" s="10">
        <v>31</v>
      </c>
      <c r="AC82" s="10">
        <v>2</v>
      </c>
      <c r="AD82" s="22">
        <v>41</v>
      </c>
      <c r="AE82" s="4">
        <v>0</v>
      </c>
      <c r="AF82" s="4">
        <v>8</v>
      </c>
      <c r="AG82" s="4">
        <v>59</v>
      </c>
      <c r="AH82" s="4">
        <v>0</v>
      </c>
      <c r="AI82" s="4">
        <v>189</v>
      </c>
      <c r="AJ82" s="4">
        <v>3</v>
      </c>
      <c r="AK82" s="4">
        <v>27</v>
      </c>
      <c r="AL82" s="4">
        <v>952</v>
      </c>
      <c r="AM82" s="4">
        <v>10</v>
      </c>
      <c r="AN82" s="4">
        <v>39</v>
      </c>
      <c r="AO82" s="12">
        <v>265</v>
      </c>
      <c r="AP82" s="12">
        <v>377</v>
      </c>
      <c r="AQ82" s="12">
        <v>141</v>
      </c>
      <c r="AR82" s="22">
        <v>3</v>
      </c>
      <c r="AS82" s="4">
        <v>23</v>
      </c>
      <c r="AT82" s="12">
        <v>109</v>
      </c>
      <c r="AU82" s="23">
        <v>239</v>
      </c>
      <c r="AV82" s="4">
        <v>35</v>
      </c>
      <c r="AW82" s="4">
        <v>17</v>
      </c>
      <c r="AX82" s="4">
        <v>33</v>
      </c>
      <c r="AY82" s="4">
        <v>0</v>
      </c>
      <c r="AZ82" s="23">
        <v>833</v>
      </c>
      <c r="BA82" s="4">
        <v>18</v>
      </c>
      <c r="BB82" s="4">
        <v>0</v>
      </c>
      <c r="BC82" s="10">
        <v>12</v>
      </c>
      <c r="BD82" s="4">
        <v>2</v>
      </c>
      <c r="BE82" s="4">
        <v>37</v>
      </c>
      <c r="BF82" s="10">
        <v>57</v>
      </c>
      <c r="BG82" s="10">
        <v>469</v>
      </c>
      <c r="BH82" s="4">
        <v>18</v>
      </c>
      <c r="BI82" s="4">
        <v>15</v>
      </c>
      <c r="BJ82" s="21">
        <v>2</v>
      </c>
      <c r="BK82" s="4" t="s">
        <v>2</v>
      </c>
      <c r="BL82" s="4" t="s">
        <v>7</v>
      </c>
      <c r="BM82" s="4" t="s">
        <v>3</v>
      </c>
      <c r="BN82" s="4" t="s">
        <v>3</v>
      </c>
      <c r="BO82" s="4" t="s">
        <v>3</v>
      </c>
      <c r="BP82" s="4" t="s">
        <v>3</v>
      </c>
      <c r="BQ82" s="4">
        <v>1</v>
      </c>
      <c r="BR82" s="4"/>
      <c r="BS82" s="4">
        <v>39</v>
      </c>
      <c r="BT82" s="4"/>
      <c r="BU82" s="4">
        <v>51</v>
      </c>
    </row>
    <row r="83" spans="1:73" x14ac:dyDescent="0.25">
      <c r="A83" s="6">
        <v>67</v>
      </c>
      <c r="B83" s="43" t="s">
        <v>57</v>
      </c>
      <c r="C83" s="14">
        <f t="shared" si="2"/>
        <v>48</v>
      </c>
      <c r="D83" s="14">
        <f t="shared" si="3"/>
        <v>8</v>
      </c>
      <c r="E83" s="21">
        <v>6</v>
      </c>
      <c r="F83" s="21">
        <v>0</v>
      </c>
      <c r="G83" s="21">
        <v>1</v>
      </c>
      <c r="H83" s="10">
        <v>2</v>
      </c>
      <c r="I83" s="10">
        <v>45</v>
      </c>
      <c r="J83" s="10">
        <v>1</v>
      </c>
      <c r="K83" s="10">
        <v>20</v>
      </c>
      <c r="L83" s="10">
        <v>13</v>
      </c>
      <c r="M83" s="10">
        <v>3</v>
      </c>
      <c r="N83" s="10">
        <v>1</v>
      </c>
      <c r="O83" s="10">
        <v>7</v>
      </c>
      <c r="P83" s="10">
        <v>3</v>
      </c>
      <c r="Q83" s="10">
        <v>0</v>
      </c>
      <c r="R83" s="10">
        <v>2</v>
      </c>
      <c r="S83" s="10">
        <v>1</v>
      </c>
      <c r="T83" s="10">
        <v>0</v>
      </c>
      <c r="U83" s="10">
        <v>26</v>
      </c>
      <c r="V83" s="10">
        <v>3</v>
      </c>
      <c r="W83" s="10">
        <v>35</v>
      </c>
      <c r="X83" s="10">
        <v>65</v>
      </c>
      <c r="Y83" s="10">
        <v>7</v>
      </c>
      <c r="Z83" s="10">
        <v>1</v>
      </c>
      <c r="AA83" s="10">
        <v>2</v>
      </c>
      <c r="AB83" s="10">
        <v>2</v>
      </c>
      <c r="AC83" s="10">
        <v>0</v>
      </c>
      <c r="AD83" s="4">
        <v>26</v>
      </c>
      <c r="AE83" s="4">
        <v>0</v>
      </c>
      <c r="AF83" s="4">
        <v>0</v>
      </c>
      <c r="AG83" s="4">
        <v>1</v>
      </c>
      <c r="AH83" s="4">
        <v>1</v>
      </c>
      <c r="AI83" s="4">
        <v>0</v>
      </c>
      <c r="AJ83" s="4">
        <v>1</v>
      </c>
      <c r="AK83" s="4">
        <v>1</v>
      </c>
      <c r="AL83" s="4">
        <v>3</v>
      </c>
      <c r="AM83" s="4">
        <v>0</v>
      </c>
      <c r="AN83" s="4">
        <v>1</v>
      </c>
      <c r="AO83" s="10">
        <v>16</v>
      </c>
      <c r="AP83" s="10">
        <v>0</v>
      </c>
      <c r="AQ83" s="10">
        <v>12</v>
      </c>
      <c r="AR83" s="4">
        <v>1</v>
      </c>
      <c r="AS83" s="10">
        <v>8</v>
      </c>
      <c r="AT83" s="10">
        <v>6</v>
      </c>
      <c r="AU83" s="4">
        <v>1</v>
      </c>
      <c r="AV83" s="4">
        <v>3</v>
      </c>
      <c r="AW83" s="4">
        <v>2</v>
      </c>
      <c r="AX83" s="4">
        <v>7</v>
      </c>
      <c r="AY83" s="4">
        <v>1</v>
      </c>
      <c r="AZ83" s="4">
        <v>4</v>
      </c>
      <c r="BA83" s="4">
        <v>1</v>
      </c>
      <c r="BB83" s="4">
        <v>10</v>
      </c>
      <c r="BC83" s="10">
        <v>2</v>
      </c>
      <c r="BD83" s="4">
        <v>2</v>
      </c>
      <c r="BE83" s="22">
        <v>50</v>
      </c>
      <c r="BF83" s="10">
        <v>9</v>
      </c>
      <c r="BG83" s="10">
        <v>13</v>
      </c>
      <c r="BH83" s="4">
        <v>4</v>
      </c>
      <c r="BI83" s="4">
        <v>0</v>
      </c>
      <c r="BJ83" s="21">
        <v>7</v>
      </c>
      <c r="BK83" s="4"/>
      <c r="BL83" s="4" t="s">
        <v>7</v>
      </c>
      <c r="BM83" s="4" t="s">
        <v>3</v>
      </c>
      <c r="BN83" s="4" t="s">
        <v>3</v>
      </c>
      <c r="BO83" s="4" t="s">
        <v>3</v>
      </c>
      <c r="BP83" s="4" t="s">
        <v>3</v>
      </c>
      <c r="BQ83" s="4">
        <v>2</v>
      </c>
      <c r="BR83" s="4"/>
      <c r="BS83" s="4">
        <v>7</v>
      </c>
      <c r="BT83" s="4"/>
      <c r="BU83" s="4">
        <v>2</v>
      </c>
    </row>
    <row r="84" spans="1:73" x14ac:dyDescent="0.25">
      <c r="A84" s="7">
        <v>68</v>
      </c>
      <c r="B84" s="43" t="s">
        <v>265</v>
      </c>
      <c r="C84" s="14">
        <f t="shared" si="2"/>
        <v>34</v>
      </c>
      <c r="D84" s="14">
        <f t="shared" si="3"/>
        <v>2</v>
      </c>
      <c r="E84" s="21">
        <v>0</v>
      </c>
      <c r="F84" s="21">
        <v>1</v>
      </c>
      <c r="G84" s="21">
        <v>3</v>
      </c>
      <c r="H84" s="10">
        <v>0</v>
      </c>
      <c r="I84" s="10">
        <v>0</v>
      </c>
      <c r="J84" s="10">
        <v>2</v>
      </c>
      <c r="K84" s="10">
        <v>0</v>
      </c>
      <c r="L84" s="10">
        <v>0</v>
      </c>
      <c r="M84" s="10">
        <v>0</v>
      </c>
      <c r="N84" s="10">
        <v>0</v>
      </c>
      <c r="O84" s="10">
        <v>0</v>
      </c>
      <c r="P84" s="10">
        <v>2</v>
      </c>
      <c r="Q84" s="10">
        <v>1</v>
      </c>
      <c r="R84" s="10">
        <v>1</v>
      </c>
      <c r="S84" s="10">
        <v>3</v>
      </c>
      <c r="T84" s="10">
        <v>0</v>
      </c>
      <c r="U84" s="10">
        <v>1</v>
      </c>
      <c r="V84" s="10">
        <v>2</v>
      </c>
      <c r="W84" s="10">
        <v>4</v>
      </c>
      <c r="X84" s="10">
        <v>0</v>
      </c>
      <c r="Y84" s="10">
        <v>0</v>
      </c>
      <c r="Z84" s="10">
        <v>0</v>
      </c>
      <c r="AA84" s="10">
        <v>0</v>
      </c>
      <c r="AB84" s="10">
        <v>0</v>
      </c>
      <c r="AC84" s="10">
        <v>0</v>
      </c>
      <c r="AD84" s="4">
        <v>2</v>
      </c>
      <c r="AE84" s="4">
        <v>2</v>
      </c>
      <c r="AF84" s="4">
        <v>3</v>
      </c>
      <c r="AG84" s="4">
        <v>0</v>
      </c>
      <c r="AH84" s="4">
        <v>6</v>
      </c>
      <c r="AI84" s="4">
        <v>3</v>
      </c>
      <c r="AJ84" s="4">
        <v>0</v>
      </c>
      <c r="AK84" s="4">
        <v>2</v>
      </c>
      <c r="AL84" s="4">
        <v>4</v>
      </c>
      <c r="AM84" s="4">
        <v>1</v>
      </c>
      <c r="AN84" s="4">
        <v>3</v>
      </c>
      <c r="AO84" s="10">
        <v>2</v>
      </c>
      <c r="AP84" s="10">
        <v>2</v>
      </c>
      <c r="AQ84" s="10">
        <v>2</v>
      </c>
      <c r="AR84" s="4">
        <v>0</v>
      </c>
      <c r="AS84" s="10">
        <v>2</v>
      </c>
      <c r="AT84" s="10">
        <v>0</v>
      </c>
      <c r="AU84" s="4">
        <v>0</v>
      </c>
      <c r="AV84" s="4">
        <v>0</v>
      </c>
      <c r="AW84" s="4">
        <v>0</v>
      </c>
      <c r="AX84" s="4">
        <v>1</v>
      </c>
      <c r="AY84" s="4">
        <v>3</v>
      </c>
      <c r="AZ84" s="4">
        <v>8</v>
      </c>
      <c r="BA84" s="4">
        <v>1</v>
      </c>
      <c r="BB84" s="4">
        <v>4</v>
      </c>
      <c r="BC84" s="10">
        <v>0</v>
      </c>
      <c r="BD84" s="4">
        <v>3</v>
      </c>
      <c r="BE84" s="4">
        <v>7</v>
      </c>
      <c r="BF84" s="10">
        <v>3</v>
      </c>
      <c r="BG84" s="10">
        <v>2</v>
      </c>
      <c r="BH84" s="4">
        <v>1</v>
      </c>
      <c r="BI84" s="4">
        <v>2</v>
      </c>
      <c r="BJ84" s="21">
        <v>0</v>
      </c>
      <c r="BK84" s="4" t="s">
        <v>7</v>
      </c>
      <c r="BL84" s="4" t="s">
        <v>2</v>
      </c>
      <c r="BM84" s="4"/>
      <c r="BN84" s="4"/>
      <c r="BO84" s="4"/>
      <c r="BP84" s="4"/>
      <c r="BQ84" s="4"/>
      <c r="BR84" s="4"/>
      <c r="BS84" s="4"/>
      <c r="BT84" s="4"/>
      <c r="BU84" s="4"/>
    </row>
    <row r="85" spans="1:73" x14ac:dyDescent="0.25">
      <c r="A85" s="7">
        <v>69</v>
      </c>
      <c r="B85" s="43" t="s">
        <v>58</v>
      </c>
      <c r="C85" s="14">
        <f t="shared" si="2"/>
        <v>58</v>
      </c>
      <c r="D85" s="14">
        <f t="shared" si="3"/>
        <v>11</v>
      </c>
      <c r="E85" s="21">
        <v>137</v>
      </c>
      <c r="F85" s="21">
        <v>108</v>
      </c>
      <c r="G85" s="21">
        <v>253</v>
      </c>
      <c r="H85" s="10">
        <v>157</v>
      </c>
      <c r="I85" s="10">
        <v>212</v>
      </c>
      <c r="J85" s="10">
        <v>231</v>
      </c>
      <c r="K85" s="10">
        <v>195</v>
      </c>
      <c r="L85" s="10">
        <v>186</v>
      </c>
      <c r="M85" s="10">
        <v>119</v>
      </c>
      <c r="N85" s="10">
        <v>162</v>
      </c>
      <c r="O85" s="10">
        <v>121</v>
      </c>
      <c r="P85" s="10">
        <v>132</v>
      </c>
      <c r="Q85" s="10">
        <v>132</v>
      </c>
      <c r="R85" s="10">
        <v>137</v>
      </c>
      <c r="S85" s="10">
        <v>147</v>
      </c>
      <c r="T85" s="10">
        <v>166</v>
      </c>
      <c r="U85" s="10">
        <v>216</v>
      </c>
      <c r="V85" s="10">
        <v>211</v>
      </c>
      <c r="W85" s="10">
        <v>191</v>
      </c>
      <c r="X85" s="10">
        <v>122</v>
      </c>
      <c r="Y85" s="10">
        <v>116</v>
      </c>
      <c r="Z85" s="22">
        <v>138</v>
      </c>
      <c r="AA85" s="10">
        <v>155</v>
      </c>
      <c r="AB85" s="10">
        <v>83</v>
      </c>
      <c r="AC85" s="10">
        <v>120</v>
      </c>
      <c r="AD85" s="4">
        <v>153</v>
      </c>
      <c r="AE85" s="4">
        <v>144</v>
      </c>
      <c r="AF85" s="4">
        <v>196</v>
      </c>
      <c r="AG85" s="4">
        <v>43</v>
      </c>
      <c r="AH85" s="4">
        <v>62</v>
      </c>
      <c r="AI85" s="4">
        <v>109</v>
      </c>
      <c r="AJ85" s="4">
        <v>107</v>
      </c>
      <c r="AK85" s="22">
        <v>184</v>
      </c>
      <c r="AL85" s="4">
        <v>162</v>
      </c>
      <c r="AM85" s="4">
        <v>215</v>
      </c>
      <c r="AN85" s="4">
        <v>140</v>
      </c>
      <c r="AO85" s="12">
        <v>203</v>
      </c>
      <c r="AP85" s="12">
        <v>244</v>
      </c>
      <c r="AQ85" s="12">
        <v>162</v>
      </c>
      <c r="AR85" s="23">
        <v>157</v>
      </c>
      <c r="AS85" s="11">
        <v>170</v>
      </c>
      <c r="AT85" s="12">
        <v>171</v>
      </c>
      <c r="AU85" s="23">
        <v>146</v>
      </c>
      <c r="AV85" s="23">
        <v>117</v>
      </c>
      <c r="AW85" s="22">
        <v>151</v>
      </c>
      <c r="AX85" s="23">
        <v>130</v>
      </c>
      <c r="AY85" s="10">
        <v>129</v>
      </c>
      <c r="AZ85" s="11">
        <v>171</v>
      </c>
      <c r="BA85" s="11">
        <v>212</v>
      </c>
      <c r="BB85" s="23">
        <v>169</v>
      </c>
      <c r="BC85" s="12">
        <v>134</v>
      </c>
      <c r="BD85" s="23">
        <v>175</v>
      </c>
      <c r="BE85" s="23">
        <v>139</v>
      </c>
      <c r="BF85" s="12">
        <v>167</v>
      </c>
      <c r="BG85" s="12">
        <v>147</v>
      </c>
      <c r="BH85" s="23">
        <v>122</v>
      </c>
      <c r="BI85" s="22">
        <v>118</v>
      </c>
      <c r="BJ85" s="21">
        <v>90</v>
      </c>
      <c r="BK85" s="4" t="s">
        <v>10</v>
      </c>
      <c r="BL85" s="4" t="s">
        <v>10</v>
      </c>
      <c r="BM85" s="4" t="s">
        <v>3</v>
      </c>
      <c r="BN85" s="4" t="s">
        <v>3</v>
      </c>
      <c r="BO85" s="4" t="s">
        <v>3</v>
      </c>
      <c r="BP85" s="4" t="s">
        <v>3</v>
      </c>
      <c r="BQ85" s="4">
        <v>28</v>
      </c>
      <c r="BR85" s="4">
        <v>12</v>
      </c>
      <c r="BS85" s="4">
        <v>38</v>
      </c>
      <c r="BT85" s="4">
        <v>54</v>
      </c>
      <c r="BU85" s="4">
        <v>25</v>
      </c>
    </row>
    <row r="86" spans="1:73" x14ac:dyDescent="0.25">
      <c r="A86" s="6">
        <v>70</v>
      </c>
      <c r="B86" s="43" t="s">
        <v>59</v>
      </c>
      <c r="C86" s="14">
        <f t="shared" si="2"/>
        <v>55</v>
      </c>
      <c r="D86" s="14">
        <f t="shared" si="3"/>
        <v>7</v>
      </c>
      <c r="E86" s="21">
        <v>9</v>
      </c>
      <c r="F86" s="21">
        <v>5</v>
      </c>
      <c r="G86" s="21">
        <v>1</v>
      </c>
      <c r="H86" s="10">
        <v>0</v>
      </c>
      <c r="I86" s="10">
        <v>3</v>
      </c>
      <c r="J86" s="10">
        <v>1</v>
      </c>
      <c r="K86" s="10">
        <v>4</v>
      </c>
      <c r="L86" s="10">
        <v>4</v>
      </c>
      <c r="M86" s="10">
        <v>2</v>
      </c>
      <c r="N86" s="10">
        <v>4</v>
      </c>
      <c r="O86" s="10">
        <v>5</v>
      </c>
      <c r="P86" s="10">
        <v>8</v>
      </c>
      <c r="Q86" s="10">
        <v>0</v>
      </c>
      <c r="R86" s="10">
        <v>7</v>
      </c>
      <c r="S86" s="10">
        <v>9</v>
      </c>
      <c r="T86" s="10">
        <v>7</v>
      </c>
      <c r="U86" s="10">
        <v>4</v>
      </c>
      <c r="V86" s="10">
        <v>4</v>
      </c>
      <c r="W86" s="10">
        <v>7</v>
      </c>
      <c r="X86" s="10">
        <v>1</v>
      </c>
      <c r="Y86" s="10">
        <v>2</v>
      </c>
      <c r="Z86" s="10">
        <v>2</v>
      </c>
      <c r="AA86" s="10">
        <v>3</v>
      </c>
      <c r="AB86" s="10">
        <v>6</v>
      </c>
      <c r="AC86" s="10">
        <v>3</v>
      </c>
      <c r="AD86" s="4">
        <v>4</v>
      </c>
      <c r="AE86" s="4">
        <v>9</v>
      </c>
      <c r="AF86" s="4">
        <v>14</v>
      </c>
      <c r="AG86" s="4">
        <v>1</v>
      </c>
      <c r="AH86" s="4">
        <v>2</v>
      </c>
      <c r="AI86" s="4">
        <v>8</v>
      </c>
      <c r="AJ86" s="4">
        <v>7</v>
      </c>
      <c r="AK86" s="4">
        <v>8</v>
      </c>
      <c r="AL86" s="4">
        <v>10</v>
      </c>
      <c r="AM86" s="4">
        <v>11</v>
      </c>
      <c r="AN86" s="4">
        <v>5</v>
      </c>
      <c r="AO86" s="10">
        <v>32</v>
      </c>
      <c r="AP86" s="10">
        <v>19</v>
      </c>
      <c r="AQ86" s="10">
        <v>6</v>
      </c>
      <c r="AR86" s="4">
        <v>3</v>
      </c>
      <c r="AS86" s="10">
        <v>10</v>
      </c>
      <c r="AT86" s="10">
        <v>11</v>
      </c>
      <c r="AU86" s="4">
        <v>12</v>
      </c>
      <c r="AV86" s="4">
        <v>0</v>
      </c>
      <c r="AW86" s="4">
        <v>9</v>
      </c>
      <c r="AX86" s="4">
        <v>17</v>
      </c>
      <c r="AY86" s="4">
        <v>3</v>
      </c>
      <c r="AZ86" s="4">
        <v>9</v>
      </c>
      <c r="BA86" s="4">
        <v>7</v>
      </c>
      <c r="BB86" s="4">
        <v>4</v>
      </c>
      <c r="BC86" s="10">
        <v>9</v>
      </c>
      <c r="BD86" s="4">
        <v>1</v>
      </c>
      <c r="BE86" s="4">
        <v>2</v>
      </c>
      <c r="BF86" s="10">
        <v>11</v>
      </c>
      <c r="BG86" s="10">
        <v>3</v>
      </c>
      <c r="BH86" s="4">
        <v>16</v>
      </c>
      <c r="BI86" s="4">
        <v>6</v>
      </c>
      <c r="BJ86" s="21">
        <v>10</v>
      </c>
      <c r="BK86" s="4" t="s">
        <v>8</v>
      </c>
      <c r="BL86" s="4" t="s">
        <v>2</v>
      </c>
      <c r="BM86" s="4" t="s">
        <v>3</v>
      </c>
      <c r="BN86" s="4" t="s">
        <v>3</v>
      </c>
      <c r="BO86" s="4" t="s">
        <v>3</v>
      </c>
      <c r="BP86" s="4" t="s">
        <v>3</v>
      </c>
      <c r="BQ86" s="4"/>
      <c r="BR86" s="4"/>
      <c r="BS86" s="4"/>
      <c r="BT86" s="4"/>
      <c r="BU86" s="4">
        <v>1</v>
      </c>
    </row>
    <row r="87" spans="1:73" x14ac:dyDescent="0.25">
      <c r="A87" s="7">
        <v>71</v>
      </c>
      <c r="B87" s="43" t="s">
        <v>60</v>
      </c>
      <c r="C87" s="14">
        <f t="shared" si="2"/>
        <v>5</v>
      </c>
      <c r="D87" s="14">
        <f t="shared" si="3"/>
        <v>0</v>
      </c>
      <c r="E87" s="21">
        <v>0</v>
      </c>
      <c r="F87" s="21">
        <v>0</v>
      </c>
      <c r="G87" s="21">
        <v>0</v>
      </c>
      <c r="H87" s="10">
        <v>0</v>
      </c>
      <c r="I87" s="10">
        <v>0</v>
      </c>
      <c r="J87" s="10">
        <v>0</v>
      </c>
      <c r="K87" s="10">
        <v>0</v>
      </c>
      <c r="L87" s="10">
        <v>0</v>
      </c>
      <c r="M87" s="10">
        <v>0</v>
      </c>
      <c r="N87" s="10">
        <v>0</v>
      </c>
      <c r="O87" s="10">
        <v>0</v>
      </c>
      <c r="P87" s="10">
        <v>0</v>
      </c>
      <c r="Q87" s="10">
        <v>1</v>
      </c>
      <c r="R87" s="10">
        <v>0</v>
      </c>
      <c r="S87" s="10">
        <v>2</v>
      </c>
      <c r="T87" s="10">
        <v>0</v>
      </c>
      <c r="U87" s="10">
        <v>0</v>
      </c>
      <c r="V87" s="10">
        <v>0</v>
      </c>
      <c r="W87" s="10">
        <v>1</v>
      </c>
      <c r="X87" s="10">
        <v>0</v>
      </c>
      <c r="Y87" s="10">
        <v>0</v>
      </c>
      <c r="Z87" s="10">
        <v>0</v>
      </c>
      <c r="AA87" s="10">
        <v>0</v>
      </c>
      <c r="AB87" s="10">
        <v>0</v>
      </c>
      <c r="AC87" s="10">
        <v>0</v>
      </c>
      <c r="AD87" s="4">
        <v>0</v>
      </c>
      <c r="AE87" s="4">
        <v>0</v>
      </c>
      <c r="AF87" s="4">
        <v>0</v>
      </c>
      <c r="AG87" s="4">
        <v>0</v>
      </c>
      <c r="AH87" s="4">
        <v>0</v>
      </c>
      <c r="AI87" s="4">
        <v>0</v>
      </c>
      <c r="AJ87" s="4">
        <v>0</v>
      </c>
      <c r="AK87" s="4">
        <v>0</v>
      </c>
      <c r="AL87" s="4">
        <v>0</v>
      </c>
      <c r="AM87" s="4">
        <v>0</v>
      </c>
      <c r="AN87" s="4">
        <v>0</v>
      </c>
      <c r="AO87" s="10">
        <v>1</v>
      </c>
      <c r="AP87" s="10">
        <v>0</v>
      </c>
      <c r="AQ87" s="10">
        <v>2</v>
      </c>
      <c r="AR87" s="4">
        <v>0</v>
      </c>
      <c r="AS87" s="10">
        <v>0</v>
      </c>
      <c r="AT87" s="10">
        <v>0</v>
      </c>
      <c r="AU87" s="4">
        <v>0</v>
      </c>
      <c r="AV87" s="4">
        <v>0</v>
      </c>
      <c r="AW87" s="4">
        <v>0</v>
      </c>
      <c r="AX87" s="4">
        <v>0</v>
      </c>
      <c r="AY87" s="4">
        <v>0</v>
      </c>
      <c r="AZ87" s="4">
        <v>0</v>
      </c>
      <c r="BA87" s="4">
        <v>0</v>
      </c>
      <c r="BB87" s="4">
        <v>0</v>
      </c>
      <c r="BC87" s="10">
        <v>0</v>
      </c>
      <c r="BD87" s="4">
        <v>0</v>
      </c>
      <c r="BE87" s="4">
        <v>0</v>
      </c>
      <c r="BF87" s="10">
        <v>0</v>
      </c>
      <c r="BG87" s="10">
        <v>0</v>
      </c>
      <c r="BH87" s="4">
        <v>0</v>
      </c>
      <c r="BI87" s="4">
        <v>0</v>
      </c>
      <c r="BJ87" s="21">
        <v>0</v>
      </c>
      <c r="BK87" s="4"/>
      <c r="BL87" s="4"/>
      <c r="BM87" s="4"/>
      <c r="BN87" s="4"/>
      <c r="BO87" s="4"/>
      <c r="BP87" s="4"/>
      <c r="BQ87" s="4"/>
      <c r="BR87" s="4"/>
      <c r="BS87" s="4"/>
      <c r="BT87" s="4"/>
      <c r="BU87" s="4"/>
    </row>
    <row r="88" spans="1:73" x14ac:dyDescent="0.25">
      <c r="A88" s="7">
        <v>72</v>
      </c>
      <c r="B88" s="43" t="s">
        <v>266</v>
      </c>
      <c r="C88" s="14">
        <f t="shared" si="2"/>
        <v>52</v>
      </c>
      <c r="D88" s="14">
        <f t="shared" si="3"/>
        <v>5</v>
      </c>
      <c r="E88" s="21">
        <v>3</v>
      </c>
      <c r="F88" s="21">
        <v>8</v>
      </c>
      <c r="G88" s="21">
        <v>2</v>
      </c>
      <c r="H88" s="10">
        <v>3</v>
      </c>
      <c r="I88" s="10">
        <v>2</v>
      </c>
      <c r="J88" s="10">
        <v>4</v>
      </c>
      <c r="K88" s="10">
        <v>4</v>
      </c>
      <c r="L88" s="10">
        <v>8</v>
      </c>
      <c r="M88" s="10">
        <v>0</v>
      </c>
      <c r="N88" s="10">
        <v>3</v>
      </c>
      <c r="O88" s="10">
        <v>2</v>
      </c>
      <c r="P88" s="10">
        <v>4</v>
      </c>
      <c r="Q88" s="10">
        <v>0</v>
      </c>
      <c r="R88" s="10">
        <v>3</v>
      </c>
      <c r="S88" s="10">
        <v>1</v>
      </c>
      <c r="T88" s="10">
        <v>2</v>
      </c>
      <c r="U88" s="10">
        <v>3</v>
      </c>
      <c r="V88" s="10">
        <v>5</v>
      </c>
      <c r="W88" s="10">
        <v>2</v>
      </c>
      <c r="X88" s="10">
        <v>3</v>
      </c>
      <c r="Y88" s="10">
        <v>6</v>
      </c>
      <c r="Z88" s="10">
        <v>0</v>
      </c>
      <c r="AA88" s="10">
        <v>5</v>
      </c>
      <c r="AB88" s="10">
        <v>2</v>
      </c>
      <c r="AC88" s="10">
        <v>3</v>
      </c>
      <c r="AD88" s="4">
        <v>3</v>
      </c>
      <c r="AE88" s="4">
        <v>2</v>
      </c>
      <c r="AF88" s="4">
        <v>18</v>
      </c>
      <c r="AG88" s="4">
        <v>0</v>
      </c>
      <c r="AH88" s="4">
        <v>0</v>
      </c>
      <c r="AI88" s="4">
        <v>1</v>
      </c>
      <c r="AJ88" s="4">
        <v>6</v>
      </c>
      <c r="AK88" s="4">
        <v>13</v>
      </c>
      <c r="AL88" s="4">
        <v>23</v>
      </c>
      <c r="AM88" s="4">
        <v>19</v>
      </c>
      <c r="AN88" s="4">
        <v>10</v>
      </c>
      <c r="AO88" s="10">
        <v>12</v>
      </c>
      <c r="AP88" s="10">
        <v>10</v>
      </c>
      <c r="AQ88" s="10">
        <v>8</v>
      </c>
      <c r="AR88" s="4">
        <v>6</v>
      </c>
      <c r="AS88" s="10">
        <v>8</v>
      </c>
      <c r="AT88" s="10">
        <v>9</v>
      </c>
      <c r="AU88" s="4">
        <v>9</v>
      </c>
      <c r="AV88" s="4">
        <v>0</v>
      </c>
      <c r="AW88" s="4">
        <v>6</v>
      </c>
      <c r="AX88" s="4">
        <v>4</v>
      </c>
      <c r="AY88" s="4">
        <v>7</v>
      </c>
      <c r="AZ88" s="4">
        <v>15</v>
      </c>
      <c r="BA88" s="4">
        <v>10</v>
      </c>
      <c r="BB88" s="4">
        <v>2</v>
      </c>
      <c r="BC88" s="10">
        <v>4</v>
      </c>
      <c r="BD88" s="4">
        <v>8</v>
      </c>
      <c r="BE88" s="4">
        <v>3</v>
      </c>
      <c r="BF88" s="10">
        <v>11</v>
      </c>
      <c r="BG88" s="10">
        <v>3</v>
      </c>
      <c r="BH88" s="4">
        <v>10</v>
      </c>
      <c r="BI88" s="4">
        <v>2</v>
      </c>
      <c r="BJ88" s="21">
        <v>1</v>
      </c>
      <c r="BK88" s="4" t="s">
        <v>2</v>
      </c>
      <c r="BL88" s="4" t="s">
        <v>2</v>
      </c>
      <c r="BM88" s="4" t="s">
        <v>3</v>
      </c>
      <c r="BN88" s="4"/>
      <c r="BO88" s="4"/>
      <c r="BP88" s="4" t="s">
        <v>3</v>
      </c>
      <c r="BQ88" s="4"/>
      <c r="BR88" s="4"/>
      <c r="BS88" s="4"/>
      <c r="BT88" s="4"/>
      <c r="BU88" s="4">
        <v>1</v>
      </c>
    </row>
    <row r="89" spans="1:73" x14ac:dyDescent="0.25">
      <c r="A89" s="6">
        <v>73</v>
      </c>
      <c r="B89" s="43" t="s">
        <v>61</v>
      </c>
      <c r="C89" s="14">
        <f t="shared" si="2"/>
        <v>17</v>
      </c>
      <c r="D89" s="14">
        <f t="shared" si="3"/>
        <v>0</v>
      </c>
      <c r="E89" s="21">
        <v>0</v>
      </c>
      <c r="F89" s="21">
        <v>2</v>
      </c>
      <c r="G89" s="21">
        <v>0</v>
      </c>
      <c r="H89" s="10">
        <v>0</v>
      </c>
      <c r="I89" s="10">
        <v>0</v>
      </c>
      <c r="J89" s="10">
        <v>0</v>
      </c>
      <c r="K89" s="10">
        <v>0</v>
      </c>
      <c r="L89" s="10">
        <v>0</v>
      </c>
      <c r="M89" s="10">
        <v>0</v>
      </c>
      <c r="N89" s="10">
        <v>0</v>
      </c>
      <c r="O89" s="10">
        <v>0</v>
      </c>
      <c r="P89" s="10">
        <v>0</v>
      </c>
      <c r="Q89" s="10">
        <v>0</v>
      </c>
      <c r="R89" s="10">
        <v>0</v>
      </c>
      <c r="S89" s="10">
        <v>0</v>
      </c>
      <c r="T89" s="10">
        <v>0</v>
      </c>
      <c r="U89" s="10">
        <v>0</v>
      </c>
      <c r="V89" s="10">
        <v>0</v>
      </c>
      <c r="W89" s="10">
        <v>0</v>
      </c>
      <c r="X89" s="10">
        <v>0</v>
      </c>
      <c r="Y89" s="10">
        <v>0</v>
      </c>
      <c r="Z89" s="10">
        <v>0</v>
      </c>
      <c r="AA89" s="10">
        <v>0</v>
      </c>
      <c r="AB89" s="10">
        <v>3</v>
      </c>
      <c r="AC89" s="10">
        <v>1</v>
      </c>
      <c r="AD89" s="4">
        <v>0</v>
      </c>
      <c r="AE89" s="4">
        <v>0</v>
      </c>
      <c r="AF89" s="4">
        <v>0</v>
      </c>
      <c r="AG89" s="4">
        <v>8</v>
      </c>
      <c r="AH89" s="4">
        <v>0</v>
      </c>
      <c r="AI89" s="4">
        <v>0</v>
      </c>
      <c r="AJ89" s="4">
        <v>0</v>
      </c>
      <c r="AK89" s="4">
        <v>0</v>
      </c>
      <c r="AL89" s="4">
        <v>8</v>
      </c>
      <c r="AM89" s="4">
        <v>0</v>
      </c>
      <c r="AN89" s="4">
        <v>2</v>
      </c>
      <c r="AO89" s="10">
        <v>0</v>
      </c>
      <c r="AP89" s="10">
        <v>1</v>
      </c>
      <c r="AQ89" s="10">
        <v>2</v>
      </c>
      <c r="AR89" s="4">
        <v>2</v>
      </c>
      <c r="AS89" s="10">
        <v>7</v>
      </c>
      <c r="AT89" s="10">
        <v>2</v>
      </c>
      <c r="AU89" s="4">
        <v>3</v>
      </c>
      <c r="AV89" s="4">
        <v>0</v>
      </c>
      <c r="AW89" s="4">
        <v>0</v>
      </c>
      <c r="AX89" s="4">
        <v>2</v>
      </c>
      <c r="AY89" s="4">
        <v>0</v>
      </c>
      <c r="AZ89" s="4">
        <v>1</v>
      </c>
      <c r="BA89" s="4">
        <v>0</v>
      </c>
      <c r="BB89" s="4">
        <v>0</v>
      </c>
      <c r="BC89" s="10">
        <v>0</v>
      </c>
      <c r="BD89" s="4">
        <v>1</v>
      </c>
      <c r="BE89" s="4">
        <v>0</v>
      </c>
      <c r="BF89" s="10">
        <v>0</v>
      </c>
      <c r="BG89" s="10">
        <v>3</v>
      </c>
      <c r="BH89" s="4">
        <v>1</v>
      </c>
      <c r="BI89" s="4">
        <v>0</v>
      </c>
      <c r="BJ89" s="21">
        <v>0</v>
      </c>
      <c r="BK89" s="4"/>
      <c r="BL89" s="4"/>
      <c r="BM89" s="4"/>
      <c r="BN89" s="4"/>
      <c r="BO89" s="4"/>
      <c r="BP89" s="4"/>
      <c r="BQ89" s="4"/>
      <c r="BR89" s="4"/>
      <c r="BS89" s="4"/>
      <c r="BT89" s="4"/>
      <c r="BU89" s="4"/>
    </row>
    <row r="90" spans="1:73" x14ac:dyDescent="0.25">
      <c r="A90" s="7">
        <v>74</v>
      </c>
      <c r="B90" s="43" t="s">
        <v>62</v>
      </c>
      <c r="C90" s="14">
        <f t="shared" si="2"/>
        <v>58</v>
      </c>
      <c r="D90" s="14">
        <f t="shared" si="3"/>
        <v>11</v>
      </c>
      <c r="E90" s="21">
        <v>22</v>
      </c>
      <c r="F90" s="21">
        <v>17</v>
      </c>
      <c r="G90" s="21">
        <v>18</v>
      </c>
      <c r="H90" s="10">
        <v>26</v>
      </c>
      <c r="I90" s="10">
        <v>49</v>
      </c>
      <c r="J90" s="10">
        <v>51</v>
      </c>
      <c r="K90" s="10">
        <v>50</v>
      </c>
      <c r="L90" s="10">
        <v>51</v>
      </c>
      <c r="M90" s="10">
        <v>13</v>
      </c>
      <c r="N90" s="10">
        <v>23</v>
      </c>
      <c r="O90" s="10">
        <v>64</v>
      </c>
      <c r="P90" s="10">
        <v>32</v>
      </c>
      <c r="Q90" s="10">
        <v>32</v>
      </c>
      <c r="R90" s="10">
        <v>41</v>
      </c>
      <c r="S90" s="10">
        <v>35</v>
      </c>
      <c r="T90" s="10">
        <v>39</v>
      </c>
      <c r="U90" s="10">
        <v>62</v>
      </c>
      <c r="V90" s="10">
        <v>57</v>
      </c>
      <c r="W90" s="10">
        <v>60</v>
      </c>
      <c r="X90" s="10">
        <v>37</v>
      </c>
      <c r="Y90" s="10">
        <v>22</v>
      </c>
      <c r="Z90" s="10">
        <v>38</v>
      </c>
      <c r="AA90" s="10">
        <v>67</v>
      </c>
      <c r="AB90" s="10">
        <v>106</v>
      </c>
      <c r="AC90" s="10">
        <v>73</v>
      </c>
      <c r="AD90" s="4">
        <v>68</v>
      </c>
      <c r="AE90" s="4">
        <v>69</v>
      </c>
      <c r="AF90" s="4">
        <v>82</v>
      </c>
      <c r="AG90" s="4">
        <v>23</v>
      </c>
      <c r="AH90" s="4">
        <v>44</v>
      </c>
      <c r="AI90" s="4">
        <v>69</v>
      </c>
      <c r="AJ90" s="4">
        <v>78</v>
      </c>
      <c r="AK90" s="4">
        <v>124</v>
      </c>
      <c r="AL90" s="4">
        <v>96</v>
      </c>
      <c r="AM90" s="22">
        <v>114</v>
      </c>
      <c r="AN90" s="10">
        <v>89</v>
      </c>
      <c r="AO90" s="12">
        <v>114</v>
      </c>
      <c r="AP90" s="12">
        <v>131</v>
      </c>
      <c r="AQ90" s="12">
        <v>111</v>
      </c>
      <c r="AR90" s="22">
        <v>52</v>
      </c>
      <c r="AS90" s="4">
        <v>91</v>
      </c>
      <c r="AT90" s="12">
        <v>143</v>
      </c>
      <c r="AU90" s="23">
        <v>84</v>
      </c>
      <c r="AV90" s="10">
        <v>41</v>
      </c>
      <c r="AW90" s="22">
        <v>141</v>
      </c>
      <c r="AX90" s="10">
        <v>120</v>
      </c>
      <c r="AY90" s="10">
        <v>46</v>
      </c>
      <c r="AZ90" s="22">
        <v>155</v>
      </c>
      <c r="BA90" s="22">
        <v>139</v>
      </c>
      <c r="BB90" s="10">
        <v>95</v>
      </c>
      <c r="BC90" s="12">
        <v>52</v>
      </c>
      <c r="BD90" s="22">
        <v>92</v>
      </c>
      <c r="BE90" s="22">
        <v>102</v>
      </c>
      <c r="BF90" s="12">
        <v>92</v>
      </c>
      <c r="BG90" s="12">
        <v>81</v>
      </c>
      <c r="BH90" s="4">
        <v>78</v>
      </c>
      <c r="BI90" s="4">
        <v>59</v>
      </c>
      <c r="BJ90" s="21">
        <v>100</v>
      </c>
      <c r="BK90" s="4" t="s">
        <v>10</v>
      </c>
      <c r="BL90" s="4" t="s">
        <v>10</v>
      </c>
      <c r="BM90" s="4" t="s">
        <v>3</v>
      </c>
      <c r="BN90" s="4" t="s">
        <v>3</v>
      </c>
      <c r="BO90" s="4" t="s">
        <v>3</v>
      </c>
      <c r="BP90" s="4" t="s">
        <v>3</v>
      </c>
      <c r="BQ90" s="4">
        <v>16</v>
      </c>
      <c r="BR90" s="4">
        <v>1</v>
      </c>
      <c r="BS90" s="4">
        <v>7</v>
      </c>
      <c r="BT90" s="4">
        <v>12</v>
      </c>
      <c r="BU90" s="4">
        <v>3</v>
      </c>
    </row>
    <row r="91" spans="1:73" x14ac:dyDescent="0.25">
      <c r="A91" s="7">
        <v>75</v>
      </c>
      <c r="B91" s="43" t="s">
        <v>63</v>
      </c>
      <c r="C91" s="14">
        <f t="shared" si="2"/>
        <v>44</v>
      </c>
      <c r="D91" s="14">
        <f t="shared" si="3"/>
        <v>5</v>
      </c>
      <c r="E91" s="21">
        <v>2</v>
      </c>
      <c r="F91" s="21">
        <v>0</v>
      </c>
      <c r="G91" s="21">
        <v>0</v>
      </c>
      <c r="H91" s="10">
        <v>0</v>
      </c>
      <c r="I91" s="10">
        <v>30</v>
      </c>
      <c r="J91" s="10">
        <v>0</v>
      </c>
      <c r="K91" s="10">
        <v>20</v>
      </c>
      <c r="L91" s="10">
        <v>15</v>
      </c>
      <c r="M91" s="10">
        <v>8</v>
      </c>
      <c r="N91" s="10">
        <v>0</v>
      </c>
      <c r="O91" s="10">
        <v>4</v>
      </c>
      <c r="P91" s="10">
        <v>4</v>
      </c>
      <c r="Q91" s="10">
        <v>23</v>
      </c>
      <c r="R91" s="10">
        <v>79</v>
      </c>
      <c r="S91" s="10">
        <v>2</v>
      </c>
      <c r="T91" s="10">
        <v>1</v>
      </c>
      <c r="U91" s="10">
        <v>11</v>
      </c>
      <c r="V91" s="10">
        <v>0</v>
      </c>
      <c r="W91" s="10">
        <v>17</v>
      </c>
      <c r="X91" s="10">
        <v>0</v>
      </c>
      <c r="Y91" s="10">
        <v>0</v>
      </c>
      <c r="Z91" s="10">
        <v>1</v>
      </c>
      <c r="AA91" s="10">
        <v>2</v>
      </c>
      <c r="AB91" s="10">
        <v>7</v>
      </c>
      <c r="AC91" s="10">
        <v>0</v>
      </c>
      <c r="AD91" s="4">
        <v>12</v>
      </c>
      <c r="AE91" s="4">
        <v>0</v>
      </c>
      <c r="AF91" s="4">
        <v>24</v>
      </c>
      <c r="AG91" s="4">
        <v>11</v>
      </c>
      <c r="AH91" s="4">
        <v>4</v>
      </c>
      <c r="AI91" s="4">
        <v>16</v>
      </c>
      <c r="AJ91" s="4">
        <v>27</v>
      </c>
      <c r="AK91" s="4">
        <v>9</v>
      </c>
      <c r="AL91" s="4">
        <v>29</v>
      </c>
      <c r="AM91" s="4">
        <v>11</v>
      </c>
      <c r="AN91" s="4">
        <v>0</v>
      </c>
      <c r="AO91" s="10">
        <v>12</v>
      </c>
      <c r="AP91" s="10">
        <v>2</v>
      </c>
      <c r="AQ91" s="10">
        <v>31</v>
      </c>
      <c r="AR91" s="4">
        <v>10</v>
      </c>
      <c r="AS91" s="10">
        <v>2</v>
      </c>
      <c r="AT91" s="10">
        <v>1</v>
      </c>
      <c r="AU91" s="4">
        <v>0</v>
      </c>
      <c r="AV91" s="4">
        <v>1</v>
      </c>
      <c r="AW91" s="4">
        <v>3</v>
      </c>
      <c r="AX91" s="4">
        <v>3</v>
      </c>
      <c r="AY91" s="4">
        <v>0</v>
      </c>
      <c r="AZ91" s="4">
        <v>25</v>
      </c>
      <c r="BA91" s="4">
        <v>1</v>
      </c>
      <c r="BB91" s="4">
        <v>13</v>
      </c>
      <c r="BC91" s="10">
        <v>3</v>
      </c>
      <c r="BD91" s="4">
        <v>2</v>
      </c>
      <c r="BE91" s="4">
        <v>7</v>
      </c>
      <c r="BF91" s="10">
        <v>28</v>
      </c>
      <c r="BG91" s="10">
        <v>0</v>
      </c>
      <c r="BH91" s="4">
        <v>32</v>
      </c>
      <c r="BI91" s="22">
        <v>27</v>
      </c>
      <c r="BJ91" s="21">
        <v>30</v>
      </c>
      <c r="BK91" s="4" t="s">
        <v>2</v>
      </c>
      <c r="BL91" s="4"/>
      <c r="BM91" s="4" t="s">
        <v>3</v>
      </c>
      <c r="BN91" s="4"/>
      <c r="BO91" s="4" t="s">
        <v>3</v>
      </c>
      <c r="BP91" s="4" t="s">
        <v>3</v>
      </c>
      <c r="BQ91" s="4"/>
      <c r="BR91" s="4"/>
      <c r="BS91" s="4"/>
      <c r="BT91" s="4"/>
      <c r="BU91" s="4">
        <v>1</v>
      </c>
    </row>
    <row r="92" spans="1:73" x14ac:dyDescent="0.25">
      <c r="A92" s="6">
        <v>76</v>
      </c>
      <c r="B92" s="43" t="s">
        <v>290</v>
      </c>
      <c r="C92" s="14">
        <f t="shared" si="2"/>
        <v>1</v>
      </c>
      <c r="D92" s="14">
        <f t="shared" si="3"/>
        <v>0</v>
      </c>
      <c r="E92" s="21">
        <v>0</v>
      </c>
      <c r="F92" s="21">
        <v>0</v>
      </c>
      <c r="G92" s="21">
        <v>0</v>
      </c>
      <c r="H92" s="10">
        <v>0</v>
      </c>
      <c r="I92" s="10">
        <v>0</v>
      </c>
      <c r="J92" s="10">
        <v>0</v>
      </c>
      <c r="K92" s="10">
        <v>0</v>
      </c>
      <c r="L92" s="10">
        <v>0</v>
      </c>
      <c r="M92" s="10">
        <v>0</v>
      </c>
      <c r="N92" s="10">
        <v>0</v>
      </c>
      <c r="O92" s="10">
        <v>0</v>
      </c>
      <c r="P92" s="10">
        <v>0</v>
      </c>
      <c r="Q92" s="10">
        <v>0</v>
      </c>
      <c r="R92" s="10">
        <v>0</v>
      </c>
      <c r="S92" s="10">
        <v>0</v>
      </c>
      <c r="T92" s="10">
        <v>0</v>
      </c>
      <c r="U92" s="10">
        <v>0</v>
      </c>
      <c r="V92" s="10">
        <v>0</v>
      </c>
      <c r="W92" s="10">
        <v>0</v>
      </c>
      <c r="X92" s="10">
        <v>0</v>
      </c>
      <c r="Y92" s="10">
        <v>0</v>
      </c>
      <c r="Z92" s="10">
        <v>0</v>
      </c>
      <c r="AA92" s="10">
        <v>0</v>
      </c>
      <c r="AB92" s="10">
        <v>0</v>
      </c>
      <c r="AC92" s="10">
        <v>0</v>
      </c>
      <c r="AD92" s="4">
        <v>0</v>
      </c>
      <c r="AE92" s="4">
        <v>0</v>
      </c>
      <c r="AF92" s="4">
        <v>0</v>
      </c>
      <c r="AG92" s="4">
        <v>0</v>
      </c>
      <c r="AH92" s="4">
        <v>0</v>
      </c>
      <c r="AI92" s="4">
        <v>0</v>
      </c>
      <c r="AJ92" s="4">
        <v>0</v>
      </c>
      <c r="AK92" s="4">
        <v>0</v>
      </c>
      <c r="AL92" s="4">
        <v>0</v>
      </c>
      <c r="AM92" s="4">
        <v>3000</v>
      </c>
      <c r="AN92" s="4">
        <v>0</v>
      </c>
      <c r="AO92" s="10">
        <v>0</v>
      </c>
      <c r="AP92" s="10">
        <v>0</v>
      </c>
      <c r="AQ92" s="10">
        <v>0</v>
      </c>
      <c r="AR92" s="4">
        <v>0</v>
      </c>
      <c r="AS92" s="10">
        <v>0</v>
      </c>
      <c r="AT92" s="10">
        <v>0</v>
      </c>
      <c r="AU92" s="4">
        <v>0</v>
      </c>
      <c r="AV92" s="4">
        <v>0</v>
      </c>
      <c r="AW92" s="4">
        <v>0</v>
      </c>
      <c r="AX92" s="4">
        <v>0</v>
      </c>
      <c r="AY92" s="4">
        <v>0</v>
      </c>
      <c r="AZ92" s="4">
        <v>0</v>
      </c>
      <c r="BA92" s="4">
        <v>0</v>
      </c>
      <c r="BB92" s="4">
        <v>0</v>
      </c>
      <c r="BC92" s="10">
        <v>0</v>
      </c>
      <c r="BD92" s="4">
        <v>0</v>
      </c>
      <c r="BE92" s="4">
        <v>0</v>
      </c>
      <c r="BF92" s="10">
        <v>0</v>
      </c>
      <c r="BG92" s="10">
        <v>0</v>
      </c>
      <c r="BH92" s="4">
        <v>0</v>
      </c>
      <c r="BI92" s="4">
        <v>0</v>
      </c>
      <c r="BJ92" s="21"/>
      <c r="BK92" s="4"/>
      <c r="BL92" s="4"/>
      <c r="BM92" s="4"/>
      <c r="BN92" s="4"/>
      <c r="BO92" s="4"/>
      <c r="BP92" s="4"/>
      <c r="BQ92" s="4"/>
      <c r="BR92" s="4"/>
      <c r="BS92" s="4"/>
      <c r="BT92" s="4"/>
      <c r="BU92" s="4"/>
    </row>
    <row r="93" spans="1:73" x14ac:dyDescent="0.25">
      <c r="A93" s="7">
        <v>77</v>
      </c>
      <c r="B93" s="43" t="s">
        <v>64</v>
      </c>
      <c r="C93" s="14">
        <f t="shared" si="2"/>
        <v>26</v>
      </c>
      <c r="D93" s="14">
        <f t="shared" si="3"/>
        <v>2</v>
      </c>
      <c r="E93" s="21">
        <v>0</v>
      </c>
      <c r="F93" s="21">
        <v>0</v>
      </c>
      <c r="G93" s="21">
        <v>0</v>
      </c>
      <c r="H93" s="10">
        <v>0</v>
      </c>
      <c r="I93" s="10">
        <v>2</v>
      </c>
      <c r="J93" s="10">
        <v>0</v>
      </c>
      <c r="K93" s="10">
        <v>0</v>
      </c>
      <c r="L93" s="10">
        <v>0</v>
      </c>
      <c r="M93" s="10">
        <v>0</v>
      </c>
      <c r="N93" s="10">
        <v>0</v>
      </c>
      <c r="O93" s="10">
        <v>0</v>
      </c>
      <c r="P93" s="10">
        <v>0</v>
      </c>
      <c r="Q93" s="10">
        <v>0</v>
      </c>
      <c r="R93" s="10">
        <v>0</v>
      </c>
      <c r="S93" s="10">
        <v>0</v>
      </c>
      <c r="T93" s="10">
        <v>0</v>
      </c>
      <c r="U93" s="10">
        <v>0</v>
      </c>
      <c r="V93" s="10">
        <v>0</v>
      </c>
      <c r="W93" s="10">
        <v>0</v>
      </c>
      <c r="X93" s="10">
        <v>0</v>
      </c>
      <c r="Y93" s="10">
        <v>0</v>
      </c>
      <c r="Z93" s="10">
        <v>0</v>
      </c>
      <c r="AA93" s="10">
        <v>0</v>
      </c>
      <c r="AB93" s="10">
        <v>0</v>
      </c>
      <c r="AC93" s="10">
        <v>3</v>
      </c>
      <c r="AD93" s="4">
        <v>0</v>
      </c>
      <c r="AE93" s="4">
        <v>5</v>
      </c>
      <c r="AF93" s="4">
        <v>2</v>
      </c>
      <c r="AG93" s="4">
        <v>4</v>
      </c>
      <c r="AH93" s="4">
        <v>10</v>
      </c>
      <c r="AI93" s="4">
        <v>0</v>
      </c>
      <c r="AJ93" s="4">
        <v>0</v>
      </c>
      <c r="AK93" s="4">
        <v>4</v>
      </c>
      <c r="AL93" s="4">
        <v>2</v>
      </c>
      <c r="AM93" s="4">
        <v>11</v>
      </c>
      <c r="AN93" s="4">
        <v>5</v>
      </c>
      <c r="AO93" s="10">
        <v>0</v>
      </c>
      <c r="AP93" s="10">
        <v>9</v>
      </c>
      <c r="AQ93" s="10">
        <v>24</v>
      </c>
      <c r="AR93" s="4">
        <v>40</v>
      </c>
      <c r="AS93" s="10">
        <v>19</v>
      </c>
      <c r="AT93" s="10">
        <v>1</v>
      </c>
      <c r="AU93" s="4">
        <v>61</v>
      </c>
      <c r="AV93" s="4">
        <v>0</v>
      </c>
      <c r="AW93" s="4">
        <v>0</v>
      </c>
      <c r="AX93" s="4">
        <v>29</v>
      </c>
      <c r="AY93" s="4">
        <v>13</v>
      </c>
      <c r="AZ93" s="4">
        <v>36</v>
      </c>
      <c r="BA93" s="4">
        <v>5</v>
      </c>
      <c r="BB93" s="4">
        <v>0</v>
      </c>
      <c r="BC93" s="10">
        <v>0</v>
      </c>
      <c r="BD93" s="4">
        <v>0</v>
      </c>
      <c r="BE93" s="4">
        <v>24</v>
      </c>
      <c r="BF93" s="10">
        <v>17</v>
      </c>
      <c r="BG93" s="10">
        <v>2</v>
      </c>
      <c r="BH93" s="4">
        <v>4</v>
      </c>
      <c r="BI93" s="4">
        <v>8</v>
      </c>
      <c r="BJ93" s="21">
        <v>3</v>
      </c>
      <c r="BK93" s="4"/>
      <c r="BL93" s="4" t="s">
        <v>2</v>
      </c>
      <c r="BM93" s="4"/>
      <c r="BN93" s="4"/>
      <c r="BO93" s="4" t="s">
        <v>3</v>
      </c>
      <c r="BP93" s="4"/>
      <c r="BQ93" s="4"/>
      <c r="BR93" s="4"/>
      <c r="BS93" s="4"/>
      <c r="BT93" s="4"/>
      <c r="BU93" s="4"/>
    </row>
    <row r="94" spans="1:73" x14ac:dyDescent="0.25">
      <c r="A94" s="7">
        <v>78</v>
      </c>
      <c r="B94" s="43" t="s">
        <v>65</v>
      </c>
      <c r="C94" s="14">
        <f t="shared" si="2"/>
        <v>58</v>
      </c>
      <c r="D94" s="14">
        <f t="shared" si="3"/>
        <v>8</v>
      </c>
      <c r="E94" s="21">
        <v>1170</v>
      </c>
      <c r="F94" s="21">
        <v>1336</v>
      </c>
      <c r="G94" s="21">
        <v>1207</v>
      </c>
      <c r="H94" s="10">
        <v>582</v>
      </c>
      <c r="I94" s="10">
        <v>992</v>
      </c>
      <c r="J94" s="10">
        <v>860</v>
      </c>
      <c r="K94" s="10">
        <v>2496</v>
      </c>
      <c r="L94" s="10">
        <v>1231</v>
      </c>
      <c r="M94" s="10">
        <v>808</v>
      </c>
      <c r="N94" s="10">
        <v>78</v>
      </c>
      <c r="O94" s="10">
        <v>113</v>
      </c>
      <c r="P94" s="10">
        <v>451</v>
      </c>
      <c r="Q94" s="10">
        <v>785</v>
      </c>
      <c r="R94" s="10">
        <v>351</v>
      </c>
      <c r="S94" s="10">
        <v>1262</v>
      </c>
      <c r="T94" s="10">
        <v>1110</v>
      </c>
      <c r="U94" s="10">
        <v>448</v>
      </c>
      <c r="V94" s="10">
        <v>2486</v>
      </c>
      <c r="W94" s="22">
        <v>395</v>
      </c>
      <c r="X94" s="10">
        <v>286</v>
      </c>
      <c r="Y94" s="10">
        <v>5271</v>
      </c>
      <c r="Z94" s="10">
        <v>270</v>
      </c>
      <c r="AA94" s="10">
        <v>1116</v>
      </c>
      <c r="AB94" s="10">
        <v>649</v>
      </c>
      <c r="AC94" s="10">
        <v>273</v>
      </c>
      <c r="AD94" s="10">
        <v>405</v>
      </c>
      <c r="AE94" s="10">
        <v>572</v>
      </c>
      <c r="AF94" s="10">
        <v>1050</v>
      </c>
      <c r="AG94" s="10">
        <v>810</v>
      </c>
      <c r="AH94" s="10">
        <v>930</v>
      </c>
      <c r="AI94" s="10">
        <v>9961</v>
      </c>
      <c r="AJ94" s="4">
        <v>451</v>
      </c>
      <c r="AK94" s="4">
        <v>4708</v>
      </c>
      <c r="AL94" s="4">
        <v>3105</v>
      </c>
      <c r="AM94" s="22">
        <v>3128</v>
      </c>
      <c r="AN94" s="23">
        <v>409</v>
      </c>
      <c r="AO94" s="12">
        <v>975</v>
      </c>
      <c r="AP94" s="12">
        <v>1236</v>
      </c>
      <c r="AQ94" s="12">
        <v>3651</v>
      </c>
      <c r="AR94" s="22">
        <v>2517</v>
      </c>
      <c r="AS94" s="4">
        <v>3216</v>
      </c>
      <c r="AT94" s="12">
        <v>3238</v>
      </c>
      <c r="AU94" s="22">
        <v>3135</v>
      </c>
      <c r="AV94" s="22">
        <v>198</v>
      </c>
      <c r="AW94" s="10">
        <v>1243</v>
      </c>
      <c r="AX94" s="23">
        <v>630</v>
      </c>
      <c r="AY94" s="23">
        <v>1113</v>
      </c>
      <c r="AZ94" s="22">
        <v>1205</v>
      </c>
      <c r="BA94" s="22">
        <v>90</v>
      </c>
      <c r="BB94" s="10">
        <v>139</v>
      </c>
      <c r="BC94" s="12">
        <v>127</v>
      </c>
      <c r="BD94" s="11">
        <v>430</v>
      </c>
      <c r="BE94" s="22">
        <v>559</v>
      </c>
      <c r="BF94" s="12">
        <v>835</v>
      </c>
      <c r="BG94" s="12">
        <v>27</v>
      </c>
      <c r="BH94" s="22">
        <v>1560</v>
      </c>
      <c r="BI94" s="22">
        <v>347</v>
      </c>
      <c r="BJ94" s="22">
        <v>1093</v>
      </c>
      <c r="BK94" s="4" t="s">
        <v>8</v>
      </c>
      <c r="BL94" s="4" t="s">
        <v>2</v>
      </c>
      <c r="BM94" s="4" t="s">
        <v>3</v>
      </c>
      <c r="BN94" s="4" t="s">
        <v>3</v>
      </c>
      <c r="BO94" s="4" t="s">
        <v>3</v>
      </c>
      <c r="BP94" s="4" t="s">
        <v>3</v>
      </c>
      <c r="BQ94" s="4">
        <v>10</v>
      </c>
      <c r="BR94" s="4"/>
      <c r="BS94" s="4"/>
      <c r="BT94" s="4">
        <v>51</v>
      </c>
      <c r="BU94" s="4"/>
    </row>
    <row r="95" spans="1:73" x14ac:dyDescent="0.25">
      <c r="A95" s="6">
        <v>79</v>
      </c>
      <c r="B95" s="43" t="s">
        <v>66</v>
      </c>
      <c r="C95" s="14">
        <f t="shared" si="2"/>
        <v>57</v>
      </c>
      <c r="D95" s="14">
        <f t="shared" si="3"/>
        <v>8</v>
      </c>
      <c r="E95" s="21">
        <v>79</v>
      </c>
      <c r="F95" s="21">
        <v>239</v>
      </c>
      <c r="G95" s="21">
        <v>194</v>
      </c>
      <c r="H95" s="10">
        <v>51</v>
      </c>
      <c r="I95" s="10">
        <v>114</v>
      </c>
      <c r="J95" s="10">
        <v>200</v>
      </c>
      <c r="K95" s="10">
        <v>166</v>
      </c>
      <c r="L95" s="10">
        <v>471</v>
      </c>
      <c r="M95" s="10">
        <v>2</v>
      </c>
      <c r="N95" s="10">
        <v>63</v>
      </c>
      <c r="O95" s="10">
        <v>5</v>
      </c>
      <c r="P95" s="10">
        <v>203</v>
      </c>
      <c r="Q95" s="10">
        <v>299</v>
      </c>
      <c r="R95" s="10">
        <v>131</v>
      </c>
      <c r="S95" s="10">
        <v>549</v>
      </c>
      <c r="T95" s="10">
        <v>235</v>
      </c>
      <c r="U95" s="10">
        <v>91</v>
      </c>
      <c r="V95" s="10">
        <v>13</v>
      </c>
      <c r="W95" s="10">
        <v>31</v>
      </c>
      <c r="X95" s="10">
        <v>13</v>
      </c>
      <c r="Y95" s="10">
        <v>36</v>
      </c>
      <c r="Z95" s="10">
        <v>133</v>
      </c>
      <c r="AA95" s="10">
        <v>27</v>
      </c>
      <c r="AB95" s="10">
        <v>16</v>
      </c>
      <c r="AC95" s="10">
        <v>18</v>
      </c>
      <c r="AD95" s="10">
        <v>106</v>
      </c>
      <c r="AE95" s="10">
        <v>19</v>
      </c>
      <c r="AF95" s="10">
        <v>3</v>
      </c>
      <c r="AG95" s="10">
        <v>96</v>
      </c>
      <c r="AH95" s="10">
        <v>133</v>
      </c>
      <c r="AI95" s="10">
        <v>381</v>
      </c>
      <c r="AJ95" s="4">
        <v>912</v>
      </c>
      <c r="AK95" s="22">
        <v>913</v>
      </c>
      <c r="AL95" s="10">
        <v>204</v>
      </c>
      <c r="AM95" s="22">
        <v>281</v>
      </c>
      <c r="AN95" s="22">
        <v>270</v>
      </c>
      <c r="AO95" s="12">
        <v>101</v>
      </c>
      <c r="AP95" s="12">
        <v>400</v>
      </c>
      <c r="AQ95" s="12">
        <v>99</v>
      </c>
      <c r="AR95" s="22">
        <v>118</v>
      </c>
      <c r="AS95" s="11">
        <v>121</v>
      </c>
      <c r="AT95" s="12">
        <v>84</v>
      </c>
      <c r="AU95" s="10">
        <v>27</v>
      </c>
      <c r="AV95" s="10">
        <v>133</v>
      </c>
      <c r="AW95" s="10">
        <v>27</v>
      </c>
      <c r="AX95" s="10">
        <v>32</v>
      </c>
      <c r="AY95" s="22">
        <v>56</v>
      </c>
      <c r="AZ95" s="10">
        <v>647</v>
      </c>
      <c r="BA95" s="22">
        <v>66</v>
      </c>
      <c r="BB95" s="23">
        <v>213</v>
      </c>
      <c r="BC95" s="12">
        <v>18</v>
      </c>
      <c r="BD95" s="10">
        <v>63</v>
      </c>
      <c r="BE95" s="23">
        <v>65</v>
      </c>
      <c r="BF95" s="12">
        <v>96</v>
      </c>
      <c r="BG95" s="10">
        <v>0</v>
      </c>
      <c r="BH95" s="10">
        <v>28</v>
      </c>
      <c r="BI95" s="22">
        <v>28</v>
      </c>
      <c r="BJ95" s="22">
        <v>117</v>
      </c>
      <c r="BK95" s="4" t="s">
        <v>7</v>
      </c>
      <c r="BL95" s="4" t="s">
        <v>2</v>
      </c>
      <c r="BM95" s="4" t="s">
        <v>3</v>
      </c>
      <c r="BN95" s="4" t="s">
        <v>3</v>
      </c>
      <c r="BO95" s="4"/>
      <c r="BP95" s="4" t="s">
        <v>3</v>
      </c>
      <c r="BQ95" s="4">
        <v>2</v>
      </c>
      <c r="BR95" s="4">
        <v>1</v>
      </c>
      <c r="BS95" s="4">
        <v>10</v>
      </c>
      <c r="BT95" s="4"/>
      <c r="BU95" s="4"/>
    </row>
    <row r="96" spans="1:73" x14ac:dyDescent="0.25">
      <c r="A96" s="7">
        <v>80</v>
      </c>
      <c r="B96" s="43" t="s">
        <v>67</v>
      </c>
      <c r="C96" s="14">
        <f t="shared" si="2"/>
        <v>30</v>
      </c>
      <c r="D96" s="14">
        <f t="shared" si="3"/>
        <v>2</v>
      </c>
      <c r="E96" s="21">
        <v>0</v>
      </c>
      <c r="F96" s="21">
        <v>0</v>
      </c>
      <c r="G96" s="21">
        <v>0</v>
      </c>
      <c r="H96" s="10">
        <v>1</v>
      </c>
      <c r="I96" s="10">
        <v>2</v>
      </c>
      <c r="J96" s="10">
        <v>1</v>
      </c>
      <c r="K96" s="10">
        <v>1</v>
      </c>
      <c r="L96" s="10">
        <v>0</v>
      </c>
      <c r="M96" s="10">
        <v>0</v>
      </c>
      <c r="N96" s="10">
        <v>0</v>
      </c>
      <c r="O96" s="10">
        <v>0</v>
      </c>
      <c r="P96" s="10">
        <v>0</v>
      </c>
      <c r="Q96" s="10">
        <v>2</v>
      </c>
      <c r="R96" s="10">
        <v>0</v>
      </c>
      <c r="S96" s="10">
        <v>0</v>
      </c>
      <c r="T96" s="10">
        <v>4</v>
      </c>
      <c r="U96" s="10">
        <v>2</v>
      </c>
      <c r="V96" s="10">
        <v>1</v>
      </c>
      <c r="W96" s="10">
        <v>0</v>
      </c>
      <c r="X96" s="10">
        <v>0</v>
      </c>
      <c r="Y96" s="10">
        <v>7</v>
      </c>
      <c r="Z96" s="10">
        <v>0</v>
      </c>
      <c r="AA96" s="10">
        <v>0</v>
      </c>
      <c r="AB96" s="10">
        <v>0</v>
      </c>
      <c r="AC96" s="10">
        <v>0</v>
      </c>
      <c r="AD96" s="10">
        <v>0</v>
      </c>
      <c r="AE96" s="10">
        <v>0</v>
      </c>
      <c r="AF96" s="10">
        <v>0</v>
      </c>
      <c r="AG96" s="10">
        <v>0</v>
      </c>
      <c r="AH96" s="10">
        <v>0</v>
      </c>
      <c r="AI96" s="10">
        <v>2</v>
      </c>
      <c r="AJ96" s="4">
        <v>0</v>
      </c>
      <c r="AK96" s="4">
        <v>1</v>
      </c>
      <c r="AL96" s="4">
        <v>3</v>
      </c>
      <c r="AM96" s="4">
        <v>2</v>
      </c>
      <c r="AN96" s="4">
        <v>1</v>
      </c>
      <c r="AO96" s="10">
        <v>1</v>
      </c>
      <c r="AP96" s="10">
        <v>8</v>
      </c>
      <c r="AQ96" s="10">
        <v>10</v>
      </c>
      <c r="AR96" s="4">
        <v>2</v>
      </c>
      <c r="AS96" s="10">
        <v>5</v>
      </c>
      <c r="AT96" s="10">
        <v>3</v>
      </c>
      <c r="AU96" s="4">
        <v>3</v>
      </c>
      <c r="AV96" s="4">
        <v>1</v>
      </c>
      <c r="AW96" s="4">
        <v>0</v>
      </c>
      <c r="AX96" s="4">
        <v>3</v>
      </c>
      <c r="AY96" s="4">
        <v>0</v>
      </c>
      <c r="AZ96" s="4">
        <v>2</v>
      </c>
      <c r="BA96" s="4">
        <v>1</v>
      </c>
      <c r="BB96" s="4">
        <v>1</v>
      </c>
      <c r="BC96" s="10">
        <v>0</v>
      </c>
      <c r="BD96" s="4">
        <v>1</v>
      </c>
      <c r="BE96" s="4">
        <v>3</v>
      </c>
      <c r="BF96" s="10">
        <v>0</v>
      </c>
      <c r="BG96" s="10">
        <v>0</v>
      </c>
      <c r="BH96" s="4">
        <v>6</v>
      </c>
      <c r="BI96" s="22">
        <v>2</v>
      </c>
      <c r="BJ96" s="4">
        <v>0</v>
      </c>
      <c r="BK96" s="4" t="s">
        <v>2</v>
      </c>
      <c r="BL96" s="4"/>
      <c r="BM96" s="4"/>
      <c r="BN96" s="4"/>
      <c r="BO96" s="4"/>
      <c r="BP96" s="4" t="s">
        <v>3</v>
      </c>
      <c r="BQ96" s="4"/>
      <c r="BR96" s="4"/>
      <c r="BS96" s="4"/>
      <c r="BT96" s="4"/>
      <c r="BU96" s="4"/>
    </row>
    <row r="97" spans="1:73" x14ac:dyDescent="0.25">
      <c r="A97" s="7">
        <v>81</v>
      </c>
      <c r="B97" s="43" t="s">
        <v>291</v>
      </c>
      <c r="C97" s="14">
        <f t="shared" si="2"/>
        <v>37</v>
      </c>
      <c r="D97" s="14">
        <f t="shared" si="3"/>
        <v>0</v>
      </c>
      <c r="E97" s="21">
        <v>1069</v>
      </c>
      <c r="F97" s="21">
        <v>1879</v>
      </c>
      <c r="G97" s="21">
        <v>3136</v>
      </c>
      <c r="H97" s="10">
        <v>2070</v>
      </c>
      <c r="I97" s="10">
        <v>530</v>
      </c>
      <c r="J97" s="10">
        <v>493</v>
      </c>
      <c r="K97" s="10">
        <v>1139</v>
      </c>
      <c r="L97" s="10">
        <v>157</v>
      </c>
      <c r="M97" s="10">
        <v>0</v>
      </c>
      <c r="N97" s="10">
        <v>0</v>
      </c>
      <c r="O97" s="10">
        <v>140</v>
      </c>
      <c r="P97" s="10">
        <v>55</v>
      </c>
      <c r="Q97" s="10">
        <v>320</v>
      </c>
      <c r="R97" s="10">
        <v>41</v>
      </c>
      <c r="S97" s="10">
        <v>110</v>
      </c>
      <c r="T97" s="10">
        <v>88</v>
      </c>
      <c r="U97" s="10">
        <v>479</v>
      </c>
      <c r="V97" s="10">
        <v>3550</v>
      </c>
      <c r="W97" s="10">
        <v>78</v>
      </c>
      <c r="X97" s="10">
        <v>141</v>
      </c>
      <c r="Y97" s="10">
        <v>805</v>
      </c>
      <c r="Z97" s="10">
        <v>104</v>
      </c>
      <c r="AA97" s="10">
        <v>2952</v>
      </c>
      <c r="AB97" s="10">
        <v>2</v>
      </c>
      <c r="AC97" s="10">
        <v>7048</v>
      </c>
      <c r="AD97" s="10">
        <v>1665</v>
      </c>
      <c r="AE97" s="10">
        <v>420</v>
      </c>
      <c r="AF97" s="10">
        <v>7013</v>
      </c>
      <c r="AG97" s="10">
        <v>130</v>
      </c>
      <c r="AH97" s="10">
        <v>472</v>
      </c>
      <c r="AI97" s="10">
        <v>19764</v>
      </c>
      <c r="AJ97" s="4">
        <v>226</v>
      </c>
      <c r="AK97" s="4">
        <v>3998</v>
      </c>
      <c r="AL97" s="4">
        <v>2303</v>
      </c>
      <c r="AM97" s="4">
        <v>2263</v>
      </c>
      <c r="AN97" s="4">
        <v>1005</v>
      </c>
      <c r="AO97" s="10">
        <v>34</v>
      </c>
      <c r="AP97" s="10">
        <v>0</v>
      </c>
      <c r="AQ97" s="10">
        <v>820</v>
      </c>
      <c r="AR97" s="4">
        <v>500</v>
      </c>
      <c r="AS97" s="10">
        <v>0</v>
      </c>
      <c r="AT97" s="10">
        <v>0</v>
      </c>
      <c r="AU97" s="4">
        <v>0</v>
      </c>
      <c r="AV97" s="4">
        <v>0</v>
      </c>
      <c r="AW97" s="4">
        <v>0</v>
      </c>
      <c r="AX97" s="4">
        <v>0</v>
      </c>
      <c r="AY97" s="4">
        <v>0</v>
      </c>
      <c r="AZ97" s="4">
        <v>0</v>
      </c>
      <c r="BA97" s="4">
        <v>0</v>
      </c>
      <c r="BB97" s="4">
        <v>0</v>
      </c>
      <c r="BC97" s="10">
        <v>0</v>
      </c>
      <c r="BD97" s="4">
        <v>0</v>
      </c>
      <c r="BE97" s="4">
        <v>0</v>
      </c>
      <c r="BF97" s="10">
        <v>0</v>
      </c>
      <c r="BG97" s="10">
        <v>0</v>
      </c>
      <c r="BH97" s="4">
        <v>0</v>
      </c>
      <c r="BI97" s="4">
        <v>0</v>
      </c>
      <c r="BJ97" s="4"/>
      <c r="BK97" s="4"/>
      <c r="BL97" s="4"/>
      <c r="BM97" s="4"/>
      <c r="BN97" s="4"/>
      <c r="BO97" s="4"/>
      <c r="BP97" s="4"/>
      <c r="BQ97" s="4"/>
      <c r="BR97" s="4"/>
      <c r="BS97" s="4"/>
      <c r="BT97" s="4"/>
      <c r="BU97" s="4"/>
    </row>
    <row r="98" spans="1:73" x14ac:dyDescent="0.25">
      <c r="A98" s="6">
        <v>82</v>
      </c>
      <c r="B98" s="43" t="s">
        <v>68</v>
      </c>
      <c r="C98" s="14">
        <f t="shared" si="2"/>
        <v>58</v>
      </c>
      <c r="D98" s="14">
        <f t="shared" si="3"/>
        <v>10</v>
      </c>
      <c r="E98" s="21">
        <v>401</v>
      </c>
      <c r="F98" s="21">
        <v>97</v>
      </c>
      <c r="G98" s="21">
        <v>491</v>
      </c>
      <c r="H98" s="10">
        <v>43</v>
      </c>
      <c r="I98" s="10">
        <v>39</v>
      </c>
      <c r="J98" s="10">
        <v>51</v>
      </c>
      <c r="K98" s="10">
        <v>33</v>
      </c>
      <c r="L98" s="10">
        <v>33</v>
      </c>
      <c r="M98" s="10">
        <v>11</v>
      </c>
      <c r="N98" s="10">
        <v>4</v>
      </c>
      <c r="O98" s="10">
        <v>42</v>
      </c>
      <c r="P98" s="10">
        <v>8</v>
      </c>
      <c r="Q98" s="10">
        <v>59</v>
      </c>
      <c r="R98" s="10">
        <v>57</v>
      </c>
      <c r="S98" s="10">
        <v>7</v>
      </c>
      <c r="T98" s="10">
        <v>26</v>
      </c>
      <c r="U98" s="10">
        <v>78</v>
      </c>
      <c r="V98" s="10">
        <v>24</v>
      </c>
      <c r="W98" s="10">
        <v>49</v>
      </c>
      <c r="X98" s="10">
        <v>18</v>
      </c>
      <c r="Y98" s="10">
        <v>47</v>
      </c>
      <c r="Z98" s="22">
        <v>80</v>
      </c>
      <c r="AA98" s="10">
        <v>446</v>
      </c>
      <c r="AB98" s="10">
        <v>506</v>
      </c>
      <c r="AC98" s="22">
        <v>213</v>
      </c>
      <c r="AD98" s="10">
        <v>211</v>
      </c>
      <c r="AE98" s="10">
        <v>13</v>
      </c>
      <c r="AF98" s="10">
        <v>60</v>
      </c>
      <c r="AG98" s="10">
        <v>8</v>
      </c>
      <c r="AH98" s="10">
        <v>32</v>
      </c>
      <c r="AI98" s="10">
        <v>326</v>
      </c>
      <c r="AJ98" s="4">
        <v>17</v>
      </c>
      <c r="AK98" s="4">
        <v>132</v>
      </c>
      <c r="AL98" s="4">
        <v>104</v>
      </c>
      <c r="AM98" s="22">
        <v>35</v>
      </c>
      <c r="AN98" s="22">
        <v>32</v>
      </c>
      <c r="AO98" s="12">
        <v>65</v>
      </c>
      <c r="AP98" s="12">
        <v>176</v>
      </c>
      <c r="AQ98" s="12">
        <v>254</v>
      </c>
      <c r="AR98" s="22">
        <v>29</v>
      </c>
      <c r="AS98" s="22">
        <v>37</v>
      </c>
      <c r="AT98" s="12">
        <v>129</v>
      </c>
      <c r="AU98" s="11">
        <v>118</v>
      </c>
      <c r="AV98" s="22">
        <v>300</v>
      </c>
      <c r="AW98" s="10">
        <v>410</v>
      </c>
      <c r="AX98" s="10">
        <v>171</v>
      </c>
      <c r="AY98" s="10">
        <v>57</v>
      </c>
      <c r="AZ98" s="22">
        <v>928</v>
      </c>
      <c r="BA98" s="23">
        <v>105</v>
      </c>
      <c r="BB98" s="10">
        <v>293</v>
      </c>
      <c r="BC98" s="12">
        <v>132</v>
      </c>
      <c r="BD98" s="22">
        <v>48</v>
      </c>
      <c r="BE98" s="23">
        <v>187</v>
      </c>
      <c r="BF98" s="12">
        <v>35</v>
      </c>
      <c r="BG98" s="12">
        <v>575</v>
      </c>
      <c r="BH98" s="22">
        <v>1210</v>
      </c>
      <c r="BI98" s="22">
        <v>14</v>
      </c>
      <c r="BJ98" s="22">
        <v>207</v>
      </c>
      <c r="BK98" s="4" t="s">
        <v>8</v>
      </c>
      <c r="BL98" s="4" t="s">
        <v>7</v>
      </c>
      <c r="BM98" s="4" t="s">
        <v>3</v>
      </c>
      <c r="BN98" s="4" t="s">
        <v>3</v>
      </c>
      <c r="BO98" s="4"/>
      <c r="BP98" s="4" t="s">
        <v>3</v>
      </c>
      <c r="BQ98" s="4">
        <v>1</v>
      </c>
      <c r="BR98" s="4">
        <v>60</v>
      </c>
      <c r="BS98" s="4">
        <v>15</v>
      </c>
      <c r="BT98" s="4">
        <v>20</v>
      </c>
      <c r="BU98" s="4">
        <v>12</v>
      </c>
    </row>
    <row r="99" spans="1:73" x14ac:dyDescent="0.25">
      <c r="A99" s="7">
        <v>83</v>
      </c>
      <c r="B99" s="43" t="s">
        <v>69</v>
      </c>
      <c r="C99" s="14">
        <f t="shared" si="2"/>
        <v>56</v>
      </c>
      <c r="D99" s="14">
        <f t="shared" si="3"/>
        <v>8</v>
      </c>
      <c r="E99" s="21">
        <v>53</v>
      </c>
      <c r="F99" s="21">
        <v>153</v>
      </c>
      <c r="G99" s="21">
        <v>4</v>
      </c>
      <c r="H99" s="10">
        <v>27</v>
      </c>
      <c r="I99" s="10">
        <v>15</v>
      </c>
      <c r="J99" s="10">
        <v>30</v>
      </c>
      <c r="K99" s="10">
        <v>39</v>
      </c>
      <c r="L99" s="10">
        <v>23</v>
      </c>
      <c r="M99" s="10">
        <v>3</v>
      </c>
      <c r="N99" s="10">
        <v>0</v>
      </c>
      <c r="O99" s="10">
        <v>44</v>
      </c>
      <c r="P99" s="10">
        <v>19</v>
      </c>
      <c r="Q99" s="10">
        <v>30</v>
      </c>
      <c r="R99" s="10">
        <v>14</v>
      </c>
      <c r="S99" s="10">
        <v>1</v>
      </c>
      <c r="T99" s="10">
        <v>3</v>
      </c>
      <c r="U99" s="10">
        <v>287</v>
      </c>
      <c r="V99" s="10">
        <v>93</v>
      </c>
      <c r="W99" s="10">
        <v>0</v>
      </c>
      <c r="X99" s="10">
        <v>26</v>
      </c>
      <c r="Y99" s="10">
        <v>22</v>
      </c>
      <c r="Z99" s="10">
        <v>25</v>
      </c>
      <c r="AA99" s="10">
        <v>6</v>
      </c>
      <c r="AB99" s="10">
        <v>118</v>
      </c>
      <c r="AC99" s="10">
        <v>234</v>
      </c>
      <c r="AD99" s="10">
        <v>11</v>
      </c>
      <c r="AE99" s="10">
        <v>9</v>
      </c>
      <c r="AF99" s="10">
        <v>17</v>
      </c>
      <c r="AG99" s="10">
        <v>8</v>
      </c>
      <c r="AH99" s="10">
        <v>32</v>
      </c>
      <c r="AI99" s="10">
        <v>38</v>
      </c>
      <c r="AJ99" s="4">
        <v>6</v>
      </c>
      <c r="AK99" s="4">
        <v>7</v>
      </c>
      <c r="AL99" s="4">
        <v>111</v>
      </c>
      <c r="AM99" s="22">
        <v>40</v>
      </c>
      <c r="AN99" s="10">
        <v>18</v>
      </c>
      <c r="AO99" s="10">
        <v>42</v>
      </c>
      <c r="AP99" s="10">
        <v>14</v>
      </c>
      <c r="AQ99" s="10">
        <v>140</v>
      </c>
      <c r="AR99" s="10">
        <v>32</v>
      </c>
      <c r="AS99" s="10">
        <v>6</v>
      </c>
      <c r="AT99" s="10">
        <v>146</v>
      </c>
      <c r="AU99" s="10">
        <v>21</v>
      </c>
      <c r="AV99" s="22">
        <v>38</v>
      </c>
      <c r="AW99" s="10">
        <v>42</v>
      </c>
      <c r="AX99" s="10">
        <v>213</v>
      </c>
      <c r="AY99" s="10">
        <v>6</v>
      </c>
      <c r="AZ99" s="22">
        <v>39</v>
      </c>
      <c r="BA99" s="23">
        <v>122</v>
      </c>
      <c r="BB99" s="10">
        <v>52</v>
      </c>
      <c r="BC99" s="10">
        <v>28</v>
      </c>
      <c r="BD99" s="10">
        <v>20</v>
      </c>
      <c r="BE99" s="22">
        <v>531</v>
      </c>
      <c r="BF99" s="10">
        <v>17</v>
      </c>
      <c r="BG99" s="12">
        <v>68</v>
      </c>
      <c r="BH99" s="10">
        <v>41</v>
      </c>
      <c r="BI99" s="22">
        <v>4</v>
      </c>
      <c r="BJ99" s="22">
        <v>117</v>
      </c>
      <c r="BK99" s="4" t="s">
        <v>7</v>
      </c>
      <c r="BL99" s="4" t="s">
        <v>8</v>
      </c>
      <c r="BM99" s="4" t="s">
        <v>3</v>
      </c>
      <c r="BN99" s="4"/>
      <c r="BO99" s="4"/>
      <c r="BP99" s="4" t="s">
        <v>3</v>
      </c>
      <c r="BQ99" s="4"/>
      <c r="BR99" s="4">
        <v>15</v>
      </c>
      <c r="BS99" s="4">
        <v>54</v>
      </c>
      <c r="BT99" s="4">
        <v>8</v>
      </c>
      <c r="BU99" s="4">
        <v>24</v>
      </c>
    </row>
    <row r="100" spans="1:73" x14ac:dyDescent="0.25">
      <c r="A100" s="7">
        <v>84</v>
      </c>
      <c r="B100" s="43" t="s">
        <v>70</v>
      </c>
      <c r="C100" s="14">
        <f t="shared" si="2"/>
        <v>56</v>
      </c>
      <c r="D100" s="14">
        <f t="shared" si="3"/>
        <v>6</v>
      </c>
      <c r="E100" s="21">
        <v>41</v>
      </c>
      <c r="F100" s="21">
        <v>27</v>
      </c>
      <c r="G100" s="21">
        <v>174</v>
      </c>
      <c r="H100" s="10">
        <v>70</v>
      </c>
      <c r="I100" s="10">
        <v>108</v>
      </c>
      <c r="J100" s="10">
        <v>108</v>
      </c>
      <c r="K100" s="10">
        <v>4</v>
      </c>
      <c r="L100" s="10">
        <v>31</v>
      </c>
      <c r="M100" s="10">
        <v>46</v>
      </c>
      <c r="N100" s="10">
        <v>21</v>
      </c>
      <c r="O100" s="10">
        <v>19</v>
      </c>
      <c r="P100" s="10">
        <v>2</v>
      </c>
      <c r="Q100" s="10">
        <v>63</v>
      </c>
      <c r="R100" s="10">
        <v>25</v>
      </c>
      <c r="S100" s="10">
        <v>8</v>
      </c>
      <c r="T100" s="10">
        <v>23</v>
      </c>
      <c r="U100" s="10">
        <v>39</v>
      </c>
      <c r="V100" s="10">
        <v>39</v>
      </c>
      <c r="W100" s="10">
        <v>7</v>
      </c>
      <c r="X100" s="10">
        <v>11</v>
      </c>
      <c r="Y100" s="10">
        <v>21</v>
      </c>
      <c r="Z100" s="10">
        <v>20</v>
      </c>
      <c r="AA100" s="10">
        <v>5</v>
      </c>
      <c r="AB100" s="10">
        <v>6</v>
      </c>
      <c r="AC100" s="10">
        <v>0</v>
      </c>
      <c r="AD100" s="10">
        <v>23</v>
      </c>
      <c r="AE100" s="10">
        <v>2</v>
      </c>
      <c r="AF100" s="10">
        <v>32</v>
      </c>
      <c r="AG100" s="10">
        <v>6</v>
      </c>
      <c r="AH100" s="10">
        <v>15</v>
      </c>
      <c r="AI100" s="10">
        <v>787</v>
      </c>
      <c r="AJ100" s="4">
        <v>19</v>
      </c>
      <c r="AK100" s="4">
        <v>59</v>
      </c>
      <c r="AL100" s="4">
        <v>13</v>
      </c>
      <c r="AM100" s="22">
        <v>888</v>
      </c>
      <c r="AN100" s="10">
        <v>14</v>
      </c>
      <c r="AO100" s="10">
        <v>153</v>
      </c>
      <c r="AP100" s="10">
        <v>71</v>
      </c>
      <c r="AQ100" s="10">
        <v>202</v>
      </c>
      <c r="AR100" s="10">
        <v>621</v>
      </c>
      <c r="AS100" s="10">
        <v>494</v>
      </c>
      <c r="AT100" s="10">
        <v>122</v>
      </c>
      <c r="AU100" s="4">
        <v>133</v>
      </c>
      <c r="AV100" s="4">
        <v>245</v>
      </c>
      <c r="AW100" s="23">
        <v>68</v>
      </c>
      <c r="AX100" s="10">
        <v>274</v>
      </c>
      <c r="AY100" s="10">
        <v>48</v>
      </c>
      <c r="AZ100" s="22">
        <v>213</v>
      </c>
      <c r="BA100" s="4">
        <v>13</v>
      </c>
      <c r="BB100" s="4">
        <v>103</v>
      </c>
      <c r="BC100" s="10">
        <v>13</v>
      </c>
      <c r="BD100" s="4">
        <v>15</v>
      </c>
      <c r="BE100" s="4">
        <v>7</v>
      </c>
      <c r="BF100" s="10">
        <v>283</v>
      </c>
      <c r="BG100" s="10">
        <v>0</v>
      </c>
      <c r="BH100" s="22">
        <v>368</v>
      </c>
      <c r="BI100" s="22">
        <v>17</v>
      </c>
      <c r="BJ100" s="22">
        <v>55</v>
      </c>
      <c r="BK100" s="4" t="s">
        <v>10</v>
      </c>
      <c r="BL100" s="4"/>
      <c r="BM100" s="4"/>
      <c r="BN100" s="4"/>
      <c r="BO100" s="4"/>
      <c r="BP100" s="4" t="s">
        <v>3</v>
      </c>
      <c r="BQ100" s="4"/>
      <c r="BR100" s="4">
        <v>2</v>
      </c>
      <c r="BS100" s="4">
        <v>1</v>
      </c>
      <c r="BT100" s="4">
        <v>17</v>
      </c>
      <c r="BU100" s="4">
        <v>25</v>
      </c>
    </row>
    <row r="101" spans="1:73" x14ac:dyDescent="0.25">
      <c r="A101" s="6">
        <v>85</v>
      </c>
      <c r="B101" s="43" t="s">
        <v>71</v>
      </c>
      <c r="C101" s="14">
        <f t="shared" si="2"/>
        <v>27</v>
      </c>
      <c r="D101" s="14">
        <f t="shared" si="3"/>
        <v>1</v>
      </c>
      <c r="E101" s="21">
        <v>0</v>
      </c>
      <c r="F101" s="21">
        <v>0</v>
      </c>
      <c r="G101" s="21">
        <v>0</v>
      </c>
      <c r="H101" s="10">
        <v>0</v>
      </c>
      <c r="I101" s="10">
        <v>0</v>
      </c>
      <c r="J101" s="10">
        <v>0</v>
      </c>
      <c r="K101" s="10">
        <v>0</v>
      </c>
      <c r="L101" s="10">
        <v>25</v>
      </c>
      <c r="M101" s="10">
        <v>0</v>
      </c>
      <c r="N101" s="10">
        <v>0</v>
      </c>
      <c r="O101" s="10">
        <v>0</v>
      </c>
      <c r="P101" s="10">
        <v>0</v>
      </c>
      <c r="Q101" s="10">
        <v>0</v>
      </c>
      <c r="R101" s="10">
        <v>10</v>
      </c>
      <c r="S101" s="10">
        <v>0</v>
      </c>
      <c r="T101" s="10">
        <v>0</v>
      </c>
      <c r="U101" s="10">
        <v>19</v>
      </c>
      <c r="V101" s="10">
        <v>0</v>
      </c>
      <c r="W101" s="10">
        <v>0</v>
      </c>
      <c r="X101" s="10">
        <v>0</v>
      </c>
      <c r="Y101" s="10">
        <v>0</v>
      </c>
      <c r="Z101" s="10">
        <v>0</v>
      </c>
      <c r="AA101" s="10">
        <v>95</v>
      </c>
      <c r="AB101" s="10">
        <v>0</v>
      </c>
      <c r="AC101" s="10">
        <v>57</v>
      </c>
      <c r="AD101" s="10">
        <v>19</v>
      </c>
      <c r="AE101" s="10">
        <v>0</v>
      </c>
      <c r="AF101" s="10">
        <v>0</v>
      </c>
      <c r="AG101" s="10">
        <v>0</v>
      </c>
      <c r="AH101" s="10">
        <v>0</v>
      </c>
      <c r="AI101" s="10">
        <v>10</v>
      </c>
      <c r="AJ101" s="4">
        <v>0</v>
      </c>
      <c r="AK101" s="4">
        <v>0</v>
      </c>
      <c r="AL101" s="4">
        <v>70</v>
      </c>
      <c r="AM101" s="4">
        <v>4</v>
      </c>
      <c r="AN101" s="4">
        <v>0</v>
      </c>
      <c r="AO101" s="10">
        <v>0</v>
      </c>
      <c r="AP101" s="10">
        <v>22</v>
      </c>
      <c r="AQ101" s="10">
        <v>0</v>
      </c>
      <c r="AR101" s="10">
        <v>17</v>
      </c>
      <c r="AS101" s="10">
        <v>222</v>
      </c>
      <c r="AT101" s="10">
        <v>1</v>
      </c>
      <c r="AU101" s="4">
        <v>49</v>
      </c>
      <c r="AV101" s="4">
        <v>7</v>
      </c>
      <c r="AW101" s="4">
        <v>170</v>
      </c>
      <c r="AX101" s="4">
        <v>7</v>
      </c>
      <c r="AY101" s="4">
        <v>4</v>
      </c>
      <c r="AZ101" s="4">
        <v>5</v>
      </c>
      <c r="BA101" s="4">
        <v>7</v>
      </c>
      <c r="BB101" s="4">
        <v>0</v>
      </c>
      <c r="BC101" s="10">
        <v>25</v>
      </c>
      <c r="BD101" s="4">
        <v>6</v>
      </c>
      <c r="BE101" s="4">
        <v>0</v>
      </c>
      <c r="BF101" s="10">
        <v>1</v>
      </c>
      <c r="BG101" s="10">
        <v>4</v>
      </c>
      <c r="BH101" s="22">
        <v>107</v>
      </c>
      <c r="BI101" s="22">
        <v>25</v>
      </c>
      <c r="BJ101" s="10">
        <v>137</v>
      </c>
      <c r="BK101" s="4" t="s">
        <v>2</v>
      </c>
      <c r="BL101" s="4"/>
      <c r="BM101" s="4"/>
      <c r="BN101" s="4"/>
      <c r="BO101" s="4"/>
      <c r="BP101" s="4"/>
      <c r="BQ101" s="4"/>
      <c r="BR101" s="4"/>
      <c r="BS101" s="4"/>
      <c r="BT101" s="4"/>
      <c r="BU101" s="4"/>
    </row>
    <row r="102" spans="1:73" x14ac:dyDescent="0.25">
      <c r="A102" s="7">
        <v>86</v>
      </c>
      <c r="B102" s="43" t="s">
        <v>72</v>
      </c>
      <c r="C102" s="14">
        <f t="shared" si="2"/>
        <v>57</v>
      </c>
      <c r="D102" s="14">
        <f t="shared" si="3"/>
        <v>10</v>
      </c>
      <c r="E102" s="21">
        <v>15</v>
      </c>
      <c r="F102" s="21">
        <v>8</v>
      </c>
      <c r="G102" s="21">
        <v>131</v>
      </c>
      <c r="H102" s="10">
        <v>44</v>
      </c>
      <c r="I102" s="10">
        <v>16</v>
      </c>
      <c r="J102" s="10">
        <v>89</v>
      </c>
      <c r="K102" s="10">
        <v>9</v>
      </c>
      <c r="L102" s="10">
        <v>35</v>
      </c>
      <c r="M102" s="10">
        <v>6</v>
      </c>
      <c r="N102" s="10">
        <v>2</v>
      </c>
      <c r="O102" s="10">
        <v>80</v>
      </c>
      <c r="P102" s="10">
        <v>13</v>
      </c>
      <c r="Q102" s="10">
        <v>19</v>
      </c>
      <c r="R102" s="10">
        <v>21</v>
      </c>
      <c r="S102" s="10">
        <v>8</v>
      </c>
      <c r="T102" s="10">
        <v>0</v>
      </c>
      <c r="U102" s="10">
        <v>36</v>
      </c>
      <c r="V102" s="10">
        <v>297</v>
      </c>
      <c r="W102" s="10">
        <v>7</v>
      </c>
      <c r="X102" s="10">
        <v>6</v>
      </c>
      <c r="Y102" s="10">
        <v>3</v>
      </c>
      <c r="Z102" s="10">
        <v>3</v>
      </c>
      <c r="AA102" s="10">
        <v>68</v>
      </c>
      <c r="AB102" s="10">
        <v>24</v>
      </c>
      <c r="AC102" s="22">
        <v>66</v>
      </c>
      <c r="AD102" s="10">
        <v>31</v>
      </c>
      <c r="AE102" s="10">
        <v>4</v>
      </c>
      <c r="AF102" s="22">
        <v>50</v>
      </c>
      <c r="AG102" s="10">
        <v>3</v>
      </c>
      <c r="AH102" s="10">
        <v>19</v>
      </c>
      <c r="AI102" s="10">
        <v>264</v>
      </c>
      <c r="AJ102" s="4">
        <v>10</v>
      </c>
      <c r="AK102" s="4">
        <v>10</v>
      </c>
      <c r="AL102" s="4">
        <v>119</v>
      </c>
      <c r="AM102" s="4">
        <v>22</v>
      </c>
      <c r="AN102" s="4">
        <v>27</v>
      </c>
      <c r="AO102" s="10">
        <v>95</v>
      </c>
      <c r="AP102" s="10">
        <v>25</v>
      </c>
      <c r="AQ102" s="10">
        <v>98</v>
      </c>
      <c r="AR102" s="10">
        <v>44</v>
      </c>
      <c r="AS102" s="10">
        <v>63</v>
      </c>
      <c r="AT102" s="10">
        <v>23</v>
      </c>
      <c r="AU102" s="4">
        <v>58</v>
      </c>
      <c r="AV102" s="4">
        <v>4</v>
      </c>
      <c r="AW102" s="22">
        <v>119</v>
      </c>
      <c r="AX102" s="10">
        <v>695</v>
      </c>
      <c r="AY102" s="10">
        <v>248</v>
      </c>
      <c r="AZ102" s="23">
        <v>201</v>
      </c>
      <c r="BA102" s="10">
        <v>23</v>
      </c>
      <c r="BB102" s="10">
        <v>60</v>
      </c>
      <c r="BC102" s="10">
        <v>17</v>
      </c>
      <c r="BD102" s="10">
        <v>75</v>
      </c>
      <c r="BE102" s="22">
        <v>633</v>
      </c>
      <c r="BF102" s="12">
        <v>103</v>
      </c>
      <c r="BG102" s="12">
        <v>500</v>
      </c>
      <c r="BH102" s="22">
        <v>135</v>
      </c>
      <c r="BI102" s="10">
        <v>72</v>
      </c>
      <c r="BJ102" s="22">
        <v>82</v>
      </c>
      <c r="BK102" s="4" t="s">
        <v>10</v>
      </c>
      <c r="BL102" s="4" t="s">
        <v>10</v>
      </c>
      <c r="BM102" s="4" t="s">
        <v>3</v>
      </c>
      <c r="BN102" s="4" t="s">
        <v>3</v>
      </c>
      <c r="BO102" s="4" t="s">
        <v>3</v>
      </c>
      <c r="BP102" s="4" t="s">
        <v>3</v>
      </c>
      <c r="BQ102" s="4"/>
      <c r="BR102" s="4">
        <v>17</v>
      </c>
      <c r="BS102" s="4">
        <v>34</v>
      </c>
      <c r="BT102" s="4">
        <v>22</v>
      </c>
      <c r="BU102" s="4">
        <v>14</v>
      </c>
    </row>
    <row r="103" spans="1:73" x14ac:dyDescent="0.25">
      <c r="A103" s="7">
        <v>87</v>
      </c>
      <c r="B103" s="43" t="s">
        <v>73</v>
      </c>
      <c r="C103" s="14">
        <f t="shared" si="2"/>
        <v>58</v>
      </c>
      <c r="D103" s="14">
        <f t="shared" si="3"/>
        <v>9</v>
      </c>
      <c r="E103" s="21">
        <v>244</v>
      </c>
      <c r="F103" s="21">
        <v>2491</v>
      </c>
      <c r="G103" s="21">
        <v>1489</v>
      </c>
      <c r="H103" s="10">
        <v>667</v>
      </c>
      <c r="I103" s="10">
        <v>1113</v>
      </c>
      <c r="J103" s="10">
        <v>734</v>
      </c>
      <c r="K103" s="10">
        <v>474</v>
      </c>
      <c r="L103" s="10">
        <v>269</v>
      </c>
      <c r="M103" s="10">
        <v>38</v>
      </c>
      <c r="N103" s="10">
        <v>175</v>
      </c>
      <c r="O103" s="10">
        <v>56</v>
      </c>
      <c r="P103" s="10">
        <v>142</v>
      </c>
      <c r="Q103" s="10">
        <v>759</v>
      </c>
      <c r="R103" s="10">
        <v>368</v>
      </c>
      <c r="S103" s="10">
        <v>328</v>
      </c>
      <c r="T103" s="10">
        <v>371</v>
      </c>
      <c r="U103" s="10">
        <v>298</v>
      </c>
      <c r="V103" s="10">
        <v>290</v>
      </c>
      <c r="W103" s="10">
        <v>305</v>
      </c>
      <c r="X103" s="10">
        <v>102</v>
      </c>
      <c r="Y103" s="10">
        <v>641</v>
      </c>
      <c r="Z103" s="22">
        <v>785</v>
      </c>
      <c r="AA103" s="10">
        <v>139</v>
      </c>
      <c r="AB103" s="10">
        <v>64</v>
      </c>
      <c r="AC103" s="10">
        <v>1363</v>
      </c>
      <c r="AD103" s="10">
        <v>1161</v>
      </c>
      <c r="AE103" s="10">
        <v>54</v>
      </c>
      <c r="AF103" s="22">
        <v>457</v>
      </c>
      <c r="AG103" s="22">
        <v>57</v>
      </c>
      <c r="AH103" s="10">
        <v>285</v>
      </c>
      <c r="AI103" s="10">
        <v>2777</v>
      </c>
      <c r="AJ103" s="4">
        <v>174</v>
      </c>
      <c r="AK103" s="4">
        <v>426</v>
      </c>
      <c r="AL103" s="22">
        <v>761</v>
      </c>
      <c r="AM103" s="11">
        <v>1117</v>
      </c>
      <c r="AN103" s="23">
        <v>184</v>
      </c>
      <c r="AO103" s="12">
        <v>617</v>
      </c>
      <c r="AP103" s="12">
        <v>2336</v>
      </c>
      <c r="AQ103" s="12">
        <v>578</v>
      </c>
      <c r="AR103" s="10">
        <v>1721</v>
      </c>
      <c r="AS103" s="4">
        <v>263</v>
      </c>
      <c r="AT103" s="12">
        <v>234</v>
      </c>
      <c r="AU103" s="11">
        <v>411</v>
      </c>
      <c r="AV103" s="22">
        <v>1104</v>
      </c>
      <c r="AW103" s="11">
        <v>346</v>
      </c>
      <c r="AX103" s="22">
        <v>1621</v>
      </c>
      <c r="AY103" s="11">
        <v>107</v>
      </c>
      <c r="AZ103" s="22">
        <v>1337</v>
      </c>
      <c r="BA103" s="10">
        <v>358</v>
      </c>
      <c r="BB103" s="22">
        <v>472</v>
      </c>
      <c r="BC103" s="12">
        <v>352</v>
      </c>
      <c r="BD103" s="23">
        <v>138</v>
      </c>
      <c r="BE103" s="22">
        <v>239</v>
      </c>
      <c r="BF103" s="12">
        <v>1287</v>
      </c>
      <c r="BG103" s="12">
        <v>28</v>
      </c>
      <c r="BH103" s="22">
        <v>154</v>
      </c>
      <c r="BI103" s="10">
        <v>236</v>
      </c>
      <c r="BJ103" s="22">
        <v>529</v>
      </c>
      <c r="BK103" s="4" t="s">
        <v>8</v>
      </c>
      <c r="BL103" s="4" t="s">
        <v>7</v>
      </c>
      <c r="BM103" s="4" t="s">
        <v>3</v>
      </c>
      <c r="BN103" s="4" t="s">
        <v>3</v>
      </c>
      <c r="BO103" s="4" t="s">
        <v>254</v>
      </c>
      <c r="BP103" s="4" t="s">
        <v>3</v>
      </c>
      <c r="BQ103" s="4">
        <v>50</v>
      </c>
      <c r="BR103" s="4"/>
      <c r="BS103" s="4">
        <v>22</v>
      </c>
      <c r="BT103" s="4">
        <v>86</v>
      </c>
      <c r="BU103" s="4"/>
    </row>
    <row r="104" spans="1:73" x14ac:dyDescent="0.25">
      <c r="A104" s="6">
        <v>88</v>
      </c>
      <c r="B104" s="43" t="s">
        <v>74</v>
      </c>
      <c r="C104" s="14">
        <f t="shared" si="2"/>
        <v>4</v>
      </c>
      <c r="D104" s="14">
        <f t="shared" si="3"/>
        <v>0</v>
      </c>
      <c r="E104" s="21">
        <v>0</v>
      </c>
      <c r="F104" s="21">
        <v>0</v>
      </c>
      <c r="G104" s="21">
        <v>0</v>
      </c>
      <c r="H104" s="10">
        <v>0</v>
      </c>
      <c r="I104" s="10">
        <v>2</v>
      </c>
      <c r="J104" s="10">
        <v>0</v>
      </c>
      <c r="K104" s="10">
        <v>0</v>
      </c>
      <c r="L104" s="10">
        <v>1</v>
      </c>
      <c r="M104" s="10">
        <v>0</v>
      </c>
      <c r="N104" s="10">
        <v>0</v>
      </c>
      <c r="O104" s="10">
        <v>0</v>
      </c>
      <c r="P104" s="10">
        <v>0</v>
      </c>
      <c r="Q104" s="10">
        <v>0</v>
      </c>
      <c r="R104" s="10">
        <v>2</v>
      </c>
      <c r="S104" s="10">
        <v>0</v>
      </c>
      <c r="T104" s="10">
        <v>0</v>
      </c>
      <c r="U104" s="10">
        <v>0</v>
      </c>
      <c r="V104" s="10">
        <v>0</v>
      </c>
      <c r="W104" s="10">
        <v>0</v>
      </c>
      <c r="X104" s="10">
        <v>0</v>
      </c>
      <c r="Y104" s="10">
        <v>0</v>
      </c>
      <c r="Z104" s="10">
        <v>0</v>
      </c>
      <c r="AA104" s="10">
        <v>0</v>
      </c>
      <c r="AB104" s="10">
        <v>0</v>
      </c>
      <c r="AC104" s="10">
        <v>0</v>
      </c>
      <c r="AD104" s="10">
        <v>0</v>
      </c>
      <c r="AE104" s="10">
        <v>0</v>
      </c>
      <c r="AF104" s="10">
        <v>0</v>
      </c>
      <c r="AG104" s="10">
        <v>0</v>
      </c>
      <c r="AH104" s="10">
        <v>0</v>
      </c>
      <c r="AI104" s="10">
        <v>0</v>
      </c>
      <c r="AJ104" s="4">
        <v>0</v>
      </c>
      <c r="AK104" s="4">
        <v>0</v>
      </c>
      <c r="AL104" s="4">
        <v>0</v>
      </c>
      <c r="AM104" s="4">
        <v>3</v>
      </c>
      <c r="AN104" s="4">
        <v>0</v>
      </c>
      <c r="AO104" s="10">
        <v>0</v>
      </c>
      <c r="AP104" s="10">
        <v>0</v>
      </c>
      <c r="AQ104" s="10">
        <v>0</v>
      </c>
      <c r="AR104" s="4">
        <v>0</v>
      </c>
      <c r="AS104" s="10">
        <v>0</v>
      </c>
      <c r="AT104" s="10">
        <v>0</v>
      </c>
      <c r="AU104" s="4">
        <v>0</v>
      </c>
      <c r="AV104" s="4">
        <v>0</v>
      </c>
      <c r="AW104" s="4">
        <v>0</v>
      </c>
      <c r="AX104" s="4">
        <v>0</v>
      </c>
      <c r="AY104" s="4">
        <v>0</v>
      </c>
      <c r="AZ104" s="4">
        <v>0</v>
      </c>
      <c r="BA104" s="4">
        <v>0</v>
      </c>
      <c r="BB104" s="4">
        <v>0</v>
      </c>
      <c r="BC104" s="10">
        <v>0</v>
      </c>
      <c r="BD104" s="4">
        <v>0</v>
      </c>
      <c r="BE104" s="4">
        <v>0</v>
      </c>
      <c r="BF104" s="10">
        <v>0</v>
      </c>
      <c r="BG104" s="10">
        <v>0</v>
      </c>
      <c r="BH104" s="4">
        <v>0</v>
      </c>
      <c r="BI104" s="4">
        <v>0</v>
      </c>
      <c r="BJ104" s="4">
        <v>0</v>
      </c>
      <c r="BK104" s="4"/>
      <c r="BL104" s="4"/>
      <c r="BM104" s="4"/>
      <c r="BN104" s="4"/>
      <c r="BO104" s="4"/>
      <c r="BP104" s="4"/>
      <c r="BQ104" s="4"/>
      <c r="BR104" s="4"/>
      <c r="BS104" s="4"/>
      <c r="BT104" s="4"/>
      <c r="BU104" s="4"/>
    </row>
    <row r="105" spans="1:73" x14ac:dyDescent="0.25">
      <c r="A105" s="7">
        <v>89</v>
      </c>
      <c r="B105" s="43" t="s">
        <v>292</v>
      </c>
      <c r="C105" s="14">
        <f t="shared" si="2"/>
        <v>50</v>
      </c>
      <c r="D105" s="14">
        <f t="shared" si="3"/>
        <v>5</v>
      </c>
      <c r="E105" s="21">
        <v>26</v>
      </c>
      <c r="F105" s="21">
        <v>326</v>
      </c>
      <c r="G105" s="21">
        <v>110</v>
      </c>
      <c r="H105" s="10">
        <v>527</v>
      </c>
      <c r="I105" s="10">
        <v>14</v>
      </c>
      <c r="J105" s="10">
        <v>11</v>
      </c>
      <c r="K105" s="10">
        <v>11</v>
      </c>
      <c r="L105" s="10">
        <v>0</v>
      </c>
      <c r="M105" s="10">
        <v>0</v>
      </c>
      <c r="N105" s="10">
        <v>0</v>
      </c>
      <c r="O105" s="10">
        <v>63</v>
      </c>
      <c r="P105" s="10">
        <v>6</v>
      </c>
      <c r="Q105" s="10">
        <v>8</v>
      </c>
      <c r="R105" s="10">
        <v>6</v>
      </c>
      <c r="S105" s="10">
        <v>40</v>
      </c>
      <c r="T105" s="10">
        <v>0</v>
      </c>
      <c r="U105" s="10">
        <v>33</v>
      </c>
      <c r="V105" s="10">
        <v>23</v>
      </c>
      <c r="W105" s="10">
        <v>8</v>
      </c>
      <c r="X105" s="10">
        <v>0</v>
      </c>
      <c r="Y105" s="10">
        <v>0</v>
      </c>
      <c r="Z105" s="10">
        <v>23</v>
      </c>
      <c r="AA105" s="10">
        <v>26</v>
      </c>
      <c r="AB105" s="10">
        <v>3</v>
      </c>
      <c r="AC105" s="10">
        <v>756</v>
      </c>
      <c r="AD105" s="4">
        <v>14</v>
      </c>
      <c r="AE105" s="4">
        <v>25</v>
      </c>
      <c r="AF105" s="4">
        <v>40</v>
      </c>
      <c r="AG105" s="4">
        <v>59</v>
      </c>
      <c r="AH105" s="4">
        <v>26</v>
      </c>
      <c r="AI105" s="4">
        <v>1</v>
      </c>
      <c r="AJ105" s="4">
        <v>0</v>
      </c>
      <c r="AK105" s="4">
        <v>1</v>
      </c>
      <c r="AL105" s="4">
        <v>3</v>
      </c>
      <c r="AM105" s="4">
        <v>2</v>
      </c>
      <c r="AN105" s="4">
        <v>503</v>
      </c>
      <c r="AO105" s="10">
        <v>6</v>
      </c>
      <c r="AP105" s="10">
        <v>5</v>
      </c>
      <c r="AQ105" s="10">
        <v>0</v>
      </c>
      <c r="AR105" s="4">
        <v>79</v>
      </c>
      <c r="AS105" s="10">
        <v>129</v>
      </c>
      <c r="AT105" s="10">
        <v>4</v>
      </c>
      <c r="AU105" s="4">
        <v>16</v>
      </c>
      <c r="AV105" s="4">
        <v>4</v>
      </c>
      <c r="AW105" s="4">
        <v>21</v>
      </c>
      <c r="AX105" s="4">
        <v>17</v>
      </c>
      <c r="AY105" s="4">
        <v>32</v>
      </c>
      <c r="AZ105" s="4">
        <v>34</v>
      </c>
      <c r="BA105" s="22">
        <v>25</v>
      </c>
      <c r="BB105" s="4">
        <v>62</v>
      </c>
      <c r="BC105" s="10">
        <v>7</v>
      </c>
      <c r="BD105" s="22">
        <v>31</v>
      </c>
      <c r="BE105" s="4">
        <v>279</v>
      </c>
      <c r="BF105" s="10">
        <v>4</v>
      </c>
      <c r="BG105" s="10">
        <v>337</v>
      </c>
      <c r="BH105" s="4">
        <v>40</v>
      </c>
      <c r="BI105" s="4">
        <v>4</v>
      </c>
      <c r="BJ105" s="21">
        <v>7</v>
      </c>
      <c r="BK105" s="4" t="s">
        <v>7</v>
      </c>
      <c r="BL105" s="4" t="s">
        <v>8</v>
      </c>
      <c r="BM105" s="4"/>
      <c r="BN105" s="4" t="s">
        <v>3</v>
      </c>
      <c r="BO105" s="4" t="s">
        <v>3</v>
      </c>
      <c r="BP105" s="4"/>
      <c r="BQ105" s="4"/>
      <c r="BR105" s="4"/>
      <c r="BS105" s="4">
        <v>19</v>
      </c>
      <c r="BT105" s="4"/>
      <c r="BU105" s="4"/>
    </row>
    <row r="106" spans="1:73" x14ac:dyDescent="0.25">
      <c r="A106" s="7">
        <v>90</v>
      </c>
      <c r="B106" s="43" t="s">
        <v>75</v>
      </c>
      <c r="C106" s="14">
        <f t="shared" si="2"/>
        <v>24</v>
      </c>
      <c r="D106" s="14">
        <f t="shared" si="3"/>
        <v>0</v>
      </c>
      <c r="E106" s="21">
        <v>10</v>
      </c>
      <c r="F106" s="21">
        <v>12</v>
      </c>
      <c r="G106" s="21">
        <v>0</v>
      </c>
      <c r="H106" s="10">
        <v>0</v>
      </c>
      <c r="I106" s="10">
        <v>0</v>
      </c>
      <c r="J106" s="10">
        <v>0</v>
      </c>
      <c r="K106" s="10">
        <v>0</v>
      </c>
      <c r="L106" s="10">
        <v>45</v>
      </c>
      <c r="M106" s="10">
        <v>0</v>
      </c>
      <c r="N106" s="10">
        <v>0</v>
      </c>
      <c r="O106" s="10">
        <v>1</v>
      </c>
      <c r="P106" s="10">
        <v>1</v>
      </c>
      <c r="Q106" s="10">
        <v>1</v>
      </c>
      <c r="R106" s="10">
        <v>0</v>
      </c>
      <c r="S106" s="10">
        <v>1</v>
      </c>
      <c r="T106" s="10">
        <v>0</v>
      </c>
      <c r="U106" s="10">
        <v>11</v>
      </c>
      <c r="V106" s="10">
        <v>10</v>
      </c>
      <c r="W106" s="10">
        <v>0</v>
      </c>
      <c r="X106" s="10">
        <v>31</v>
      </c>
      <c r="Y106" s="10">
        <v>105</v>
      </c>
      <c r="Z106" s="10">
        <v>0</v>
      </c>
      <c r="AA106" s="10">
        <v>37</v>
      </c>
      <c r="AB106" s="10">
        <v>1</v>
      </c>
      <c r="AC106" s="10">
        <v>0</v>
      </c>
      <c r="AD106" s="4">
        <v>3</v>
      </c>
      <c r="AE106" s="4">
        <v>174</v>
      </c>
      <c r="AF106" s="4">
        <v>0</v>
      </c>
      <c r="AG106" s="4">
        <v>0</v>
      </c>
      <c r="AH106" s="4">
        <v>0</v>
      </c>
      <c r="AI106" s="4">
        <v>31</v>
      </c>
      <c r="AJ106" s="4">
        <v>0</v>
      </c>
      <c r="AK106" s="4">
        <v>2</v>
      </c>
      <c r="AL106" s="4">
        <v>1</v>
      </c>
      <c r="AM106" s="4">
        <v>13</v>
      </c>
      <c r="AN106" s="4">
        <v>1</v>
      </c>
      <c r="AO106" s="10">
        <v>6</v>
      </c>
      <c r="AP106" s="10">
        <v>0</v>
      </c>
      <c r="AQ106" s="10">
        <v>155</v>
      </c>
      <c r="AR106" s="4">
        <v>2</v>
      </c>
      <c r="AS106" s="10">
        <v>0</v>
      </c>
      <c r="AT106" s="10">
        <v>1</v>
      </c>
      <c r="AU106" s="4">
        <v>0</v>
      </c>
      <c r="AV106" s="4">
        <v>0</v>
      </c>
      <c r="AW106" s="4">
        <v>0</v>
      </c>
      <c r="AX106" s="4">
        <v>0</v>
      </c>
      <c r="AY106" s="4">
        <v>0</v>
      </c>
      <c r="AZ106" s="4">
        <v>0</v>
      </c>
      <c r="BA106" s="4">
        <v>0</v>
      </c>
      <c r="BB106" s="4">
        <v>0</v>
      </c>
      <c r="BC106" s="10">
        <v>0</v>
      </c>
      <c r="BD106" s="4">
        <v>0</v>
      </c>
      <c r="BE106" s="4">
        <v>0</v>
      </c>
      <c r="BF106" s="10">
        <v>0</v>
      </c>
      <c r="BG106" s="10">
        <v>0</v>
      </c>
      <c r="BH106" s="4">
        <v>0</v>
      </c>
      <c r="BI106" s="4">
        <v>0</v>
      </c>
      <c r="BJ106" s="21">
        <v>0</v>
      </c>
      <c r="BK106" s="4"/>
      <c r="BL106" s="4"/>
      <c r="BM106" s="4"/>
      <c r="BN106" s="4"/>
      <c r="BO106" s="4"/>
      <c r="BP106" s="4"/>
      <c r="BQ106" s="4"/>
      <c r="BR106" s="4"/>
      <c r="BS106" s="4"/>
      <c r="BT106" s="4"/>
      <c r="BU106" s="4"/>
    </row>
    <row r="107" spans="1:73" x14ac:dyDescent="0.25">
      <c r="A107" s="6">
        <v>91</v>
      </c>
      <c r="B107" s="43" t="s">
        <v>76</v>
      </c>
      <c r="C107" s="14">
        <f t="shared" si="2"/>
        <v>24</v>
      </c>
      <c r="D107" s="14">
        <f t="shared" si="3"/>
        <v>0</v>
      </c>
      <c r="E107" s="21">
        <v>7</v>
      </c>
      <c r="F107" s="21">
        <v>115</v>
      </c>
      <c r="G107" s="21">
        <v>64</v>
      </c>
      <c r="H107" s="10">
        <v>0</v>
      </c>
      <c r="I107" s="10">
        <v>151</v>
      </c>
      <c r="J107" s="10">
        <v>2</v>
      </c>
      <c r="K107" s="10">
        <v>16</v>
      </c>
      <c r="L107" s="10">
        <v>0</v>
      </c>
      <c r="M107" s="10">
        <v>28</v>
      </c>
      <c r="N107" s="10">
        <v>0</v>
      </c>
      <c r="O107" s="10">
        <v>20</v>
      </c>
      <c r="P107" s="10">
        <v>6</v>
      </c>
      <c r="Q107" s="10">
        <v>0</v>
      </c>
      <c r="R107" s="10">
        <v>0</v>
      </c>
      <c r="S107" s="10">
        <v>9</v>
      </c>
      <c r="T107" s="10">
        <v>1</v>
      </c>
      <c r="U107" s="10">
        <v>21</v>
      </c>
      <c r="V107" s="10">
        <v>1</v>
      </c>
      <c r="W107" s="10">
        <v>0</v>
      </c>
      <c r="X107" s="10">
        <v>15</v>
      </c>
      <c r="Y107" s="10">
        <v>0</v>
      </c>
      <c r="Z107" s="10">
        <v>8</v>
      </c>
      <c r="AA107" s="10">
        <v>13</v>
      </c>
      <c r="AB107" s="10">
        <v>0</v>
      </c>
      <c r="AC107" s="10">
        <v>0</v>
      </c>
      <c r="AD107" s="4">
        <v>0</v>
      </c>
      <c r="AE107" s="4">
        <v>0</v>
      </c>
      <c r="AF107" s="4">
        <v>1</v>
      </c>
      <c r="AG107" s="4">
        <v>0</v>
      </c>
      <c r="AH107" s="4">
        <v>0</v>
      </c>
      <c r="AI107" s="4">
        <v>0</v>
      </c>
      <c r="AJ107" s="4">
        <v>2</v>
      </c>
      <c r="AK107" s="4">
        <v>5</v>
      </c>
      <c r="AL107" s="4">
        <v>7</v>
      </c>
      <c r="AM107" s="4">
        <v>14</v>
      </c>
      <c r="AN107" s="4">
        <v>0</v>
      </c>
      <c r="AO107" s="10">
        <v>1</v>
      </c>
      <c r="AP107" s="10">
        <v>0</v>
      </c>
      <c r="AQ107" s="10">
        <v>6</v>
      </c>
      <c r="AR107" s="4">
        <v>3</v>
      </c>
      <c r="AS107" s="10">
        <v>0</v>
      </c>
      <c r="AT107" s="10">
        <v>0</v>
      </c>
      <c r="AU107" s="4">
        <v>0</v>
      </c>
      <c r="AV107" s="4">
        <v>0</v>
      </c>
      <c r="AW107" s="4">
        <v>0</v>
      </c>
      <c r="AX107" s="4">
        <v>0</v>
      </c>
      <c r="AY107" s="4">
        <v>0</v>
      </c>
      <c r="AZ107" s="4">
        <v>0</v>
      </c>
      <c r="BA107" s="4">
        <v>0</v>
      </c>
      <c r="BB107" s="4">
        <v>0</v>
      </c>
      <c r="BC107" s="10">
        <v>0</v>
      </c>
      <c r="BD107" s="4">
        <v>0</v>
      </c>
      <c r="BE107" s="4">
        <v>0</v>
      </c>
      <c r="BF107" s="10">
        <v>0</v>
      </c>
      <c r="BG107" s="10">
        <v>0</v>
      </c>
      <c r="BH107" s="4">
        <v>0</v>
      </c>
      <c r="BI107" s="4">
        <v>0</v>
      </c>
      <c r="BJ107" s="21">
        <v>0</v>
      </c>
      <c r="BK107" s="4"/>
      <c r="BL107" s="4"/>
      <c r="BM107" s="4"/>
      <c r="BN107" s="4"/>
      <c r="BO107" s="4"/>
      <c r="BP107" s="4"/>
      <c r="BQ107" s="4"/>
      <c r="BR107" s="4"/>
      <c r="BS107" s="4"/>
      <c r="BT107" s="4"/>
      <c r="BU107" s="4"/>
    </row>
    <row r="108" spans="1:73" x14ac:dyDescent="0.25">
      <c r="A108" s="7">
        <v>92</v>
      </c>
      <c r="B108" s="43" t="s">
        <v>77</v>
      </c>
      <c r="C108" s="14">
        <f t="shared" si="2"/>
        <v>58</v>
      </c>
      <c r="D108" s="14">
        <f t="shared" si="3"/>
        <v>5</v>
      </c>
      <c r="E108" s="21">
        <v>46</v>
      </c>
      <c r="F108" s="21">
        <v>31</v>
      </c>
      <c r="G108" s="21">
        <v>40</v>
      </c>
      <c r="H108" s="10">
        <v>28</v>
      </c>
      <c r="I108" s="10">
        <v>68</v>
      </c>
      <c r="J108" s="10">
        <v>44</v>
      </c>
      <c r="K108" s="10">
        <v>46</v>
      </c>
      <c r="L108" s="10">
        <v>77</v>
      </c>
      <c r="M108" s="10">
        <v>40</v>
      </c>
      <c r="N108" s="10">
        <v>35</v>
      </c>
      <c r="O108" s="10">
        <v>75</v>
      </c>
      <c r="P108" s="10">
        <v>56</v>
      </c>
      <c r="Q108" s="10">
        <v>42</v>
      </c>
      <c r="R108" s="10">
        <v>46</v>
      </c>
      <c r="S108" s="10">
        <v>54</v>
      </c>
      <c r="T108" s="10">
        <v>34</v>
      </c>
      <c r="U108" s="10">
        <v>28</v>
      </c>
      <c r="V108" s="10">
        <v>30</v>
      </c>
      <c r="W108" s="10">
        <v>58</v>
      </c>
      <c r="X108" s="10">
        <v>40</v>
      </c>
      <c r="Y108" s="10">
        <v>26</v>
      </c>
      <c r="Z108" s="10">
        <v>18</v>
      </c>
      <c r="AA108" s="10">
        <v>13</v>
      </c>
      <c r="AB108" s="10">
        <v>11</v>
      </c>
      <c r="AC108" s="10">
        <v>7</v>
      </c>
      <c r="AD108" s="4">
        <v>15</v>
      </c>
      <c r="AE108" s="4">
        <v>23</v>
      </c>
      <c r="AF108" s="4">
        <v>21</v>
      </c>
      <c r="AG108" s="4">
        <v>22</v>
      </c>
      <c r="AH108" s="4">
        <v>18</v>
      </c>
      <c r="AI108" s="4">
        <v>26</v>
      </c>
      <c r="AJ108" s="4">
        <v>28</v>
      </c>
      <c r="AK108" s="4">
        <v>21</v>
      </c>
      <c r="AL108" s="4">
        <v>23</v>
      </c>
      <c r="AM108" s="4">
        <v>15</v>
      </c>
      <c r="AN108" s="4">
        <v>16</v>
      </c>
      <c r="AO108" s="10">
        <v>23</v>
      </c>
      <c r="AP108" s="10">
        <v>28</v>
      </c>
      <c r="AQ108" s="10">
        <v>18</v>
      </c>
      <c r="AR108" s="4">
        <v>15</v>
      </c>
      <c r="AS108" s="10">
        <v>23</v>
      </c>
      <c r="AT108" s="10">
        <v>15</v>
      </c>
      <c r="AU108" s="4">
        <v>19</v>
      </c>
      <c r="AV108" s="4">
        <v>4</v>
      </c>
      <c r="AW108" s="4">
        <v>4</v>
      </c>
      <c r="AX108" s="4">
        <v>4</v>
      </c>
      <c r="AY108" s="4">
        <v>8</v>
      </c>
      <c r="AZ108" s="4">
        <v>10</v>
      </c>
      <c r="BA108" s="4">
        <v>12</v>
      </c>
      <c r="BB108" s="4">
        <v>13</v>
      </c>
      <c r="BC108" s="10">
        <v>8</v>
      </c>
      <c r="BD108" s="4">
        <v>5</v>
      </c>
      <c r="BE108" s="4">
        <v>11</v>
      </c>
      <c r="BF108" s="10">
        <v>11</v>
      </c>
      <c r="BG108" s="10">
        <v>2</v>
      </c>
      <c r="BH108" s="4">
        <v>4</v>
      </c>
      <c r="BI108" s="4">
        <v>3</v>
      </c>
      <c r="BJ108" s="21">
        <v>1</v>
      </c>
      <c r="BK108" s="4"/>
      <c r="BL108" s="4" t="s">
        <v>2</v>
      </c>
      <c r="BM108" s="4" t="s">
        <v>3</v>
      </c>
      <c r="BN108" s="4" t="s">
        <v>3</v>
      </c>
      <c r="BO108" s="4" t="s">
        <v>3</v>
      </c>
      <c r="BP108" s="4"/>
      <c r="BQ108" s="4"/>
      <c r="BR108" s="4"/>
      <c r="BS108" s="4">
        <v>1</v>
      </c>
      <c r="BT108" s="4"/>
      <c r="BU108" s="4"/>
    </row>
    <row r="109" spans="1:73" x14ac:dyDescent="0.25">
      <c r="A109" s="7">
        <v>93</v>
      </c>
      <c r="B109" s="43" t="s">
        <v>293</v>
      </c>
      <c r="C109" s="14">
        <f t="shared" si="2"/>
        <v>2</v>
      </c>
      <c r="D109" s="14">
        <f t="shared" si="3"/>
        <v>0</v>
      </c>
      <c r="E109" s="21">
        <v>300</v>
      </c>
      <c r="F109" s="21">
        <v>0</v>
      </c>
      <c r="G109" s="21">
        <v>0</v>
      </c>
      <c r="H109" s="10">
        <v>0</v>
      </c>
      <c r="I109" s="10">
        <v>0</v>
      </c>
      <c r="J109" s="10">
        <v>2500</v>
      </c>
      <c r="K109" s="10">
        <v>0</v>
      </c>
      <c r="L109" s="10">
        <v>0</v>
      </c>
      <c r="M109" s="10">
        <v>0</v>
      </c>
      <c r="N109" s="10">
        <v>0</v>
      </c>
      <c r="O109" s="10">
        <v>0</v>
      </c>
      <c r="P109" s="10">
        <v>0</v>
      </c>
      <c r="Q109" s="10">
        <v>0</v>
      </c>
      <c r="R109" s="10">
        <v>0</v>
      </c>
      <c r="S109" s="10">
        <v>0</v>
      </c>
      <c r="T109" s="10">
        <v>0</v>
      </c>
      <c r="U109" s="10">
        <v>0</v>
      </c>
      <c r="V109" s="10">
        <v>0</v>
      </c>
      <c r="W109" s="10">
        <v>0</v>
      </c>
      <c r="X109" s="10">
        <v>0</v>
      </c>
      <c r="Y109" s="10">
        <v>0</v>
      </c>
      <c r="Z109" s="10">
        <v>0</v>
      </c>
      <c r="AA109" s="10">
        <v>0</v>
      </c>
      <c r="AB109" s="10">
        <v>0</v>
      </c>
      <c r="AC109" s="10">
        <v>0</v>
      </c>
      <c r="AD109" s="4">
        <v>0</v>
      </c>
      <c r="AE109" s="4">
        <v>0</v>
      </c>
      <c r="AF109" s="4">
        <v>0</v>
      </c>
      <c r="AG109" s="4">
        <v>0</v>
      </c>
      <c r="AH109" s="4">
        <v>0</v>
      </c>
      <c r="AI109" s="4">
        <v>0</v>
      </c>
      <c r="AJ109" s="4">
        <v>0</v>
      </c>
      <c r="AK109" s="4">
        <v>0</v>
      </c>
      <c r="AL109" s="4">
        <v>0</v>
      </c>
      <c r="AM109" s="4">
        <v>0</v>
      </c>
      <c r="AN109" s="4">
        <v>0</v>
      </c>
      <c r="AO109" s="10">
        <v>0</v>
      </c>
      <c r="AP109" s="10">
        <v>0</v>
      </c>
      <c r="AQ109" s="10">
        <v>0</v>
      </c>
      <c r="AR109" s="4">
        <v>0</v>
      </c>
      <c r="AS109" s="10">
        <v>0</v>
      </c>
      <c r="AT109" s="10">
        <v>0</v>
      </c>
      <c r="AU109" s="4">
        <v>0</v>
      </c>
      <c r="AV109" s="4">
        <v>0</v>
      </c>
      <c r="AW109" s="4">
        <v>0</v>
      </c>
      <c r="AX109" s="4">
        <v>0</v>
      </c>
      <c r="AY109" s="4">
        <v>0</v>
      </c>
      <c r="AZ109" s="4">
        <v>0</v>
      </c>
      <c r="BA109" s="4">
        <v>0</v>
      </c>
      <c r="BB109" s="4">
        <v>0</v>
      </c>
      <c r="BC109" s="10">
        <v>0</v>
      </c>
      <c r="BD109" s="4">
        <v>0</v>
      </c>
      <c r="BE109" s="4">
        <v>0</v>
      </c>
      <c r="BF109" s="10">
        <v>0</v>
      </c>
      <c r="BG109" s="10">
        <v>0</v>
      </c>
      <c r="BH109" s="4">
        <v>0</v>
      </c>
      <c r="BI109" s="4">
        <v>0</v>
      </c>
      <c r="BJ109" s="4">
        <v>0</v>
      </c>
      <c r="BK109" s="4"/>
      <c r="BL109" s="4"/>
      <c r="BM109" s="4"/>
      <c r="BN109" s="4"/>
      <c r="BO109" s="4"/>
      <c r="BP109" s="4"/>
      <c r="BQ109" s="4"/>
      <c r="BR109" s="4"/>
      <c r="BS109" s="4"/>
      <c r="BT109" s="4"/>
      <c r="BU109" s="4"/>
    </row>
    <row r="110" spans="1:73" x14ac:dyDescent="0.25">
      <c r="A110" s="6">
        <v>94</v>
      </c>
      <c r="B110" s="43" t="s">
        <v>78</v>
      </c>
      <c r="C110" s="14">
        <f t="shared" si="2"/>
        <v>58</v>
      </c>
      <c r="D110" s="14">
        <f t="shared" si="3"/>
        <v>11</v>
      </c>
      <c r="E110" s="21">
        <v>2261</v>
      </c>
      <c r="F110" s="21">
        <v>213</v>
      </c>
      <c r="G110" s="21">
        <v>112</v>
      </c>
      <c r="H110" s="10">
        <v>374</v>
      </c>
      <c r="I110" s="10">
        <v>439</v>
      </c>
      <c r="J110" s="10">
        <v>202</v>
      </c>
      <c r="K110" s="10">
        <v>44</v>
      </c>
      <c r="L110" s="10">
        <v>241</v>
      </c>
      <c r="M110" s="10">
        <v>186</v>
      </c>
      <c r="N110" s="10">
        <v>361</v>
      </c>
      <c r="O110" s="10">
        <v>1783</v>
      </c>
      <c r="P110" s="10">
        <v>454</v>
      </c>
      <c r="Q110" s="10">
        <v>302</v>
      </c>
      <c r="R110" s="10">
        <v>427</v>
      </c>
      <c r="S110" s="10">
        <v>136</v>
      </c>
      <c r="T110" s="10">
        <v>241</v>
      </c>
      <c r="U110" s="10">
        <v>984</v>
      </c>
      <c r="V110" s="10">
        <v>556</v>
      </c>
      <c r="W110" s="22">
        <v>464</v>
      </c>
      <c r="X110" s="10">
        <v>219</v>
      </c>
      <c r="Y110" s="22">
        <v>117</v>
      </c>
      <c r="Z110" s="10">
        <v>118</v>
      </c>
      <c r="AA110" s="10">
        <v>97</v>
      </c>
      <c r="AB110" s="10">
        <v>98</v>
      </c>
      <c r="AC110" s="10">
        <v>147</v>
      </c>
      <c r="AD110" s="10">
        <v>286</v>
      </c>
      <c r="AE110" s="4">
        <v>231</v>
      </c>
      <c r="AF110" s="4">
        <v>211</v>
      </c>
      <c r="AG110" s="4">
        <v>50</v>
      </c>
      <c r="AH110" s="4">
        <v>832</v>
      </c>
      <c r="AI110" s="4">
        <v>129</v>
      </c>
      <c r="AJ110" s="4">
        <v>454</v>
      </c>
      <c r="AK110" s="4">
        <v>138</v>
      </c>
      <c r="AL110" s="11">
        <v>323</v>
      </c>
      <c r="AM110" s="11">
        <v>220</v>
      </c>
      <c r="AN110" s="11">
        <v>283</v>
      </c>
      <c r="AO110" s="12">
        <v>2308</v>
      </c>
      <c r="AP110" s="12">
        <v>418</v>
      </c>
      <c r="AQ110" s="12">
        <v>259</v>
      </c>
      <c r="AR110" s="11">
        <v>142</v>
      </c>
      <c r="AS110" s="4">
        <v>193</v>
      </c>
      <c r="AT110" s="12">
        <v>168</v>
      </c>
      <c r="AU110" s="23">
        <v>161</v>
      </c>
      <c r="AV110" s="22">
        <v>122</v>
      </c>
      <c r="AW110" s="10">
        <v>97</v>
      </c>
      <c r="AX110" s="11">
        <v>167</v>
      </c>
      <c r="AY110" s="22">
        <v>77</v>
      </c>
      <c r="AZ110" s="23">
        <v>112</v>
      </c>
      <c r="BA110" s="11">
        <v>288</v>
      </c>
      <c r="BB110" s="22">
        <v>607</v>
      </c>
      <c r="BC110" s="12">
        <v>127</v>
      </c>
      <c r="BD110" s="23">
        <v>98</v>
      </c>
      <c r="BE110" s="22">
        <v>256</v>
      </c>
      <c r="BF110" s="12">
        <v>96</v>
      </c>
      <c r="BG110" s="12">
        <v>128</v>
      </c>
      <c r="BH110" s="22">
        <v>567</v>
      </c>
      <c r="BI110" s="22">
        <v>246</v>
      </c>
      <c r="BJ110" s="11">
        <v>165</v>
      </c>
      <c r="BK110" s="4" t="s">
        <v>10</v>
      </c>
      <c r="BL110" s="4" t="s">
        <v>10</v>
      </c>
      <c r="BM110" s="4" t="s">
        <v>3</v>
      </c>
      <c r="BN110" s="4" t="s">
        <v>3</v>
      </c>
      <c r="BO110" s="4" t="s">
        <v>3</v>
      </c>
      <c r="BP110" s="4" t="s">
        <v>3</v>
      </c>
      <c r="BQ110" s="4">
        <v>15</v>
      </c>
      <c r="BR110" s="4">
        <v>18</v>
      </c>
      <c r="BS110" s="4">
        <v>74</v>
      </c>
      <c r="BT110" s="4">
        <v>39</v>
      </c>
      <c r="BU110" s="4">
        <v>25</v>
      </c>
    </row>
    <row r="111" spans="1:73" x14ac:dyDescent="0.25">
      <c r="A111" s="7">
        <v>95</v>
      </c>
      <c r="B111" s="43" t="s">
        <v>79</v>
      </c>
      <c r="C111" s="14">
        <f t="shared" si="2"/>
        <v>58</v>
      </c>
      <c r="D111" s="14">
        <f t="shared" si="3"/>
        <v>8</v>
      </c>
      <c r="E111" s="21">
        <v>941</v>
      </c>
      <c r="F111" s="21">
        <v>9759</v>
      </c>
      <c r="G111" s="21">
        <v>1791</v>
      </c>
      <c r="H111" s="10">
        <v>903</v>
      </c>
      <c r="I111" s="10">
        <v>1982</v>
      </c>
      <c r="J111" s="10">
        <v>1932</v>
      </c>
      <c r="K111" s="10">
        <v>1514</v>
      </c>
      <c r="L111" s="10">
        <v>2493</v>
      </c>
      <c r="M111" s="10">
        <v>421</v>
      </c>
      <c r="N111" s="10">
        <v>569</v>
      </c>
      <c r="O111" s="10">
        <v>862</v>
      </c>
      <c r="P111" s="10">
        <v>3681</v>
      </c>
      <c r="Q111" s="10">
        <v>1584</v>
      </c>
      <c r="R111" s="10">
        <v>1277</v>
      </c>
      <c r="S111" s="10">
        <v>388</v>
      </c>
      <c r="T111" s="10">
        <v>947</v>
      </c>
      <c r="U111" s="10">
        <v>1071</v>
      </c>
      <c r="V111" s="10">
        <v>2394</v>
      </c>
      <c r="W111" s="10">
        <v>2145</v>
      </c>
      <c r="X111" s="10">
        <v>2044</v>
      </c>
      <c r="Y111" s="10">
        <v>8402</v>
      </c>
      <c r="Z111" s="10">
        <v>953</v>
      </c>
      <c r="AA111" s="10">
        <v>378</v>
      </c>
      <c r="AB111" s="22">
        <v>41</v>
      </c>
      <c r="AC111" s="22">
        <v>4727</v>
      </c>
      <c r="AD111" s="10">
        <v>995</v>
      </c>
      <c r="AE111" s="23">
        <v>3420</v>
      </c>
      <c r="AF111" s="4">
        <v>2517</v>
      </c>
      <c r="AG111" s="4">
        <v>3899</v>
      </c>
      <c r="AH111" s="4">
        <v>8178</v>
      </c>
      <c r="AI111" s="4">
        <v>1637</v>
      </c>
      <c r="AJ111" s="4">
        <v>796</v>
      </c>
      <c r="AK111" s="4">
        <v>1053</v>
      </c>
      <c r="AL111" s="4">
        <v>853</v>
      </c>
      <c r="AM111" s="22">
        <v>2554</v>
      </c>
      <c r="AN111" s="22">
        <v>133</v>
      </c>
      <c r="AO111" s="12">
        <v>1486</v>
      </c>
      <c r="AP111" s="12">
        <v>546</v>
      </c>
      <c r="AQ111" s="12">
        <v>2344</v>
      </c>
      <c r="AR111" s="23">
        <v>3560</v>
      </c>
      <c r="AS111" s="11">
        <v>12814</v>
      </c>
      <c r="AT111" s="12">
        <v>1275</v>
      </c>
      <c r="AU111" s="11">
        <v>716</v>
      </c>
      <c r="AV111" s="22">
        <v>360</v>
      </c>
      <c r="AW111" s="22">
        <v>428</v>
      </c>
      <c r="AX111" s="22">
        <v>8332</v>
      </c>
      <c r="AY111" s="22">
        <v>18022</v>
      </c>
      <c r="AZ111" s="10">
        <v>2663</v>
      </c>
      <c r="BA111" s="22">
        <v>3635</v>
      </c>
      <c r="BB111" s="10">
        <v>2555</v>
      </c>
      <c r="BC111" s="12">
        <v>1815</v>
      </c>
      <c r="BD111" s="23">
        <v>2261</v>
      </c>
      <c r="BE111" s="22">
        <v>711</v>
      </c>
      <c r="BF111" s="12">
        <v>1217</v>
      </c>
      <c r="BG111" s="12">
        <v>133</v>
      </c>
      <c r="BH111" s="22">
        <v>3978</v>
      </c>
      <c r="BI111" s="22">
        <v>1450</v>
      </c>
      <c r="BJ111" s="23">
        <v>2403</v>
      </c>
      <c r="BK111" s="4" t="s">
        <v>7</v>
      </c>
      <c r="BL111" s="4" t="s">
        <v>7</v>
      </c>
      <c r="BM111" s="4" t="s">
        <v>3</v>
      </c>
      <c r="BN111" s="4" t="s">
        <v>3</v>
      </c>
      <c r="BO111" s="4" t="s">
        <v>3</v>
      </c>
      <c r="BP111" s="4" t="s">
        <v>3</v>
      </c>
      <c r="BQ111" s="4"/>
      <c r="BR111" s="4"/>
      <c r="BS111" s="4">
        <v>12</v>
      </c>
      <c r="BT111" s="4"/>
      <c r="BU111" s="4">
        <v>20</v>
      </c>
    </row>
    <row r="112" spans="1:73" x14ac:dyDescent="0.25">
      <c r="A112" s="7">
        <v>96</v>
      </c>
      <c r="B112" s="43" t="s">
        <v>80</v>
      </c>
      <c r="C112" s="14">
        <f t="shared" si="2"/>
        <v>58</v>
      </c>
      <c r="D112" s="14">
        <f t="shared" si="3"/>
        <v>11</v>
      </c>
      <c r="E112" s="21">
        <v>40</v>
      </c>
      <c r="F112" s="21">
        <v>39</v>
      </c>
      <c r="G112" s="21">
        <v>29</v>
      </c>
      <c r="H112" s="10">
        <v>32</v>
      </c>
      <c r="I112" s="10">
        <v>54</v>
      </c>
      <c r="J112" s="10">
        <v>43</v>
      </c>
      <c r="K112" s="10">
        <v>30</v>
      </c>
      <c r="L112" s="10">
        <v>20</v>
      </c>
      <c r="M112" s="10">
        <v>26</v>
      </c>
      <c r="N112" s="10">
        <v>16</v>
      </c>
      <c r="O112" s="10">
        <v>44</v>
      </c>
      <c r="P112" s="10">
        <v>28</v>
      </c>
      <c r="Q112" s="10">
        <v>61</v>
      </c>
      <c r="R112" s="10">
        <v>53</v>
      </c>
      <c r="S112" s="10">
        <v>28</v>
      </c>
      <c r="T112" s="10">
        <v>52</v>
      </c>
      <c r="U112" s="10">
        <v>142</v>
      </c>
      <c r="V112" s="10">
        <v>38</v>
      </c>
      <c r="W112" s="10">
        <v>42</v>
      </c>
      <c r="X112" s="10">
        <v>24</v>
      </c>
      <c r="Y112" s="10">
        <v>24</v>
      </c>
      <c r="Z112" s="10">
        <v>40</v>
      </c>
      <c r="AA112" s="10">
        <v>53</v>
      </c>
      <c r="AB112" s="10">
        <v>29</v>
      </c>
      <c r="AC112" s="10">
        <v>34</v>
      </c>
      <c r="AD112" s="4">
        <v>40</v>
      </c>
      <c r="AE112" s="4">
        <v>70</v>
      </c>
      <c r="AF112" s="4">
        <v>34</v>
      </c>
      <c r="AG112" s="4">
        <v>43</v>
      </c>
      <c r="AH112" s="4">
        <v>35</v>
      </c>
      <c r="AI112" s="4">
        <v>40</v>
      </c>
      <c r="AJ112" s="4">
        <v>18</v>
      </c>
      <c r="AK112" s="4">
        <v>71</v>
      </c>
      <c r="AL112" s="4">
        <v>62</v>
      </c>
      <c r="AM112" s="4">
        <v>56</v>
      </c>
      <c r="AN112" s="4">
        <v>40</v>
      </c>
      <c r="AO112" s="10">
        <v>42</v>
      </c>
      <c r="AP112" s="10">
        <v>33</v>
      </c>
      <c r="AQ112" s="10">
        <v>35</v>
      </c>
      <c r="AR112" s="4">
        <v>38</v>
      </c>
      <c r="AS112" s="10">
        <v>40</v>
      </c>
      <c r="AT112" s="10">
        <v>73</v>
      </c>
      <c r="AU112" s="4">
        <v>32</v>
      </c>
      <c r="AV112" s="4">
        <v>17</v>
      </c>
      <c r="AW112" s="4">
        <v>13</v>
      </c>
      <c r="AX112" s="4">
        <v>17</v>
      </c>
      <c r="AY112" s="4">
        <v>13</v>
      </c>
      <c r="AZ112" s="4">
        <v>14</v>
      </c>
      <c r="BA112" s="4">
        <v>23</v>
      </c>
      <c r="BB112" s="4">
        <v>25</v>
      </c>
      <c r="BC112" s="10">
        <v>15</v>
      </c>
      <c r="BD112" s="4">
        <v>41</v>
      </c>
      <c r="BE112" s="4">
        <v>29</v>
      </c>
      <c r="BF112" s="10">
        <v>44</v>
      </c>
      <c r="BG112" s="10">
        <v>7</v>
      </c>
      <c r="BH112" s="4">
        <v>22</v>
      </c>
      <c r="BI112" s="4">
        <v>46</v>
      </c>
      <c r="BJ112" s="21">
        <v>26</v>
      </c>
      <c r="BK112" s="4" t="s">
        <v>10</v>
      </c>
      <c r="BL112" s="4" t="s">
        <v>8</v>
      </c>
      <c r="BM112" s="4" t="s">
        <v>3</v>
      </c>
      <c r="BN112" s="4" t="s">
        <v>3</v>
      </c>
      <c r="BO112" s="4" t="s">
        <v>3</v>
      </c>
      <c r="BP112" s="4" t="s">
        <v>3</v>
      </c>
      <c r="BQ112" s="4">
        <v>6</v>
      </c>
      <c r="BR112" s="4">
        <v>1</v>
      </c>
      <c r="BS112" s="4">
        <v>5</v>
      </c>
      <c r="BT112" s="4">
        <v>2</v>
      </c>
      <c r="BU112" s="4">
        <v>12</v>
      </c>
    </row>
    <row r="113" spans="1:73" x14ac:dyDescent="0.25">
      <c r="A113" s="6">
        <v>97</v>
      </c>
      <c r="B113" s="43" t="s">
        <v>81</v>
      </c>
      <c r="C113" s="14">
        <f t="shared" si="2"/>
        <v>32</v>
      </c>
      <c r="D113" s="14">
        <f t="shared" si="3"/>
        <v>5</v>
      </c>
      <c r="E113" s="21">
        <v>0</v>
      </c>
      <c r="F113" s="21">
        <v>2</v>
      </c>
      <c r="G113" s="21">
        <v>1</v>
      </c>
      <c r="H113" s="10">
        <v>2</v>
      </c>
      <c r="I113" s="10">
        <v>0</v>
      </c>
      <c r="J113" s="10">
        <v>1</v>
      </c>
      <c r="K113" s="10">
        <v>0</v>
      </c>
      <c r="L113" s="10">
        <v>0</v>
      </c>
      <c r="M113" s="10">
        <v>2</v>
      </c>
      <c r="N113" s="10">
        <v>2</v>
      </c>
      <c r="O113" s="10">
        <v>0</v>
      </c>
      <c r="P113" s="10">
        <v>0</v>
      </c>
      <c r="Q113" s="10">
        <v>0</v>
      </c>
      <c r="R113" s="10">
        <v>1</v>
      </c>
      <c r="S113" s="10">
        <v>0</v>
      </c>
      <c r="T113" s="10">
        <v>0</v>
      </c>
      <c r="U113" s="10">
        <v>3</v>
      </c>
      <c r="V113" s="10">
        <v>0</v>
      </c>
      <c r="W113" s="10">
        <v>2</v>
      </c>
      <c r="X113" s="10">
        <v>3</v>
      </c>
      <c r="Y113" s="10">
        <v>0</v>
      </c>
      <c r="Z113" s="10">
        <v>0</v>
      </c>
      <c r="AA113" s="10">
        <v>1</v>
      </c>
      <c r="AB113" s="10">
        <v>2</v>
      </c>
      <c r="AC113" s="10">
        <v>0</v>
      </c>
      <c r="AD113" s="4">
        <v>2</v>
      </c>
      <c r="AE113" s="4">
        <v>2</v>
      </c>
      <c r="AF113" s="4">
        <v>0</v>
      </c>
      <c r="AG113" s="4">
        <v>1</v>
      </c>
      <c r="AH113" s="4">
        <v>2</v>
      </c>
      <c r="AI113" s="4">
        <v>0</v>
      </c>
      <c r="AJ113" s="4">
        <v>6</v>
      </c>
      <c r="AK113" s="4">
        <v>0</v>
      </c>
      <c r="AL113" s="4">
        <v>2</v>
      </c>
      <c r="AM113" s="4">
        <v>1</v>
      </c>
      <c r="AN113" s="4">
        <v>3</v>
      </c>
      <c r="AO113" s="10">
        <v>5</v>
      </c>
      <c r="AP113" s="10">
        <v>0</v>
      </c>
      <c r="AQ113" s="10">
        <v>0</v>
      </c>
      <c r="AR113" s="4">
        <v>0</v>
      </c>
      <c r="AS113" s="10">
        <v>1</v>
      </c>
      <c r="AT113" s="10">
        <v>4</v>
      </c>
      <c r="AU113" s="4">
        <v>2</v>
      </c>
      <c r="AV113" s="4">
        <v>0</v>
      </c>
      <c r="AW113" s="4">
        <v>1</v>
      </c>
      <c r="AX113" s="4">
        <v>0</v>
      </c>
      <c r="AY113" s="4">
        <v>1</v>
      </c>
      <c r="AZ113" s="4">
        <v>0</v>
      </c>
      <c r="BA113" s="4">
        <v>0</v>
      </c>
      <c r="BB113" s="4">
        <v>1</v>
      </c>
      <c r="BC113" s="10">
        <v>1</v>
      </c>
      <c r="BD113" s="4">
        <v>2</v>
      </c>
      <c r="BE113" s="4">
        <v>4</v>
      </c>
      <c r="BF113" s="10">
        <v>0</v>
      </c>
      <c r="BG113" s="10">
        <v>11</v>
      </c>
      <c r="BH113" s="4">
        <v>0</v>
      </c>
      <c r="BI113" s="4">
        <v>1</v>
      </c>
      <c r="BJ113" s="21">
        <v>0</v>
      </c>
      <c r="BK113" s="4" t="s">
        <v>7</v>
      </c>
      <c r="BL113" s="4" t="s">
        <v>7</v>
      </c>
      <c r="BM113" s="4" t="s">
        <v>3</v>
      </c>
      <c r="BN113" s="4"/>
      <c r="BO113" s="4" t="s">
        <v>3</v>
      </c>
      <c r="BP113" s="4"/>
      <c r="BQ113" s="4"/>
      <c r="BR113" s="4">
        <v>1</v>
      </c>
      <c r="BS113" s="4"/>
      <c r="BT113" s="4"/>
      <c r="BU113" s="4"/>
    </row>
    <row r="114" spans="1:73" x14ac:dyDescent="0.25">
      <c r="A114" s="7">
        <v>98</v>
      </c>
      <c r="B114" s="43" t="s">
        <v>294</v>
      </c>
      <c r="C114" s="14">
        <f t="shared" si="2"/>
        <v>1</v>
      </c>
      <c r="D114" s="14">
        <f t="shared" si="3"/>
        <v>0</v>
      </c>
      <c r="E114" s="21">
        <v>0</v>
      </c>
      <c r="F114" s="21">
        <v>0</v>
      </c>
      <c r="G114" s="21">
        <v>0</v>
      </c>
      <c r="H114" s="10">
        <v>0</v>
      </c>
      <c r="I114" s="10">
        <v>0</v>
      </c>
      <c r="J114" s="10">
        <v>0</v>
      </c>
      <c r="K114" s="10">
        <v>0</v>
      </c>
      <c r="L114" s="10">
        <v>0</v>
      </c>
      <c r="M114" s="10">
        <v>0</v>
      </c>
      <c r="N114" s="10">
        <v>0</v>
      </c>
      <c r="O114" s="10">
        <v>0</v>
      </c>
      <c r="P114" s="10">
        <v>0</v>
      </c>
      <c r="Q114" s="10">
        <v>0</v>
      </c>
      <c r="R114" s="10">
        <v>0</v>
      </c>
      <c r="S114" s="10">
        <v>0</v>
      </c>
      <c r="T114" s="10">
        <v>0</v>
      </c>
      <c r="U114" s="10">
        <v>0</v>
      </c>
      <c r="V114" s="10">
        <v>0</v>
      </c>
      <c r="W114" s="10">
        <v>0</v>
      </c>
      <c r="X114" s="10">
        <v>0</v>
      </c>
      <c r="Y114" s="10">
        <v>0</v>
      </c>
      <c r="Z114" s="10">
        <v>0</v>
      </c>
      <c r="AA114" s="10">
        <v>0</v>
      </c>
      <c r="AB114" s="10">
        <v>0</v>
      </c>
      <c r="AC114" s="10">
        <v>0</v>
      </c>
      <c r="AD114" s="4">
        <v>0</v>
      </c>
      <c r="AE114" s="4">
        <v>0</v>
      </c>
      <c r="AF114" s="4">
        <v>0</v>
      </c>
      <c r="AG114" s="4">
        <v>0</v>
      </c>
      <c r="AH114" s="4">
        <v>0</v>
      </c>
      <c r="AI114" s="4">
        <v>0</v>
      </c>
      <c r="AJ114" s="4">
        <v>0</v>
      </c>
      <c r="AK114" s="4">
        <v>0</v>
      </c>
      <c r="AL114" s="4">
        <v>0</v>
      </c>
      <c r="AM114" s="4">
        <v>0</v>
      </c>
      <c r="AN114" s="4">
        <v>0</v>
      </c>
      <c r="AO114" s="10">
        <v>0</v>
      </c>
      <c r="AP114" s="10">
        <v>2</v>
      </c>
      <c r="AQ114" s="10">
        <v>0</v>
      </c>
      <c r="AR114" s="4">
        <v>0</v>
      </c>
      <c r="AS114" s="10">
        <v>0</v>
      </c>
      <c r="AT114" s="10">
        <v>0</v>
      </c>
      <c r="AU114" s="4">
        <v>0</v>
      </c>
      <c r="AV114" s="4">
        <v>0</v>
      </c>
      <c r="AW114" s="4">
        <v>0</v>
      </c>
      <c r="AX114" s="4">
        <v>0</v>
      </c>
      <c r="AY114" s="4">
        <v>0</v>
      </c>
      <c r="AZ114" s="4">
        <v>0</v>
      </c>
      <c r="BA114" s="4">
        <v>0</v>
      </c>
      <c r="BB114" s="4">
        <v>0</v>
      </c>
      <c r="BC114" s="10">
        <v>0</v>
      </c>
      <c r="BD114" s="4">
        <v>0</v>
      </c>
      <c r="BE114" s="4">
        <v>0</v>
      </c>
      <c r="BF114" s="10">
        <v>0</v>
      </c>
      <c r="BG114" s="10">
        <v>0</v>
      </c>
      <c r="BH114" s="4">
        <v>0</v>
      </c>
      <c r="BI114" s="4">
        <v>0</v>
      </c>
      <c r="BJ114" s="21"/>
      <c r="BK114" s="4"/>
      <c r="BL114" s="4"/>
      <c r="BM114" s="4"/>
      <c r="BN114" s="4"/>
      <c r="BO114" s="4"/>
      <c r="BP114" s="4"/>
      <c r="BQ114" s="4"/>
      <c r="BR114" s="4"/>
      <c r="BS114" s="4"/>
      <c r="BT114" s="4"/>
      <c r="BU114" s="4"/>
    </row>
    <row r="115" spans="1:73" x14ac:dyDescent="0.25">
      <c r="A115" s="7">
        <v>99</v>
      </c>
      <c r="B115" s="43" t="s">
        <v>82</v>
      </c>
      <c r="C115" s="14">
        <f t="shared" si="2"/>
        <v>31</v>
      </c>
      <c r="D115" s="14">
        <f t="shared" si="3"/>
        <v>4</v>
      </c>
      <c r="E115" s="21">
        <v>2</v>
      </c>
      <c r="F115" s="21">
        <v>3</v>
      </c>
      <c r="G115" s="21">
        <v>34</v>
      </c>
      <c r="H115" s="10">
        <v>0</v>
      </c>
      <c r="I115" s="10">
        <v>11</v>
      </c>
      <c r="J115" s="10">
        <v>0</v>
      </c>
      <c r="K115" s="10">
        <v>2</v>
      </c>
      <c r="L115" s="10">
        <v>7</v>
      </c>
      <c r="M115" s="10">
        <v>3</v>
      </c>
      <c r="N115" s="10">
        <v>2</v>
      </c>
      <c r="O115" s="10">
        <v>3</v>
      </c>
      <c r="P115" s="10">
        <v>5</v>
      </c>
      <c r="Q115" s="10">
        <v>1</v>
      </c>
      <c r="R115" s="10">
        <v>6</v>
      </c>
      <c r="S115" s="10">
        <v>0</v>
      </c>
      <c r="T115" s="10">
        <v>0</v>
      </c>
      <c r="U115" s="10">
        <v>3</v>
      </c>
      <c r="V115" s="10">
        <v>6</v>
      </c>
      <c r="W115" s="10">
        <v>0</v>
      </c>
      <c r="X115" s="10">
        <v>3</v>
      </c>
      <c r="Y115" s="10">
        <v>0</v>
      </c>
      <c r="Z115" s="10">
        <v>1</v>
      </c>
      <c r="AA115" s="10">
        <v>0</v>
      </c>
      <c r="AB115" s="10">
        <v>5</v>
      </c>
      <c r="AC115" s="10">
        <v>5</v>
      </c>
      <c r="AD115" s="4">
        <v>3</v>
      </c>
      <c r="AE115" s="4">
        <v>10</v>
      </c>
      <c r="AF115" s="4">
        <v>0</v>
      </c>
      <c r="AG115" s="4">
        <v>10</v>
      </c>
      <c r="AH115" s="4">
        <v>0</v>
      </c>
      <c r="AI115" s="4">
        <v>0</v>
      </c>
      <c r="AJ115" s="4">
        <v>0</v>
      </c>
      <c r="AK115" s="4">
        <v>0</v>
      </c>
      <c r="AL115" s="4">
        <v>2</v>
      </c>
      <c r="AM115" s="4">
        <v>1</v>
      </c>
      <c r="AN115" s="4">
        <v>0</v>
      </c>
      <c r="AO115" s="10">
        <v>6</v>
      </c>
      <c r="AP115" s="10">
        <v>0</v>
      </c>
      <c r="AQ115" s="10">
        <v>1</v>
      </c>
      <c r="AR115" s="4">
        <v>0</v>
      </c>
      <c r="AS115" s="10">
        <v>0</v>
      </c>
      <c r="AT115" s="10">
        <v>0</v>
      </c>
      <c r="AU115" s="4">
        <v>2</v>
      </c>
      <c r="AV115" s="4">
        <v>0</v>
      </c>
      <c r="AW115" s="4">
        <v>0</v>
      </c>
      <c r="AX115" s="4">
        <v>0</v>
      </c>
      <c r="AY115" s="4">
        <v>0</v>
      </c>
      <c r="AZ115" s="4">
        <v>0</v>
      </c>
      <c r="BA115" s="4">
        <v>0</v>
      </c>
      <c r="BB115" s="4">
        <v>3</v>
      </c>
      <c r="BC115" s="10">
        <v>0</v>
      </c>
      <c r="BD115" s="4">
        <v>2</v>
      </c>
      <c r="BE115" s="4">
        <v>16</v>
      </c>
      <c r="BF115" s="10">
        <v>0</v>
      </c>
      <c r="BG115" s="10">
        <v>19</v>
      </c>
      <c r="BH115" s="4">
        <v>0</v>
      </c>
      <c r="BI115" s="4">
        <v>1</v>
      </c>
      <c r="BJ115" s="21">
        <v>0</v>
      </c>
      <c r="BK115" s="4"/>
      <c r="BL115" s="4" t="s">
        <v>2</v>
      </c>
      <c r="BM115" s="4"/>
      <c r="BN115" s="4"/>
      <c r="BO115" s="4" t="s">
        <v>3</v>
      </c>
      <c r="BP115" s="4" t="s">
        <v>3</v>
      </c>
      <c r="BQ115" s="4"/>
      <c r="BR115" s="4"/>
      <c r="BS115" s="4">
        <v>1</v>
      </c>
      <c r="BT115" s="4"/>
      <c r="BU115" s="4"/>
    </row>
    <row r="116" spans="1:73" x14ac:dyDescent="0.25">
      <c r="A116" s="6">
        <v>100</v>
      </c>
      <c r="B116" s="43" t="s">
        <v>83</v>
      </c>
      <c r="C116" s="14">
        <f t="shared" si="2"/>
        <v>58</v>
      </c>
      <c r="D116" s="14">
        <f t="shared" si="3"/>
        <v>11</v>
      </c>
      <c r="E116" s="21">
        <v>77</v>
      </c>
      <c r="F116" s="21">
        <v>53</v>
      </c>
      <c r="G116" s="21">
        <v>92</v>
      </c>
      <c r="H116" s="10">
        <v>76</v>
      </c>
      <c r="I116" s="10">
        <v>101</v>
      </c>
      <c r="J116" s="10">
        <v>127</v>
      </c>
      <c r="K116" s="10">
        <v>81</v>
      </c>
      <c r="L116" s="10">
        <v>60</v>
      </c>
      <c r="M116" s="10">
        <v>62</v>
      </c>
      <c r="N116" s="10">
        <v>71</v>
      </c>
      <c r="O116" s="10">
        <v>81</v>
      </c>
      <c r="P116" s="10">
        <v>48</v>
      </c>
      <c r="Q116" s="10">
        <v>59</v>
      </c>
      <c r="R116" s="10">
        <v>46</v>
      </c>
      <c r="S116" s="10">
        <v>54</v>
      </c>
      <c r="T116" s="10">
        <v>62</v>
      </c>
      <c r="U116" s="10">
        <v>104</v>
      </c>
      <c r="V116" s="10">
        <v>94</v>
      </c>
      <c r="W116" s="10">
        <v>87</v>
      </c>
      <c r="X116" s="10">
        <v>58</v>
      </c>
      <c r="Y116" s="10">
        <v>37</v>
      </c>
      <c r="Z116" s="10">
        <v>79</v>
      </c>
      <c r="AA116" s="10">
        <v>99</v>
      </c>
      <c r="AB116" s="10">
        <v>160</v>
      </c>
      <c r="AC116" s="10">
        <v>102</v>
      </c>
      <c r="AD116" s="4">
        <v>95</v>
      </c>
      <c r="AE116" s="4">
        <v>81</v>
      </c>
      <c r="AF116" s="4">
        <v>90</v>
      </c>
      <c r="AG116" s="4">
        <v>36</v>
      </c>
      <c r="AH116" s="4">
        <v>35</v>
      </c>
      <c r="AI116" s="4">
        <v>87</v>
      </c>
      <c r="AJ116" s="4">
        <v>77</v>
      </c>
      <c r="AK116" s="4">
        <v>117</v>
      </c>
      <c r="AL116" s="4">
        <v>108</v>
      </c>
      <c r="AM116" s="4">
        <v>130</v>
      </c>
      <c r="AN116" s="4">
        <v>102</v>
      </c>
      <c r="AO116" s="10">
        <v>170</v>
      </c>
      <c r="AP116" s="10">
        <v>174</v>
      </c>
      <c r="AQ116" s="10">
        <v>87</v>
      </c>
      <c r="AR116" s="4">
        <v>69</v>
      </c>
      <c r="AS116" s="10">
        <v>109</v>
      </c>
      <c r="AT116" s="10">
        <v>103</v>
      </c>
      <c r="AU116" s="4">
        <v>75</v>
      </c>
      <c r="AV116" s="4">
        <v>44</v>
      </c>
      <c r="AW116" s="4">
        <v>96</v>
      </c>
      <c r="AX116" s="4">
        <v>83</v>
      </c>
      <c r="AY116" s="4">
        <v>77</v>
      </c>
      <c r="AZ116" s="22">
        <v>129</v>
      </c>
      <c r="BA116" s="11">
        <v>142</v>
      </c>
      <c r="BB116" s="10">
        <v>109</v>
      </c>
      <c r="BC116" s="12">
        <v>88</v>
      </c>
      <c r="BD116" s="22">
        <v>103</v>
      </c>
      <c r="BE116" s="22">
        <v>138</v>
      </c>
      <c r="BF116" s="12">
        <v>90</v>
      </c>
      <c r="BG116" s="12">
        <v>71</v>
      </c>
      <c r="BH116" s="10">
        <v>67</v>
      </c>
      <c r="BI116" s="22">
        <v>60</v>
      </c>
      <c r="BJ116" s="21">
        <v>60</v>
      </c>
      <c r="BK116" s="4" t="s">
        <v>10</v>
      </c>
      <c r="BL116" s="4" t="s">
        <v>10</v>
      </c>
      <c r="BM116" s="4" t="s">
        <v>3</v>
      </c>
      <c r="BN116" s="4" t="s">
        <v>3</v>
      </c>
      <c r="BO116" s="4" t="s">
        <v>3</v>
      </c>
      <c r="BP116" s="4" t="s">
        <v>3</v>
      </c>
      <c r="BQ116" s="4">
        <v>19</v>
      </c>
      <c r="BR116" s="4">
        <v>9</v>
      </c>
      <c r="BS116" s="4">
        <v>17</v>
      </c>
      <c r="BT116" s="4">
        <v>12</v>
      </c>
      <c r="BU116" s="4">
        <v>2</v>
      </c>
    </row>
    <row r="117" spans="1:73" x14ac:dyDescent="0.25">
      <c r="A117" s="7">
        <v>101</v>
      </c>
      <c r="B117" s="43" t="s">
        <v>84</v>
      </c>
      <c r="C117" s="14">
        <f t="shared" si="2"/>
        <v>55</v>
      </c>
      <c r="D117" s="14">
        <f t="shared" si="3"/>
        <v>10</v>
      </c>
      <c r="E117" s="21">
        <v>3</v>
      </c>
      <c r="F117" s="21">
        <v>13</v>
      </c>
      <c r="G117" s="21">
        <v>1</v>
      </c>
      <c r="H117" s="10">
        <v>0</v>
      </c>
      <c r="I117" s="10">
        <v>1</v>
      </c>
      <c r="J117" s="10">
        <v>11</v>
      </c>
      <c r="K117" s="10">
        <v>14</v>
      </c>
      <c r="L117" s="10">
        <v>4</v>
      </c>
      <c r="M117" s="10">
        <v>5</v>
      </c>
      <c r="N117" s="10">
        <v>5</v>
      </c>
      <c r="O117" s="10">
        <v>17</v>
      </c>
      <c r="P117" s="10">
        <v>0</v>
      </c>
      <c r="Q117" s="10">
        <v>25</v>
      </c>
      <c r="R117" s="10">
        <v>7</v>
      </c>
      <c r="S117" s="10">
        <v>1</v>
      </c>
      <c r="T117" s="10">
        <v>3</v>
      </c>
      <c r="U117" s="10">
        <v>24</v>
      </c>
      <c r="V117" s="10">
        <v>18</v>
      </c>
      <c r="W117" s="10">
        <v>0</v>
      </c>
      <c r="X117" s="10">
        <v>9</v>
      </c>
      <c r="Y117" s="10">
        <v>5</v>
      </c>
      <c r="Z117" s="10">
        <v>4</v>
      </c>
      <c r="AA117" s="10">
        <v>7</v>
      </c>
      <c r="AB117" s="10">
        <v>13</v>
      </c>
      <c r="AC117" s="10">
        <v>6</v>
      </c>
      <c r="AD117" s="4">
        <v>13</v>
      </c>
      <c r="AE117" s="4">
        <v>51</v>
      </c>
      <c r="AF117" s="4">
        <v>13</v>
      </c>
      <c r="AG117" s="4">
        <v>5</v>
      </c>
      <c r="AH117" s="4">
        <v>4</v>
      </c>
      <c r="AI117" s="4">
        <v>9</v>
      </c>
      <c r="AJ117" s="4">
        <v>10</v>
      </c>
      <c r="AK117" s="4">
        <v>2</v>
      </c>
      <c r="AL117" s="4">
        <v>36</v>
      </c>
      <c r="AM117" s="4">
        <v>9</v>
      </c>
      <c r="AN117" s="4">
        <v>9</v>
      </c>
      <c r="AO117" s="10">
        <v>12</v>
      </c>
      <c r="AP117" s="10">
        <v>7</v>
      </c>
      <c r="AQ117" s="10">
        <v>24</v>
      </c>
      <c r="AR117" s="4">
        <v>3</v>
      </c>
      <c r="AS117" s="10">
        <v>30</v>
      </c>
      <c r="AT117" s="10">
        <v>17</v>
      </c>
      <c r="AU117" s="4">
        <v>65</v>
      </c>
      <c r="AV117" s="4">
        <v>6</v>
      </c>
      <c r="AW117" s="4">
        <v>3</v>
      </c>
      <c r="AX117" s="4">
        <v>11</v>
      </c>
      <c r="AY117" s="4">
        <v>1</v>
      </c>
      <c r="AZ117" s="4">
        <v>2</v>
      </c>
      <c r="BA117" s="4">
        <v>3</v>
      </c>
      <c r="BB117" s="10">
        <v>16</v>
      </c>
      <c r="BC117" s="10">
        <v>9</v>
      </c>
      <c r="BD117" s="10">
        <v>3</v>
      </c>
      <c r="BE117" s="22">
        <v>71</v>
      </c>
      <c r="BF117" s="10">
        <v>6</v>
      </c>
      <c r="BG117" s="10">
        <v>361</v>
      </c>
      <c r="BH117" s="10">
        <v>5</v>
      </c>
      <c r="BI117" s="10">
        <v>11</v>
      </c>
      <c r="BJ117" s="21">
        <v>11</v>
      </c>
      <c r="BK117" s="4" t="s">
        <v>8</v>
      </c>
      <c r="BL117" s="4" t="s">
        <v>10</v>
      </c>
      <c r="BM117" s="4" t="s">
        <v>3</v>
      </c>
      <c r="BN117" s="4" t="s">
        <v>3</v>
      </c>
      <c r="BO117" s="4" t="s">
        <v>3</v>
      </c>
      <c r="BP117" s="4" t="s">
        <v>3</v>
      </c>
      <c r="BQ117" s="4">
        <v>2</v>
      </c>
      <c r="BR117" s="4">
        <v>5</v>
      </c>
      <c r="BS117" s="4">
        <v>5</v>
      </c>
      <c r="BT117" s="4"/>
      <c r="BU117" s="4">
        <v>33</v>
      </c>
    </row>
    <row r="118" spans="1:73" x14ac:dyDescent="0.25">
      <c r="A118" s="7">
        <v>102</v>
      </c>
      <c r="B118" s="43" t="s">
        <v>85</v>
      </c>
      <c r="C118" s="14">
        <f t="shared" si="2"/>
        <v>0</v>
      </c>
      <c r="D118" s="14">
        <f t="shared" si="3"/>
        <v>2</v>
      </c>
      <c r="E118" s="21">
        <v>0</v>
      </c>
      <c r="F118" s="21">
        <v>0</v>
      </c>
      <c r="G118" s="21">
        <v>0</v>
      </c>
      <c r="H118" s="10">
        <v>0</v>
      </c>
      <c r="I118" s="10">
        <v>0</v>
      </c>
      <c r="J118" s="10">
        <v>0</v>
      </c>
      <c r="K118" s="10">
        <v>0</v>
      </c>
      <c r="L118" s="10">
        <v>0</v>
      </c>
      <c r="M118" s="10">
        <v>0</v>
      </c>
      <c r="N118" s="10">
        <v>0</v>
      </c>
      <c r="O118" s="10">
        <v>0</v>
      </c>
      <c r="P118" s="10">
        <v>0</v>
      </c>
      <c r="Q118" s="10">
        <v>0</v>
      </c>
      <c r="R118" s="10">
        <v>0</v>
      </c>
      <c r="S118" s="10">
        <v>0</v>
      </c>
      <c r="T118" s="10">
        <v>0</v>
      </c>
      <c r="U118" s="10">
        <v>0</v>
      </c>
      <c r="V118" s="10">
        <v>0</v>
      </c>
      <c r="W118" s="10">
        <v>0</v>
      </c>
      <c r="X118" s="10">
        <v>0</v>
      </c>
      <c r="Y118" s="10">
        <v>0</v>
      </c>
      <c r="Z118" s="10">
        <v>0</v>
      </c>
      <c r="AA118" s="10">
        <v>0</v>
      </c>
      <c r="AB118" s="10">
        <v>0</v>
      </c>
      <c r="AC118" s="10">
        <v>0</v>
      </c>
      <c r="AD118" s="4">
        <v>0</v>
      </c>
      <c r="AE118" s="4">
        <v>0</v>
      </c>
      <c r="AF118" s="4">
        <v>0</v>
      </c>
      <c r="AG118" s="4">
        <v>0</v>
      </c>
      <c r="AH118" s="4">
        <v>0</v>
      </c>
      <c r="AI118" s="4">
        <v>0</v>
      </c>
      <c r="AJ118" s="4">
        <v>0</v>
      </c>
      <c r="AK118" s="4">
        <v>0</v>
      </c>
      <c r="AL118" s="4">
        <v>0</v>
      </c>
      <c r="AM118" s="4">
        <v>0</v>
      </c>
      <c r="AN118" s="4">
        <v>0</v>
      </c>
      <c r="AO118" s="10">
        <v>0</v>
      </c>
      <c r="AP118" s="10">
        <v>0</v>
      </c>
      <c r="AQ118" s="10">
        <v>0</v>
      </c>
      <c r="AR118" s="4">
        <v>0</v>
      </c>
      <c r="AS118" s="10">
        <v>0</v>
      </c>
      <c r="AT118" s="10">
        <v>0</v>
      </c>
      <c r="AU118" s="4">
        <v>0</v>
      </c>
      <c r="AV118" s="4">
        <v>0</v>
      </c>
      <c r="AW118" s="4">
        <v>0</v>
      </c>
      <c r="AX118" s="4">
        <v>0</v>
      </c>
      <c r="AY118" s="4">
        <v>0</v>
      </c>
      <c r="AZ118" s="4">
        <v>0</v>
      </c>
      <c r="BA118" s="4">
        <v>0</v>
      </c>
      <c r="BB118" s="10">
        <v>0</v>
      </c>
      <c r="BC118" s="10">
        <v>0</v>
      </c>
      <c r="BD118" s="10">
        <v>0</v>
      </c>
      <c r="BE118" s="10">
        <v>0</v>
      </c>
      <c r="BF118" s="10">
        <v>0</v>
      </c>
      <c r="BG118" s="10">
        <v>0</v>
      </c>
      <c r="BH118" s="10">
        <v>0</v>
      </c>
      <c r="BI118" s="10">
        <v>0</v>
      </c>
      <c r="BJ118" s="21">
        <v>0</v>
      </c>
      <c r="BK118" s="4"/>
      <c r="BL118" s="4"/>
      <c r="BM118" s="4"/>
      <c r="BN118" s="4" t="s">
        <v>3</v>
      </c>
      <c r="BO118" s="4"/>
      <c r="BP118" s="4"/>
      <c r="BQ118" s="4"/>
      <c r="BR118" s="4"/>
      <c r="BS118" s="4"/>
      <c r="BT118" s="4"/>
      <c r="BU118" s="4">
        <v>0</v>
      </c>
    </row>
    <row r="119" spans="1:73" x14ac:dyDescent="0.25">
      <c r="A119" s="6">
        <v>103</v>
      </c>
      <c r="B119" s="43" t="s">
        <v>295</v>
      </c>
      <c r="C119" s="14">
        <f t="shared" si="2"/>
        <v>4</v>
      </c>
      <c r="D119" s="14">
        <f t="shared" si="3"/>
        <v>0</v>
      </c>
      <c r="E119" s="21">
        <v>0</v>
      </c>
      <c r="F119" s="21">
        <v>0</v>
      </c>
      <c r="G119" s="21">
        <v>15</v>
      </c>
      <c r="H119" s="10">
        <v>0</v>
      </c>
      <c r="I119" s="10">
        <v>23</v>
      </c>
      <c r="J119" s="10">
        <v>7</v>
      </c>
      <c r="K119" s="10">
        <v>0</v>
      </c>
      <c r="L119" s="10">
        <v>0</v>
      </c>
      <c r="M119" s="10">
        <v>0</v>
      </c>
      <c r="N119" s="10">
        <v>0</v>
      </c>
      <c r="O119" s="10">
        <v>0</v>
      </c>
      <c r="P119" s="10">
        <v>0</v>
      </c>
      <c r="Q119" s="10">
        <v>0</v>
      </c>
      <c r="R119" s="10">
        <v>0</v>
      </c>
      <c r="S119" s="10">
        <v>0</v>
      </c>
      <c r="T119" s="10">
        <v>0</v>
      </c>
      <c r="U119" s="10">
        <v>0</v>
      </c>
      <c r="V119" s="10">
        <v>0</v>
      </c>
      <c r="W119" s="10">
        <v>0</v>
      </c>
      <c r="X119" s="10">
        <v>0</v>
      </c>
      <c r="Y119" s="10">
        <v>0</v>
      </c>
      <c r="Z119" s="10">
        <v>0</v>
      </c>
      <c r="AA119" s="10">
        <v>0</v>
      </c>
      <c r="AB119" s="10">
        <v>0</v>
      </c>
      <c r="AC119" s="10">
        <v>0</v>
      </c>
      <c r="AD119" s="10">
        <v>0</v>
      </c>
      <c r="AE119" s="10">
        <v>0</v>
      </c>
      <c r="AF119" s="10">
        <v>0</v>
      </c>
      <c r="AG119" s="10">
        <v>0</v>
      </c>
      <c r="AH119" s="4">
        <v>0</v>
      </c>
      <c r="AI119" s="4">
        <v>0</v>
      </c>
      <c r="AJ119" s="4">
        <v>0</v>
      </c>
      <c r="AK119" s="4">
        <v>0</v>
      </c>
      <c r="AL119" s="4">
        <v>0</v>
      </c>
      <c r="AM119" s="4">
        <v>0</v>
      </c>
      <c r="AN119" s="4">
        <v>0</v>
      </c>
      <c r="AO119" s="10">
        <v>0</v>
      </c>
      <c r="AP119" s="10">
        <v>1</v>
      </c>
      <c r="AQ119" s="10">
        <v>0</v>
      </c>
      <c r="AR119" s="4">
        <v>0</v>
      </c>
      <c r="AS119" s="10">
        <v>0</v>
      </c>
      <c r="AT119" s="10">
        <v>0</v>
      </c>
      <c r="AU119" s="4">
        <v>0</v>
      </c>
      <c r="AV119" s="4">
        <v>0</v>
      </c>
      <c r="AW119" s="4">
        <v>0</v>
      </c>
      <c r="AX119" s="4">
        <v>0</v>
      </c>
      <c r="AY119" s="4">
        <v>0</v>
      </c>
      <c r="AZ119" s="4">
        <v>0</v>
      </c>
      <c r="BA119" s="4">
        <v>0</v>
      </c>
      <c r="BB119" s="4">
        <v>0</v>
      </c>
      <c r="BC119" s="10">
        <v>0</v>
      </c>
      <c r="BD119" s="4">
        <v>0</v>
      </c>
      <c r="BE119" s="4">
        <v>0</v>
      </c>
      <c r="BF119" s="10">
        <v>0</v>
      </c>
      <c r="BG119" s="10">
        <v>0</v>
      </c>
      <c r="BH119" s="4">
        <v>0</v>
      </c>
      <c r="BI119" s="4">
        <v>0</v>
      </c>
      <c r="BJ119" s="21"/>
      <c r="BK119" s="4"/>
      <c r="BL119" s="4"/>
      <c r="BM119" s="4"/>
      <c r="BN119" s="4"/>
      <c r="BO119" s="4"/>
      <c r="BP119" s="4"/>
      <c r="BQ119" s="4"/>
      <c r="BR119" s="4"/>
      <c r="BS119" s="4"/>
      <c r="BT119" s="4"/>
      <c r="BU119" s="4"/>
    </row>
    <row r="120" spans="1:73" x14ac:dyDescent="0.25">
      <c r="A120" s="7">
        <v>104</v>
      </c>
      <c r="B120" s="43" t="s">
        <v>86</v>
      </c>
      <c r="C120" s="14">
        <f t="shared" si="2"/>
        <v>1</v>
      </c>
      <c r="D120" s="14">
        <f t="shared" si="3"/>
        <v>0</v>
      </c>
      <c r="E120" s="21">
        <v>0</v>
      </c>
      <c r="F120" s="21">
        <v>0</v>
      </c>
      <c r="G120" s="21">
        <v>0</v>
      </c>
      <c r="H120" s="10">
        <v>0</v>
      </c>
      <c r="I120" s="10">
        <v>0</v>
      </c>
      <c r="J120" s="10">
        <v>0</v>
      </c>
      <c r="K120" s="10">
        <v>0</v>
      </c>
      <c r="L120" s="10">
        <v>0</v>
      </c>
      <c r="M120" s="10">
        <v>0</v>
      </c>
      <c r="N120" s="10">
        <v>0</v>
      </c>
      <c r="O120" s="10">
        <v>0</v>
      </c>
      <c r="P120" s="10">
        <v>0</v>
      </c>
      <c r="Q120" s="10">
        <v>0</v>
      </c>
      <c r="R120" s="10">
        <v>0</v>
      </c>
      <c r="S120" s="10">
        <v>0</v>
      </c>
      <c r="T120" s="10">
        <v>0</v>
      </c>
      <c r="U120" s="10">
        <v>0</v>
      </c>
      <c r="V120" s="10">
        <v>0</v>
      </c>
      <c r="W120" s="10">
        <v>0</v>
      </c>
      <c r="X120" s="10">
        <v>0</v>
      </c>
      <c r="Y120" s="10">
        <v>6</v>
      </c>
      <c r="Z120" s="10">
        <v>0</v>
      </c>
      <c r="AA120" s="10">
        <v>0</v>
      </c>
      <c r="AB120" s="10">
        <v>0</v>
      </c>
      <c r="AC120" s="10">
        <v>0</v>
      </c>
      <c r="AD120" s="10">
        <v>0</v>
      </c>
      <c r="AE120" s="10">
        <v>0</v>
      </c>
      <c r="AF120" s="10">
        <v>0</v>
      </c>
      <c r="AG120" s="10">
        <v>0</v>
      </c>
      <c r="AH120" s="4">
        <v>0</v>
      </c>
      <c r="AI120" s="4">
        <v>0</v>
      </c>
      <c r="AJ120" s="4">
        <v>0</v>
      </c>
      <c r="AK120" s="4">
        <v>0</v>
      </c>
      <c r="AL120" s="4">
        <v>0</v>
      </c>
      <c r="AM120" s="4">
        <v>0</v>
      </c>
      <c r="AN120" s="4">
        <v>0</v>
      </c>
      <c r="AO120" s="10">
        <v>0</v>
      </c>
      <c r="AP120" s="10">
        <v>0</v>
      </c>
      <c r="AQ120" s="10">
        <v>0</v>
      </c>
      <c r="AR120" s="4">
        <v>0</v>
      </c>
      <c r="AS120" s="10">
        <v>0</v>
      </c>
      <c r="AT120" s="10">
        <v>0</v>
      </c>
      <c r="AU120" s="4">
        <v>0</v>
      </c>
      <c r="AV120" s="4">
        <v>0</v>
      </c>
      <c r="AW120" s="4">
        <v>0</v>
      </c>
      <c r="AX120" s="4">
        <v>0</v>
      </c>
      <c r="AY120" s="4">
        <v>0</v>
      </c>
      <c r="AZ120" s="4">
        <v>0</v>
      </c>
      <c r="BA120" s="4">
        <v>0</v>
      </c>
      <c r="BB120" s="4">
        <v>0</v>
      </c>
      <c r="BC120" s="10">
        <v>0</v>
      </c>
      <c r="BD120" s="4">
        <v>0</v>
      </c>
      <c r="BE120" s="4">
        <v>0</v>
      </c>
      <c r="BF120" s="10">
        <v>0</v>
      </c>
      <c r="BG120" s="10">
        <v>0</v>
      </c>
      <c r="BH120" s="4">
        <v>0</v>
      </c>
      <c r="BI120" s="4">
        <v>0</v>
      </c>
      <c r="BJ120" s="4">
        <v>0</v>
      </c>
      <c r="BK120" s="4"/>
      <c r="BL120" s="4"/>
      <c r="BM120" s="4"/>
      <c r="BN120" s="4"/>
      <c r="BO120" s="4"/>
      <c r="BP120" s="4"/>
      <c r="BQ120" s="4"/>
      <c r="BR120" s="4"/>
      <c r="BS120" s="4"/>
      <c r="BT120" s="4"/>
      <c r="BU120" s="4"/>
    </row>
    <row r="121" spans="1:73" x14ac:dyDescent="0.25">
      <c r="A121" s="7">
        <v>105</v>
      </c>
      <c r="B121" s="43" t="s">
        <v>87</v>
      </c>
      <c r="C121" s="14">
        <f t="shared" si="2"/>
        <v>36</v>
      </c>
      <c r="D121" s="14">
        <f t="shared" si="3"/>
        <v>2</v>
      </c>
      <c r="E121" s="21">
        <v>3</v>
      </c>
      <c r="F121" s="21">
        <v>0</v>
      </c>
      <c r="G121" s="21">
        <v>12</v>
      </c>
      <c r="H121" s="10">
        <v>0</v>
      </c>
      <c r="I121" s="10">
        <v>0</v>
      </c>
      <c r="J121" s="10">
        <v>0</v>
      </c>
      <c r="K121" s="10">
        <v>0</v>
      </c>
      <c r="L121" s="10">
        <v>2</v>
      </c>
      <c r="M121" s="10">
        <v>1</v>
      </c>
      <c r="N121" s="10">
        <v>20</v>
      </c>
      <c r="O121" s="10">
        <v>0</v>
      </c>
      <c r="P121" s="10">
        <v>0</v>
      </c>
      <c r="Q121" s="10">
        <v>0</v>
      </c>
      <c r="R121" s="10">
        <v>0</v>
      </c>
      <c r="S121" s="10">
        <v>0</v>
      </c>
      <c r="T121" s="10">
        <v>0</v>
      </c>
      <c r="U121" s="10">
        <v>0</v>
      </c>
      <c r="V121" s="10">
        <v>18</v>
      </c>
      <c r="W121" s="10">
        <v>0</v>
      </c>
      <c r="X121" s="10">
        <v>20</v>
      </c>
      <c r="Y121" s="10">
        <v>7</v>
      </c>
      <c r="Z121" s="10">
        <v>1</v>
      </c>
      <c r="AA121" s="10">
        <v>18</v>
      </c>
      <c r="AB121" s="10">
        <v>1</v>
      </c>
      <c r="AC121" s="10">
        <v>1</v>
      </c>
      <c r="AD121" s="10">
        <v>1</v>
      </c>
      <c r="AE121" s="22">
        <v>32</v>
      </c>
      <c r="AF121" s="10">
        <v>8</v>
      </c>
      <c r="AG121" s="10">
        <v>10</v>
      </c>
      <c r="AH121" s="4">
        <v>3</v>
      </c>
      <c r="AI121" s="4">
        <v>5</v>
      </c>
      <c r="AJ121" s="4">
        <v>1</v>
      </c>
      <c r="AK121" s="4">
        <v>3</v>
      </c>
      <c r="AL121" s="22">
        <v>57</v>
      </c>
      <c r="AM121" s="10">
        <v>5</v>
      </c>
      <c r="AN121" s="22">
        <v>55</v>
      </c>
      <c r="AO121" s="10">
        <v>3</v>
      </c>
      <c r="AP121" s="10">
        <v>3</v>
      </c>
      <c r="AQ121" s="10">
        <v>8</v>
      </c>
      <c r="AR121" s="4">
        <v>2</v>
      </c>
      <c r="AS121" s="10">
        <v>45</v>
      </c>
      <c r="AT121" s="10">
        <v>26</v>
      </c>
      <c r="AU121" s="4">
        <v>17</v>
      </c>
      <c r="AV121" s="4">
        <v>15</v>
      </c>
      <c r="AW121" s="4">
        <v>8</v>
      </c>
      <c r="AX121" s="4">
        <v>0</v>
      </c>
      <c r="AY121" s="4">
        <v>6</v>
      </c>
      <c r="AZ121" s="4">
        <v>4</v>
      </c>
      <c r="BA121" s="4">
        <v>0</v>
      </c>
      <c r="BB121" s="4">
        <v>0</v>
      </c>
      <c r="BC121" s="10">
        <v>1</v>
      </c>
      <c r="BD121" s="4">
        <v>0</v>
      </c>
      <c r="BE121" s="4">
        <v>0</v>
      </c>
      <c r="BF121" s="10">
        <v>0</v>
      </c>
      <c r="BG121" s="10">
        <v>5</v>
      </c>
      <c r="BH121" s="4">
        <v>0</v>
      </c>
      <c r="BI121" s="4">
        <v>0</v>
      </c>
      <c r="BJ121" s="4">
        <v>0</v>
      </c>
      <c r="BK121" s="4" t="s">
        <v>2</v>
      </c>
      <c r="BL121" s="4"/>
      <c r="BM121" s="4"/>
      <c r="BN121" s="4"/>
      <c r="BO121" s="4" t="s">
        <v>3</v>
      </c>
      <c r="BP121" s="4"/>
      <c r="BQ121" s="4"/>
      <c r="BR121" s="4"/>
      <c r="BS121" s="4"/>
      <c r="BT121" s="4"/>
      <c r="BU121" s="4"/>
    </row>
    <row r="122" spans="1:73" x14ac:dyDescent="0.25">
      <c r="A122" s="6">
        <v>106</v>
      </c>
      <c r="B122" s="43" t="s">
        <v>88</v>
      </c>
      <c r="C122" s="14">
        <f t="shared" si="2"/>
        <v>58</v>
      </c>
      <c r="D122" s="14">
        <f t="shared" si="3"/>
        <v>11</v>
      </c>
      <c r="E122" s="21">
        <v>198</v>
      </c>
      <c r="F122" s="21">
        <v>259</v>
      </c>
      <c r="G122" s="21">
        <v>140</v>
      </c>
      <c r="H122" s="10">
        <v>162</v>
      </c>
      <c r="I122" s="10">
        <v>244</v>
      </c>
      <c r="J122" s="10">
        <v>108</v>
      </c>
      <c r="K122" s="10">
        <v>51</v>
      </c>
      <c r="L122" s="10">
        <v>389</v>
      </c>
      <c r="M122" s="10">
        <v>617</v>
      </c>
      <c r="N122" s="10">
        <v>1322</v>
      </c>
      <c r="O122" s="10">
        <v>1051</v>
      </c>
      <c r="P122" s="10">
        <v>667</v>
      </c>
      <c r="Q122" s="10">
        <v>3349</v>
      </c>
      <c r="R122" s="10">
        <v>3828</v>
      </c>
      <c r="S122" s="10">
        <v>1888</v>
      </c>
      <c r="T122" s="10">
        <v>1042</v>
      </c>
      <c r="U122" s="10">
        <v>2532</v>
      </c>
      <c r="V122" s="10">
        <v>1652</v>
      </c>
      <c r="W122" s="22">
        <v>3170</v>
      </c>
      <c r="X122" s="22">
        <v>4619</v>
      </c>
      <c r="Y122" s="22">
        <v>1780</v>
      </c>
      <c r="Z122" s="10">
        <v>1077</v>
      </c>
      <c r="AA122" s="22">
        <v>596</v>
      </c>
      <c r="AB122" s="22">
        <v>317</v>
      </c>
      <c r="AC122" s="10">
        <v>417</v>
      </c>
      <c r="AD122" s="10">
        <v>1507</v>
      </c>
      <c r="AE122" s="10">
        <v>600</v>
      </c>
      <c r="AF122" s="22">
        <v>60</v>
      </c>
      <c r="AG122" s="22">
        <v>999</v>
      </c>
      <c r="AH122" s="23">
        <v>241</v>
      </c>
      <c r="AI122" s="23">
        <v>2584</v>
      </c>
      <c r="AJ122" s="10">
        <v>3028</v>
      </c>
      <c r="AK122" s="22">
        <v>3273</v>
      </c>
      <c r="AL122" s="10">
        <v>4719</v>
      </c>
      <c r="AM122" s="11">
        <v>2612</v>
      </c>
      <c r="AN122" s="23">
        <v>2719</v>
      </c>
      <c r="AO122" s="12">
        <v>295</v>
      </c>
      <c r="AP122" s="12">
        <v>342</v>
      </c>
      <c r="AQ122" s="12">
        <v>220</v>
      </c>
      <c r="AR122" s="23">
        <v>4047</v>
      </c>
      <c r="AS122" s="11">
        <v>230</v>
      </c>
      <c r="AT122" s="12">
        <v>280</v>
      </c>
      <c r="AU122" s="11">
        <v>684</v>
      </c>
      <c r="AV122" s="10">
        <v>232</v>
      </c>
      <c r="AW122" s="23">
        <v>727</v>
      </c>
      <c r="AX122" s="10">
        <v>1034</v>
      </c>
      <c r="AY122" s="22">
        <v>49</v>
      </c>
      <c r="AZ122" s="11">
        <v>405</v>
      </c>
      <c r="BA122" s="11">
        <v>217</v>
      </c>
      <c r="BB122" s="22">
        <v>403</v>
      </c>
      <c r="BC122" s="12">
        <v>1220</v>
      </c>
      <c r="BD122" s="10">
        <v>790</v>
      </c>
      <c r="BE122" s="22">
        <v>2106</v>
      </c>
      <c r="BF122" s="12">
        <v>5460</v>
      </c>
      <c r="BG122" s="12">
        <v>1008</v>
      </c>
      <c r="BH122" s="11">
        <v>362</v>
      </c>
      <c r="BI122" s="22">
        <v>135</v>
      </c>
      <c r="BJ122" s="22">
        <v>830</v>
      </c>
      <c r="BK122" s="4" t="s">
        <v>8</v>
      </c>
      <c r="BL122" s="4" t="s">
        <v>10</v>
      </c>
      <c r="BM122" s="4" t="s">
        <v>3</v>
      </c>
      <c r="BN122" s="4" t="s">
        <v>3</v>
      </c>
      <c r="BO122" s="4" t="s">
        <v>3</v>
      </c>
      <c r="BP122" s="4" t="s">
        <v>3</v>
      </c>
      <c r="BQ122" s="4">
        <v>11</v>
      </c>
      <c r="BR122" s="4">
        <v>76</v>
      </c>
      <c r="BS122" s="4">
        <v>52</v>
      </c>
      <c r="BT122" s="4">
        <v>332</v>
      </c>
      <c r="BU122" s="4">
        <v>2</v>
      </c>
    </row>
    <row r="123" spans="1:73" x14ac:dyDescent="0.25">
      <c r="A123" s="7">
        <v>107</v>
      </c>
      <c r="B123" s="43" t="s">
        <v>296</v>
      </c>
      <c r="C123" s="14">
        <f t="shared" si="2"/>
        <v>38</v>
      </c>
      <c r="D123" s="14">
        <f t="shared" si="3"/>
        <v>1</v>
      </c>
      <c r="E123" s="21">
        <v>49</v>
      </c>
      <c r="F123" s="21">
        <v>42</v>
      </c>
      <c r="G123" s="21">
        <v>95</v>
      </c>
      <c r="H123" s="10">
        <v>368</v>
      </c>
      <c r="I123" s="10">
        <v>1161</v>
      </c>
      <c r="J123" s="10">
        <v>54</v>
      </c>
      <c r="K123" s="10">
        <v>10</v>
      </c>
      <c r="L123" s="10">
        <v>18</v>
      </c>
      <c r="M123" s="10">
        <v>449</v>
      </c>
      <c r="N123" s="10">
        <v>571</v>
      </c>
      <c r="O123" s="10">
        <v>316</v>
      </c>
      <c r="P123" s="10">
        <v>3047</v>
      </c>
      <c r="Q123" s="10">
        <v>1022</v>
      </c>
      <c r="R123" s="10">
        <v>85</v>
      </c>
      <c r="S123" s="10">
        <v>22</v>
      </c>
      <c r="T123" s="10">
        <v>452</v>
      </c>
      <c r="U123" s="10">
        <v>607</v>
      </c>
      <c r="V123" s="10">
        <v>68</v>
      </c>
      <c r="W123" s="10">
        <v>1023</v>
      </c>
      <c r="X123" s="10">
        <v>341</v>
      </c>
      <c r="Y123" s="10">
        <v>100</v>
      </c>
      <c r="Z123" s="10">
        <v>390</v>
      </c>
      <c r="AA123" s="10">
        <v>363</v>
      </c>
      <c r="AB123" s="10">
        <v>367</v>
      </c>
      <c r="AC123" s="10">
        <v>126</v>
      </c>
      <c r="AD123" s="10">
        <v>624</v>
      </c>
      <c r="AE123" s="10">
        <v>104</v>
      </c>
      <c r="AF123" s="10">
        <v>453</v>
      </c>
      <c r="AG123" s="10">
        <v>197</v>
      </c>
      <c r="AH123" s="4">
        <v>44</v>
      </c>
      <c r="AI123" s="4">
        <v>259</v>
      </c>
      <c r="AJ123" s="4">
        <v>234</v>
      </c>
      <c r="AK123" s="4">
        <v>268</v>
      </c>
      <c r="AL123" s="4">
        <v>96</v>
      </c>
      <c r="AM123" s="4">
        <v>314</v>
      </c>
      <c r="AN123" s="4">
        <v>10</v>
      </c>
      <c r="AO123" s="10">
        <v>9</v>
      </c>
      <c r="AP123" s="10">
        <v>16</v>
      </c>
      <c r="AQ123" s="10">
        <v>0</v>
      </c>
      <c r="AR123" s="4">
        <v>0</v>
      </c>
      <c r="AS123" s="10">
        <v>0</v>
      </c>
      <c r="AT123" s="10">
        <v>0</v>
      </c>
      <c r="AU123" s="4">
        <v>0</v>
      </c>
      <c r="AV123" s="10">
        <v>0</v>
      </c>
      <c r="AW123" s="4">
        <v>0</v>
      </c>
      <c r="AX123" s="4">
        <v>0</v>
      </c>
      <c r="AY123" s="4">
        <v>0</v>
      </c>
      <c r="AZ123" s="4">
        <v>0</v>
      </c>
      <c r="BA123" s="4">
        <v>0</v>
      </c>
      <c r="BB123" s="10">
        <v>0</v>
      </c>
      <c r="BC123" s="10">
        <v>0</v>
      </c>
      <c r="BD123" s="10">
        <v>0</v>
      </c>
      <c r="BE123" s="4">
        <v>0</v>
      </c>
      <c r="BF123" s="10">
        <v>0</v>
      </c>
      <c r="BG123" s="10">
        <v>0</v>
      </c>
      <c r="BH123" s="4">
        <v>0</v>
      </c>
      <c r="BI123" s="10">
        <v>0</v>
      </c>
      <c r="BJ123" s="10"/>
      <c r="BK123" s="4"/>
      <c r="BL123" s="4"/>
      <c r="BM123" s="4"/>
      <c r="BN123" s="4"/>
      <c r="BO123" s="4"/>
      <c r="BP123" s="4"/>
      <c r="BQ123" s="4"/>
      <c r="BR123" s="4"/>
      <c r="BS123" s="4"/>
      <c r="BT123" s="4"/>
      <c r="BU123" s="4">
        <v>22</v>
      </c>
    </row>
    <row r="124" spans="1:73" x14ac:dyDescent="0.25">
      <c r="A124" s="7">
        <v>108</v>
      </c>
      <c r="B124" s="43" t="s">
        <v>89</v>
      </c>
      <c r="C124" s="14">
        <f t="shared" si="2"/>
        <v>58</v>
      </c>
      <c r="D124" s="14">
        <f t="shared" si="3"/>
        <v>11</v>
      </c>
      <c r="E124" s="21">
        <v>148</v>
      </c>
      <c r="F124" s="21">
        <v>111</v>
      </c>
      <c r="G124" s="21">
        <v>90</v>
      </c>
      <c r="H124" s="10">
        <v>132</v>
      </c>
      <c r="I124" s="10">
        <v>304</v>
      </c>
      <c r="J124" s="10">
        <v>503</v>
      </c>
      <c r="K124" s="10">
        <v>430</v>
      </c>
      <c r="L124" s="10">
        <v>556</v>
      </c>
      <c r="M124" s="10">
        <v>74</v>
      </c>
      <c r="N124" s="10">
        <v>324</v>
      </c>
      <c r="O124" s="10">
        <v>171</v>
      </c>
      <c r="P124" s="10">
        <v>158</v>
      </c>
      <c r="Q124" s="10">
        <v>188</v>
      </c>
      <c r="R124" s="10">
        <v>279</v>
      </c>
      <c r="S124" s="10">
        <v>75</v>
      </c>
      <c r="T124" s="10">
        <v>188</v>
      </c>
      <c r="U124" s="10">
        <v>83</v>
      </c>
      <c r="V124" s="10">
        <v>948</v>
      </c>
      <c r="W124" s="10">
        <v>197</v>
      </c>
      <c r="X124" s="10">
        <v>310</v>
      </c>
      <c r="Y124" s="22">
        <v>1549</v>
      </c>
      <c r="Z124" s="10">
        <v>300</v>
      </c>
      <c r="AA124" s="22">
        <v>307</v>
      </c>
      <c r="AB124" s="22">
        <v>527</v>
      </c>
      <c r="AC124" s="10">
        <v>476</v>
      </c>
      <c r="AD124" s="10">
        <v>254</v>
      </c>
      <c r="AE124" s="10">
        <v>212</v>
      </c>
      <c r="AF124" s="10">
        <v>96</v>
      </c>
      <c r="AG124" s="10">
        <v>463</v>
      </c>
      <c r="AH124" s="4">
        <v>229</v>
      </c>
      <c r="AI124" s="4">
        <v>68</v>
      </c>
      <c r="AJ124" s="4">
        <v>216</v>
      </c>
      <c r="AK124" s="4">
        <v>825</v>
      </c>
      <c r="AL124" s="4">
        <v>286</v>
      </c>
      <c r="AM124" s="23">
        <v>240</v>
      </c>
      <c r="AN124" s="22">
        <v>104</v>
      </c>
      <c r="AO124" s="12">
        <v>191</v>
      </c>
      <c r="AP124" s="12">
        <v>193</v>
      </c>
      <c r="AQ124" s="12">
        <v>151</v>
      </c>
      <c r="AR124" s="22">
        <v>258</v>
      </c>
      <c r="AS124" s="11">
        <v>258</v>
      </c>
      <c r="AT124" s="12">
        <v>195</v>
      </c>
      <c r="AU124" s="23">
        <v>226</v>
      </c>
      <c r="AV124" s="22">
        <v>334</v>
      </c>
      <c r="AW124" s="23">
        <v>180</v>
      </c>
      <c r="AX124" s="10">
        <v>38</v>
      </c>
      <c r="AY124" s="23">
        <v>63</v>
      </c>
      <c r="AZ124" s="22">
        <v>83</v>
      </c>
      <c r="BA124" s="11">
        <v>285</v>
      </c>
      <c r="BB124" s="10">
        <v>225</v>
      </c>
      <c r="BC124" s="12">
        <v>215</v>
      </c>
      <c r="BD124" s="22">
        <v>61</v>
      </c>
      <c r="BE124" s="11">
        <v>97</v>
      </c>
      <c r="BF124" s="12">
        <v>101</v>
      </c>
      <c r="BG124" s="12">
        <v>83</v>
      </c>
      <c r="BH124" s="23">
        <v>347</v>
      </c>
      <c r="BI124" s="22">
        <v>75</v>
      </c>
      <c r="BJ124" s="22">
        <v>202</v>
      </c>
      <c r="BK124" s="4" t="s">
        <v>8</v>
      </c>
      <c r="BL124" s="4" t="s">
        <v>10</v>
      </c>
      <c r="BM124" s="4" t="s">
        <v>3</v>
      </c>
      <c r="BN124" s="4" t="s">
        <v>3</v>
      </c>
      <c r="BO124" s="4" t="s">
        <v>3</v>
      </c>
      <c r="BP124" s="4" t="s">
        <v>3</v>
      </c>
      <c r="BQ124" s="4">
        <v>66</v>
      </c>
      <c r="BR124" s="4">
        <v>110</v>
      </c>
      <c r="BS124" s="4">
        <v>56</v>
      </c>
      <c r="BT124" s="4">
        <v>43</v>
      </c>
      <c r="BU124" s="4">
        <v>1</v>
      </c>
    </row>
    <row r="125" spans="1:73" x14ac:dyDescent="0.25">
      <c r="A125" s="6">
        <v>109</v>
      </c>
      <c r="B125" s="43" t="s">
        <v>90</v>
      </c>
      <c r="C125" s="14">
        <f t="shared" si="2"/>
        <v>57</v>
      </c>
      <c r="D125" s="14">
        <f t="shared" si="3"/>
        <v>11</v>
      </c>
      <c r="E125" s="21">
        <v>84</v>
      </c>
      <c r="F125" s="21">
        <v>304</v>
      </c>
      <c r="G125" s="21">
        <v>160</v>
      </c>
      <c r="H125" s="10">
        <v>77</v>
      </c>
      <c r="I125" s="10">
        <v>267</v>
      </c>
      <c r="J125" s="10">
        <v>83</v>
      </c>
      <c r="K125" s="10">
        <v>24</v>
      </c>
      <c r="L125" s="10">
        <v>2</v>
      </c>
      <c r="M125" s="10">
        <v>6</v>
      </c>
      <c r="N125" s="10">
        <v>11</v>
      </c>
      <c r="O125" s="10">
        <v>2</v>
      </c>
      <c r="P125" s="10">
        <v>0</v>
      </c>
      <c r="Q125" s="10">
        <v>107</v>
      </c>
      <c r="R125" s="10">
        <v>39</v>
      </c>
      <c r="S125" s="10">
        <v>5</v>
      </c>
      <c r="T125" s="10">
        <v>29</v>
      </c>
      <c r="U125" s="10">
        <v>22</v>
      </c>
      <c r="V125" s="10">
        <v>13</v>
      </c>
      <c r="W125" s="10">
        <v>11</v>
      </c>
      <c r="X125" s="10">
        <v>9</v>
      </c>
      <c r="Y125" s="10">
        <v>264</v>
      </c>
      <c r="Z125" s="10">
        <v>390</v>
      </c>
      <c r="AA125" s="22">
        <v>85</v>
      </c>
      <c r="AB125" s="10">
        <v>241</v>
      </c>
      <c r="AC125" s="10">
        <v>137</v>
      </c>
      <c r="AD125" s="10">
        <v>7</v>
      </c>
      <c r="AE125" s="10">
        <v>34</v>
      </c>
      <c r="AF125" s="10">
        <v>20</v>
      </c>
      <c r="AG125" s="10">
        <v>42</v>
      </c>
      <c r="AH125" s="4">
        <v>222</v>
      </c>
      <c r="AI125" s="4">
        <v>15</v>
      </c>
      <c r="AJ125" s="4">
        <v>87</v>
      </c>
      <c r="AK125" s="4">
        <v>185</v>
      </c>
      <c r="AL125" s="4">
        <v>32</v>
      </c>
      <c r="AM125" s="4">
        <v>51</v>
      </c>
      <c r="AN125" s="22">
        <v>43</v>
      </c>
      <c r="AO125" s="12">
        <v>37</v>
      </c>
      <c r="AP125" s="12">
        <v>66</v>
      </c>
      <c r="AQ125" s="10">
        <v>14</v>
      </c>
      <c r="AR125" s="4">
        <v>214</v>
      </c>
      <c r="AS125" s="4">
        <v>49</v>
      </c>
      <c r="AT125" s="12">
        <v>447</v>
      </c>
      <c r="AU125" s="22">
        <v>70</v>
      </c>
      <c r="AV125" s="4">
        <v>45</v>
      </c>
      <c r="AW125" s="4">
        <v>12</v>
      </c>
      <c r="AX125" s="22">
        <v>30</v>
      </c>
      <c r="AY125" s="4">
        <v>36</v>
      </c>
      <c r="AZ125" s="4">
        <v>82</v>
      </c>
      <c r="BA125" s="22">
        <v>56</v>
      </c>
      <c r="BB125" s="4">
        <v>133</v>
      </c>
      <c r="BC125" s="10">
        <v>167</v>
      </c>
      <c r="BD125" s="4">
        <v>16</v>
      </c>
      <c r="BE125" s="4">
        <v>37</v>
      </c>
      <c r="BF125" s="12">
        <v>46</v>
      </c>
      <c r="BG125" s="12">
        <v>26</v>
      </c>
      <c r="BH125" s="22">
        <v>51</v>
      </c>
      <c r="BI125" s="4">
        <v>22</v>
      </c>
      <c r="BJ125" s="21">
        <v>198</v>
      </c>
      <c r="BK125" s="4" t="s">
        <v>10</v>
      </c>
      <c r="BL125" s="4" t="s">
        <v>8</v>
      </c>
      <c r="BM125" s="4" t="s">
        <v>3</v>
      </c>
      <c r="BN125" s="4" t="s">
        <v>3</v>
      </c>
      <c r="BO125" s="4" t="s">
        <v>3</v>
      </c>
      <c r="BP125" s="4" t="s">
        <v>3</v>
      </c>
      <c r="BQ125" s="4">
        <v>4</v>
      </c>
      <c r="BR125" s="4">
        <v>50</v>
      </c>
      <c r="BS125" s="4">
        <v>6</v>
      </c>
      <c r="BT125" s="4">
        <v>3</v>
      </c>
      <c r="BU125" s="4">
        <v>2</v>
      </c>
    </row>
    <row r="126" spans="1:73" x14ac:dyDescent="0.25">
      <c r="A126" s="7">
        <v>110</v>
      </c>
      <c r="B126" s="43" t="s">
        <v>334</v>
      </c>
      <c r="C126" s="14">
        <f t="shared" si="2"/>
        <v>37</v>
      </c>
      <c r="D126" s="14">
        <f t="shared" si="3"/>
        <v>0</v>
      </c>
      <c r="E126" s="21">
        <v>1</v>
      </c>
      <c r="F126" s="21">
        <v>0</v>
      </c>
      <c r="G126" s="21">
        <v>0</v>
      </c>
      <c r="H126" s="10">
        <v>8</v>
      </c>
      <c r="I126" s="10">
        <v>16</v>
      </c>
      <c r="J126" s="10">
        <v>4</v>
      </c>
      <c r="K126" s="10">
        <v>1</v>
      </c>
      <c r="L126" s="10">
        <v>1</v>
      </c>
      <c r="M126" s="10">
        <v>0</v>
      </c>
      <c r="N126" s="10">
        <v>0</v>
      </c>
      <c r="O126" s="10">
        <v>0</v>
      </c>
      <c r="P126" s="10">
        <v>0</v>
      </c>
      <c r="Q126" s="10">
        <v>0</v>
      </c>
      <c r="R126" s="10">
        <v>2</v>
      </c>
      <c r="S126" s="10">
        <v>3</v>
      </c>
      <c r="T126" s="10">
        <v>5</v>
      </c>
      <c r="U126" s="10">
        <v>4</v>
      </c>
      <c r="V126" s="10">
        <v>3</v>
      </c>
      <c r="W126" s="10">
        <v>7</v>
      </c>
      <c r="X126" s="10">
        <v>1</v>
      </c>
      <c r="Y126" s="10">
        <v>0</v>
      </c>
      <c r="Z126" s="10">
        <v>0</v>
      </c>
      <c r="AA126" s="10">
        <v>3</v>
      </c>
      <c r="AB126" s="10">
        <v>13</v>
      </c>
      <c r="AC126" s="10">
        <v>6</v>
      </c>
      <c r="AD126" s="10">
        <v>1</v>
      </c>
      <c r="AE126" s="10">
        <v>28</v>
      </c>
      <c r="AF126" s="10">
        <v>0</v>
      </c>
      <c r="AG126" s="10">
        <v>1</v>
      </c>
      <c r="AH126" s="4">
        <v>1</v>
      </c>
      <c r="AI126" s="4">
        <v>29</v>
      </c>
      <c r="AJ126" s="4">
        <v>47</v>
      </c>
      <c r="AK126" s="4">
        <v>16</v>
      </c>
      <c r="AL126" s="4">
        <v>3</v>
      </c>
      <c r="AM126" s="4">
        <v>0</v>
      </c>
      <c r="AN126" s="4">
        <v>1</v>
      </c>
      <c r="AO126" s="10">
        <v>1</v>
      </c>
      <c r="AP126" s="10">
        <v>3</v>
      </c>
      <c r="AQ126" s="10">
        <v>9</v>
      </c>
      <c r="AR126" s="4">
        <v>7</v>
      </c>
      <c r="AS126" s="10">
        <v>4</v>
      </c>
      <c r="AT126" s="10">
        <v>11</v>
      </c>
      <c r="AU126" s="4">
        <v>3</v>
      </c>
      <c r="AV126" s="4">
        <v>3</v>
      </c>
      <c r="AW126" s="4">
        <v>0</v>
      </c>
      <c r="AX126" s="4">
        <v>0</v>
      </c>
      <c r="AY126" s="4">
        <v>0</v>
      </c>
      <c r="AZ126" s="4">
        <v>1</v>
      </c>
      <c r="BA126" s="4">
        <v>0</v>
      </c>
      <c r="BB126" s="4">
        <v>0</v>
      </c>
      <c r="BC126" s="10">
        <v>0</v>
      </c>
      <c r="BD126" s="4">
        <v>0</v>
      </c>
      <c r="BE126" s="4">
        <v>0</v>
      </c>
      <c r="BF126" s="10">
        <v>0</v>
      </c>
      <c r="BG126" s="10">
        <v>2</v>
      </c>
      <c r="BH126" s="4">
        <v>4</v>
      </c>
      <c r="BI126" s="4">
        <v>0</v>
      </c>
      <c r="BJ126" s="21">
        <v>1</v>
      </c>
      <c r="BK126" s="4"/>
      <c r="BL126" s="4"/>
      <c r="BM126" s="4"/>
      <c r="BN126" s="4"/>
      <c r="BO126" s="4"/>
      <c r="BP126" s="4"/>
      <c r="BQ126" s="4"/>
      <c r="BR126" s="4"/>
      <c r="BS126" s="4"/>
      <c r="BT126" s="4"/>
      <c r="BU126" s="4"/>
    </row>
    <row r="127" spans="1:73" x14ac:dyDescent="0.25">
      <c r="A127" s="7">
        <v>111</v>
      </c>
      <c r="B127" s="43" t="s">
        <v>309</v>
      </c>
      <c r="C127" s="14">
        <f t="shared" si="2"/>
        <v>1</v>
      </c>
      <c r="D127" s="14">
        <f t="shared" si="3"/>
        <v>0</v>
      </c>
      <c r="E127" s="21">
        <v>0</v>
      </c>
      <c r="F127" s="21">
        <v>0</v>
      </c>
      <c r="G127" s="21">
        <v>0</v>
      </c>
      <c r="H127" s="10">
        <v>0</v>
      </c>
      <c r="I127" s="10">
        <v>1</v>
      </c>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4"/>
      <c r="AI127" s="4"/>
      <c r="AJ127" s="4"/>
      <c r="AK127" s="4"/>
      <c r="AL127" s="4"/>
      <c r="AM127" s="4"/>
      <c r="AN127" s="4"/>
      <c r="AO127" s="10"/>
      <c r="AP127" s="10"/>
      <c r="AQ127" s="10"/>
      <c r="AR127" s="4"/>
      <c r="AS127" s="10"/>
      <c r="AT127" s="10"/>
      <c r="AU127" s="4"/>
      <c r="AV127" s="4"/>
      <c r="AW127" s="4"/>
      <c r="AX127" s="4"/>
      <c r="AY127" s="4"/>
      <c r="AZ127" s="4"/>
      <c r="BA127" s="4"/>
      <c r="BB127" s="4"/>
      <c r="BC127" s="10"/>
      <c r="BD127" s="4"/>
      <c r="BE127" s="4"/>
      <c r="BF127" s="10"/>
      <c r="BG127" s="10"/>
      <c r="BH127" s="4"/>
      <c r="BI127" s="4"/>
      <c r="BJ127" s="4"/>
      <c r="BK127" s="4"/>
      <c r="BL127" s="4"/>
      <c r="BM127" s="4"/>
      <c r="BN127" s="4"/>
      <c r="BO127" s="4"/>
      <c r="BP127" s="4"/>
      <c r="BQ127" s="4"/>
      <c r="BR127" s="4"/>
      <c r="BS127" s="4"/>
      <c r="BT127" s="4"/>
      <c r="BU127" s="4"/>
    </row>
    <row r="128" spans="1:73" x14ac:dyDescent="0.25">
      <c r="A128" s="6">
        <v>112</v>
      </c>
      <c r="B128" s="43" t="s">
        <v>91</v>
      </c>
      <c r="C128" s="14">
        <f t="shared" si="2"/>
        <v>2</v>
      </c>
      <c r="D128" s="14">
        <f t="shared" si="3"/>
        <v>0</v>
      </c>
      <c r="E128" s="21">
        <v>0</v>
      </c>
      <c r="F128" s="21">
        <v>0</v>
      </c>
      <c r="G128" s="21">
        <v>0</v>
      </c>
      <c r="H128" s="10">
        <v>0</v>
      </c>
      <c r="I128" s="10">
        <v>1</v>
      </c>
      <c r="J128" s="10">
        <v>0</v>
      </c>
      <c r="K128" s="10">
        <v>0</v>
      </c>
      <c r="L128" s="10">
        <v>0</v>
      </c>
      <c r="M128" s="10">
        <v>0</v>
      </c>
      <c r="N128" s="10">
        <v>0</v>
      </c>
      <c r="O128" s="10">
        <v>0</v>
      </c>
      <c r="P128" s="10">
        <v>0</v>
      </c>
      <c r="Q128" s="10">
        <v>0</v>
      </c>
      <c r="R128" s="10">
        <v>0</v>
      </c>
      <c r="S128" s="10">
        <v>0</v>
      </c>
      <c r="T128" s="10">
        <v>0</v>
      </c>
      <c r="U128" s="10">
        <v>0</v>
      </c>
      <c r="V128" s="10">
        <v>0</v>
      </c>
      <c r="W128" s="10">
        <v>0</v>
      </c>
      <c r="X128" s="10">
        <v>0</v>
      </c>
      <c r="Y128" s="10">
        <v>2</v>
      </c>
      <c r="Z128" s="10">
        <v>0</v>
      </c>
      <c r="AA128" s="10">
        <v>0</v>
      </c>
      <c r="AB128" s="10">
        <v>0</v>
      </c>
      <c r="AC128" s="10">
        <v>0</v>
      </c>
      <c r="AD128" s="10">
        <v>0</v>
      </c>
      <c r="AE128" s="10">
        <v>0</v>
      </c>
      <c r="AF128" s="10">
        <v>0</v>
      </c>
      <c r="AG128" s="10">
        <v>0</v>
      </c>
      <c r="AH128" s="4">
        <v>0</v>
      </c>
      <c r="AI128" s="4">
        <v>0</v>
      </c>
      <c r="AJ128" s="4">
        <v>0</v>
      </c>
      <c r="AK128" s="4">
        <v>0</v>
      </c>
      <c r="AL128" s="4">
        <v>0</v>
      </c>
      <c r="AM128" s="4">
        <v>0</v>
      </c>
      <c r="AN128" s="4">
        <v>0</v>
      </c>
      <c r="AO128" s="10">
        <v>0</v>
      </c>
      <c r="AP128" s="10">
        <v>0</v>
      </c>
      <c r="AQ128" s="10">
        <v>0</v>
      </c>
      <c r="AR128" s="4">
        <v>0</v>
      </c>
      <c r="AS128" s="10">
        <v>0</v>
      </c>
      <c r="AT128" s="10">
        <v>0</v>
      </c>
      <c r="AU128" s="4">
        <v>0</v>
      </c>
      <c r="AV128" s="4">
        <v>0</v>
      </c>
      <c r="AW128" s="4">
        <v>0</v>
      </c>
      <c r="AX128" s="4">
        <v>0</v>
      </c>
      <c r="AY128" s="4">
        <v>0</v>
      </c>
      <c r="AZ128" s="4">
        <v>0</v>
      </c>
      <c r="BA128" s="4">
        <v>0</v>
      </c>
      <c r="BB128" s="4">
        <v>0</v>
      </c>
      <c r="BC128" s="10">
        <v>0</v>
      </c>
      <c r="BD128" s="4">
        <v>0</v>
      </c>
      <c r="BE128" s="4">
        <v>0</v>
      </c>
      <c r="BF128" s="10">
        <v>0</v>
      </c>
      <c r="BG128" s="10">
        <v>0</v>
      </c>
      <c r="BH128" s="4">
        <v>0</v>
      </c>
      <c r="BI128" s="4">
        <v>0</v>
      </c>
      <c r="BJ128" s="4">
        <v>0</v>
      </c>
      <c r="BK128" s="4"/>
      <c r="BL128" s="4"/>
      <c r="BM128" s="4"/>
      <c r="BN128" s="4"/>
      <c r="BO128" s="4"/>
      <c r="BP128" s="4"/>
      <c r="BQ128" s="4"/>
      <c r="BR128" s="4"/>
      <c r="BS128" s="4"/>
      <c r="BT128" s="4"/>
      <c r="BU128" s="4"/>
    </row>
    <row r="129" spans="1:73" x14ac:dyDescent="0.25">
      <c r="A129" s="7">
        <v>113</v>
      </c>
      <c r="B129" s="43" t="s">
        <v>92</v>
      </c>
      <c r="C129" s="14">
        <f t="shared" si="2"/>
        <v>2</v>
      </c>
      <c r="D129" s="14">
        <f t="shared" si="3"/>
        <v>0</v>
      </c>
      <c r="E129" s="21">
        <v>0</v>
      </c>
      <c r="F129" s="21">
        <v>0</v>
      </c>
      <c r="G129" s="21">
        <v>0</v>
      </c>
      <c r="H129" s="10">
        <v>0</v>
      </c>
      <c r="I129" s="10">
        <v>0</v>
      </c>
      <c r="J129" s="10">
        <v>0</v>
      </c>
      <c r="K129" s="10">
        <v>0</v>
      </c>
      <c r="L129" s="10">
        <v>0</v>
      </c>
      <c r="M129" s="10">
        <v>0</v>
      </c>
      <c r="N129" s="10">
        <v>0</v>
      </c>
      <c r="O129" s="10">
        <v>0</v>
      </c>
      <c r="P129" s="10">
        <v>0</v>
      </c>
      <c r="Q129" s="10">
        <v>0</v>
      </c>
      <c r="R129" s="10">
        <v>0</v>
      </c>
      <c r="S129" s="10">
        <v>0</v>
      </c>
      <c r="T129" s="10">
        <v>0</v>
      </c>
      <c r="U129" s="10">
        <v>0</v>
      </c>
      <c r="V129" s="10">
        <v>0</v>
      </c>
      <c r="W129" s="10">
        <v>0</v>
      </c>
      <c r="X129" s="10">
        <v>0</v>
      </c>
      <c r="Y129" s="10">
        <v>0</v>
      </c>
      <c r="Z129" s="10">
        <v>0</v>
      </c>
      <c r="AA129" s="10">
        <v>0</v>
      </c>
      <c r="AB129" s="10">
        <v>0</v>
      </c>
      <c r="AC129" s="10">
        <v>0</v>
      </c>
      <c r="AD129" s="10">
        <v>0</v>
      </c>
      <c r="AE129" s="10">
        <v>0</v>
      </c>
      <c r="AF129" s="10">
        <v>0</v>
      </c>
      <c r="AG129" s="10">
        <v>1</v>
      </c>
      <c r="AH129" s="4">
        <v>0</v>
      </c>
      <c r="AI129" s="4">
        <v>0</v>
      </c>
      <c r="AJ129" s="4">
        <v>0</v>
      </c>
      <c r="AK129" s="4">
        <v>0</v>
      </c>
      <c r="AL129" s="4">
        <v>0</v>
      </c>
      <c r="AM129" s="4">
        <v>0</v>
      </c>
      <c r="AN129" s="4">
        <v>0</v>
      </c>
      <c r="AO129" s="10">
        <v>0</v>
      </c>
      <c r="AP129" s="10">
        <v>0</v>
      </c>
      <c r="AQ129" s="10">
        <v>0</v>
      </c>
      <c r="AR129" s="4">
        <v>0</v>
      </c>
      <c r="AS129" s="10">
        <v>0</v>
      </c>
      <c r="AT129" s="10">
        <v>0</v>
      </c>
      <c r="AU129" s="4">
        <v>0</v>
      </c>
      <c r="AV129" s="4">
        <v>0</v>
      </c>
      <c r="AW129" s="4">
        <v>0</v>
      </c>
      <c r="AX129" s="4">
        <v>0</v>
      </c>
      <c r="AY129" s="4">
        <v>0</v>
      </c>
      <c r="AZ129" s="4">
        <v>3</v>
      </c>
      <c r="BA129" s="4">
        <v>0</v>
      </c>
      <c r="BB129" s="4">
        <v>0</v>
      </c>
      <c r="BC129" s="10">
        <v>0</v>
      </c>
      <c r="BD129" s="4">
        <v>0</v>
      </c>
      <c r="BE129" s="4">
        <v>0</v>
      </c>
      <c r="BF129" s="10">
        <v>0</v>
      </c>
      <c r="BG129" s="10">
        <v>0</v>
      </c>
      <c r="BH129" s="4">
        <v>0</v>
      </c>
      <c r="BI129" s="4">
        <v>0</v>
      </c>
      <c r="BJ129" s="4">
        <v>0</v>
      </c>
      <c r="BK129" s="4"/>
      <c r="BL129" s="4"/>
      <c r="BM129" s="4"/>
      <c r="BN129" s="4"/>
      <c r="BO129" s="4"/>
      <c r="BP129" s="4"/>
      <c r="BQ129" s="4"/>
      <c r="BR129" s="4"/>
      <c r="BS129" s="4"/>
      <c r="BT129" s="4"/>
      <c r="BU129" s="4"/>
    </row>
    <row r="130" spans="1:73" x14ac:dyDescent="0.25">
      <c r="A130" s="7">
        <v>114</v>
      </c>
      <c r="B130" s="43" t="s">
        <v>278</v>
      </c>
      <c r="C130" s="14">
        <f t="shared" si="2"/>
        <v>3</v>
      </c>
      <c r="D130" s="14">
        <f t="shared" si="3"/>
        <v>0</v>
      </c>
      <c r="E130" s="21">
        <v>2</v>
      </c>
      <c r="F130" s="21">
        <v>0</v>
      </c>
      <c r="G130" s="21">
        <v>0</v>
      </c>
      <c r="H130" s="10">
        <v>1</v>
      </c>
      <c r="I130" s="10">
        <v>0</v>
      </c>
      <c r="J130" s="10">
        <v>1</v>
      </c>
      <c r="K130" s="10">
        <v>0</v>
      </c>
      <c r="L130" s="10">
        <v>0</v>
      </c>
      <c r="M130" s="10">
        <v>0</v>
      </c>
      <c r="N130" s="10">
        <v>0</v>
      </c>
      <c r="O130" s="10">
        <v>0</v>
      </c>
      <c r="P130" s="10">
        <v>0</v>
      </c>
      <c r="Q130" s="10">
        <v>0</v>
      </c>
      <c r="R130" s="10">
        <v>0</v>
      </c>
      <c r="S130" s="10">
        <v>0</v>
      </c>
      <c r="T130" s="10">
        <v>0</v>
      </c>
      <c r="U130" s="10">
        <v>0</v>
      </c>
      <c r="V130" s="10">
        <v>0</v>
      </c>
      <c r="W130" s="10">
        <v>0</v>
      </c>
      <c r="X130" s="10">
        <v>0</v>
      </c>
      <c r="Y130" s="10">
        <v>0</v>
      </c>
      <c r="Z130" s="10">
        <v>0</v>
      </c>
      <c r="AA130" s="10">
        <v>0</v>
      </c>
      <c r="AB130" s="10">
        <v>0</v>
      </c>
      <c r="AC130" s="10">
        <v>0</v>
      </c>
      <c r="AD130" s="10">
        <v>0</v>
      </c>
      <c r="AE130" s="10">
        <v>0</v>
      </c>
      <c r="AF130" s="10">
        <v>0</v>
      </c>
      <c r="AG130" s="10">
        <v>0</v>
      </c>
      <c r="AH130" s="4">
        <v>0</v>
      </c>
      <c r="AI130" s="4">
        <v>0</v>
      </c>
      <c r="AJ130" s="4">
        <v>0</v>
      </c>
      <c r="AK130" s="4">
        <v>0</v>
      </c>
      <c r="AL130" s="4">
        <v>0</v>
      </c>
      <c r="AM130" s="4">
        <v>0</v>
      </c>
      <c r="AN130" s="4">
        <v>0</v>
      </c>
      <c r="AO130" s="10">
        <v>0</v>
      </c>
      <c r="AP130" s="10">
        <v>0</v>
      </c>
      <c r="AQ130" s="10">
        <v>0</v>
      </c>
      <c r="AR130" s="4">
        <v>0</v>
      </c>
      <c r="AS130" s="10">
        <v>0</v>
      </c>
      <c r="AT130" s="10">
        <v>0</v>
      </c>
      <c r="AU130" s="4">
        <v>0</v>
      </c>
      <c r="AV130" s="4">
        <v>0</v>
      </c>
      <c r="AW130" s="4">
        <v>0</v>
      </c>
      <c r="AX130" s="4">
        <v>0</v>
      </c>
      <c r="AY130" s="4">
        <v>0</v>
      </c>
      <c r="AZ130" s="4">
        <v>0</v>
      </c>
      <c r="BA130" s="4">
        <v>0</v>
      </c>
      <c r="BB130" s="4">
        <v>0</v>
      </c>
      <c r="BC130" s="10">
        <v>0</v>
      </c>
      <c r="BD130" s="4">
        <v>0</v>
      </c>
      <c r="BE130" s="4">
        <v>0</v>
      </c>
      <c r="BF130" s="10">
        <v>0</v>
      </c>
      <c r="BG130" s="10">
        <v>0</v>
      </c>
      <c r="BH130" s="4">
        <v>0</v>
      </c>
      <c r="BI130" s="4">
        <v>0</v>
      </c>
      <c r="BJ130" s="4"/>
      <c r="BK130" s="4"/>
      <c r="BL130" s="4"/>
      <c r="BM130" s="4"/>
      <c r="BN130" s="4"/>
      <c r="BO130" s="4"/>
      <c r="BP130" s="4"/>
      <c r="BQ130" s="4"/>
      <c r="BR130" s="4"/>
      <c r="BS130" s="4"/>
      <c r="BT130" s="4"/>
      <c r="BU130" s="4"/>
    </row>
    <row r="131" spans="1:73" x14ac:dyDescent="0.25">
      <c r="A131" s="6">
        <v>115</v>
      </c>
      <c r="B131" s="43" t="s">
        <v>93</v>
      </c>
      <c r="C131" s="14">
        <f t="shared" si="2"/>
        <v>58</v>
      </c>
      <c r="D131" s="14">
        <f t="shared" si="3"/>
        <v>11</v>
      </c>
      <c r="E131" s="21">
        <v>568</v>
      </c>
      <c r="F131" s="21">
        <v>241</v>
      </c>
      <c r="G131" s="21">
        <v>154</v>
      </c>
      <c r="H131" s="10">
        <v>109</v>
      </c>
      <c r="I131" s="10">
        <v>119</v>
      </c>
      <c r="J131" s="10">
        <v>120</v>
      </c>
      <c r="K131" s="10">
        <v>256</v>
      </c>
      <c r="L131" s="10">
        <v>275</v>
      </c>
      <c r="M131" s="10">
        <v>601</v>
      </c>
      <c r="N131" s="10">
        <v>415</v>
      </c>
      <c r="O131" s="10">
        <v>643</v>
      </c>
      <c r="P131" s="10">
        <v>584</v>
      </c>
      <c r="Q131" s="10">
        <v>579</v>
      </c>
      <c r="R131" s="10">
        <v>498</v>
      </c>
      <c r="S131" s="10">
        <v>607</v>
      </c>
      <c r="T131" s="10">
        <v>1049</v>
      </c>
      <c r="U131" s="10">
        <v>502</v>
      </c>
      <c r="V131" s="10">
        <v>313</v>
      </c>
      <c r="W131" s="22">
        <v>669</v>
      </c>
      <c r="X131" s="22">
        <v>490</v>
      </c>
      <c r="Y131" s="22">
        <v>630</v>
      </c>
      <c r="Z131" s="10">
        <v>470</v>
      </c>
      <c r="AA131" s="10">
        <v>120</v>
      </c>
      <c r="AB131" s="10">
        <v>50</v>
      </c>
      <c r="AC131" s="10">
        <v>250</v>
      </c>
      <c r="AD131" s="10">
        <v>501</v>
      </c>
      <c r="AE131" s="10">
        <v>482</v>
      </c>
      <c r="AF131" s="10">
        <v>344</v>
      </c>
      <c r="AG131" s="10">
        <v>451</v>
      </c>
      <c r="AH131" s="23">
        <v>439</v>
      </c>
      <c r="AI131" s="4">
        <v>473</v>
      </c>
      <c r="AJ131" s="4">
        <v>676</v>
      </c>
      <c r="AK131" s="4">
        <v>972</v>
      </c>
      <c r="AL131" s="4">
        <v>2061</v>
      </c>
      <c r="AM131" s="11">
        <v>439</v>
      </c>
      <c r="AN131" s="11">
        <v>744</v>
      </c>
      <c r="AO131" s="12">
        <v>417</v>
      </c>
      <c r="AP131" s="12">
        <v>348</v>
      </c>
      <c r="AQ131" s="12">
        <v>223</v>
      </c>
      <c r="AR131" s="11">
        <v>156</v>
      </c>
      <c r="AS131" s="4">
        <v>3871</v>
      </c>
      <c r="AT131" s="12">
        <v>313</v>
      </c>
      <c r="AU131" s="11">
        <v>267</v>
      </c>
      <c r="AV131" s="10">
        <v>452</v>
      </c>
      <c r="AW131" s="23">
        <v>538</v>
      </c>
      <c r="AX131" s="11">
        <v>277</v>
      </c>
      <c r="AY131" s="22">
        <v>178</v>
      </c>
      <c r="AZ131" s="11">
        <v>261</v>
      </c>
      <c r="BA131" s="11">
        <v>432</v>
      </c>
      <c r="BB131" s="23">
        <v>240</v>
      </c>
      <c r="BC131" s="12">
        <v>622</v>
      </c>
      <c r="BD131" s="11">
        <v>699</v>
      </c>
      <c r="BE131" s="11">
        <v>275</v>
      </c>
      <c r="BF131" s="12">
        <v>459</v>
      </c>
      <c r="BG131" s="12">
        <v>80</v>
      </c>
      <c r="BH131" s="11">
        <v>503</v>
      </c>
      <c r="BI131" s="11">
        <v>537</v>
      </c>
      <c r="BJ131" s="22">
        <v>1785</v>
      </c>
      <c r="BK131" s="4" t="s">
        <v>10</v>
      </c>
      <c r="BL131" s="4" t="s">
        <v>8</v>
      </c>
      <c r="BM131" s="4" t="s">
        <v>3</v>
      </c>
      <c r="BN131" s="4" t="s">
        <v>3</v>
      </c>
      <c r="BO131" s="4" t="s">
        <v>3</v>
      </c>
      <c r="BP131" s="4" t="s">
        <v>3</v>
      </c>
      <c r="BQ131" s="4">
        <v>82</v>
      </c>
      <c r="BR131" s="4">
        <v>119</v>
      </c>
      <c r="BS131" s="4">
        <v>22</v>
      </c>
      <c r="BT131" s="4">
        <v>126</v>
      </c>
      <c r="BU131" s="4">
        <v>98</v>
      </c>
    </row>
    <row r="132" spans="1:73" x14ac:dyDescent="0.25">
      <c r="A132" s="7">
        <v>116</v>
      </c>
      <c r="B132" s="43" t="s">
        <v>297</v>
      </c>
      <c r="C132" s="14">
        <f t="shared" si="2"/>
        <v>3</v>
      </c>
      <c r="D132" s="14">
        <f t="shared" si="3"/>
        <v>0</v>
      </c>
      <c r="E132" s="21">
        <v>0</v>
      </c>
      <c r="F132" s="21">
        <v>0</v>
      </c>
      <c r="G132" s="21">
        <v>0</v>
      </c>
      <c r="H132" s="10">
        <v>0</v>
      </c>
      <c r="I132" s="10">
        <v>0</v>
      </c>
      <c r="J132" s="10">
        <v>0</v>
      </c>
      <c r="K132" s="10">
        <v>0</v>
      </c>
      <c r="L132" s="10">
        <v>0</v>
      </c>
      <c r="M132" s="10">
        <v>0</v>
      </c>
      <c r="N132" s="10">
        <v>0</v>
      </c>
      <c r="O132" s="10">
        <v>10</v>
      </c>
      <c r="P132" s="10">
        <v>0</v>
      </c>
      <c r="Q132" s="10">
        <v>0</v>
      </c>
      <c r="R132" s="10">
        <v>0</v>
      </c>
      <c r="S132" s="10">
        <v>1</v>
      </c>
      <c r="T132" s="10">
        <v>0</v>
      </c>
      <c r="U132" s="10">
        <v>0</v>
      </c>
      <c r="V132" s="10">
        <v>0</v>
      </c>
      <c r="W132" s="10">
        <v>0</v>
      </c>
      <c r="X132" s="10">
        <v>0</v>
      </c>
      <c r="Y132" s="10">
        <v>0</v>
      </c>
      <c r="Z132" s="10">
        <v>0</v>
      </c>
      <c r="AA132" s="10">
        <v>0</v>
      </c>
      <c r="AB132" s="10">
        <v>0</v>
      </c>
      <c r="AC132" s="10">
        <v>0</v>
      </c>
      <c r="AD132" s="10">
        <v>0</v>
      </c>
      <c r="AE132" s="10">
        <v>0</v>
      </c>
      <c r="AF132" s="10">
        <v>0</v>
      </c>
      <c r="AG132" s="10">
        <v>0</v>
      </c>
      <c r="AH132" s="4">
        <v>0</v>
      </c>
      <c r="AI132" s="4">
        <v>0</v>
      </c>
      <c r="AJ132" s="4">
        <v>0</v>
      </c>
      <c r="AK132" s="4">
        <v>0</v>
      </c>
      <c r="AL132" s="4">
        <v>0</v>
      </c>
      <c r="AM132" s="4">
        <v>0</v>
      </c>
      <c r="AN132" s="4">
        <v>0</v>
      </c>
      <c r="AO132" s="10">
        <v>0</v>
      </c>
      <c r="AP132" s="10">
        <v>7</v>
      </c>
      <c r="AQ132" s="10">
        <v>0</v>
      </c>
      <c r="AR132" s="4">
        <v>0</v>
      </c>
      <c r="AS132" s="10">
        <v>0</v>
      </c>
      <c r="AT132" s="10">
        <v>0</v>
      </c>
      <c r="AU132" s="4">
        <v>0</v>
      </c>
      <c r="AV132" s="4">
        <v>0</v>
      </c>
      <c r="AW132" s="4">
        <v>0</v>
      </c>
      <c r="AX132" s="4">
        <v>0</v>
      </c>
      <c r="AY132" s="4">
        <v>0</v>
      </c>
      <c r="AZ132" s="4">
        <v>0</v>
      </c>
      <c r="BA132" s="4">
        <v>0</v>
      </c>
      <c r="BB132" s="4">
        <v>0</v>
      </c>
      <c r="BC132" s="10">
        <v>0</v>
      </c>
      <c r="BD132" s="4">
        <v>0</v>
      </c>
      <c r="BE132" s="4">
        <v>0</v>
      </c>
      <c r="BF132" s="10">
        <v>0</v>
      </c>
      <c r="BG132" s="10">
        <v>0</v>
      </c>
      <c r="BH132" s="4">
        <v>0</v>
      </c>
      <c r="BI132" s="4">
        <v>0</v>
      </c>
      <c r="BJ132" s="4"/>
      <c r="BK132" s="4"/>
      <c r="BL132" s="4"/>
      <c r="BM132" s="4"/>
      <c r="BN132" s="4"/>
      <c r="BO132" s="4"/>
      <c r="BP132" s="4"/>
      <c r="BQ132" s="4"/>
      <c r="BR132" s="4"/>
      <c r="BS132" s="4"/>
      <c r="BT132" s="4"/>
      <c r="BU132" s="4"/>
    </row>
    <row r="133" spans="1:73" x14ac:dyDescent="0.25">
      <c r="A133" s="7">
        <v>117</v>
      </c>
      <c r="B133" s="43" t="s">
        <v>94</v>
      </c>
      <c r="C133" s="14">
        <f t="shared" si="2"/>
        <v>58</v>
      </c>
      <c r="D133" s="14">
        <f t="shared" si="3"/>
        <v>8</v>
      </c>
      <c r="E133" s="21">
        <v>4</v>
      </c>
      <c r="F133" s="21">
        <v>4</v>
      </c>
      <c r="G133" s="21">
        <v>13</v>
      </c>
      <c r="H133" s="10">
        <v>21</v>
      </c>
      <c r="I133" s="10">
        <v>25</v>
      </c>
      <c r="J133" s="10">
        <v>36</v>
      </c>
      <c r="K133" s="10">
        <v>15</v>
      </c>
      <c r="L133" s="10">
        <v>11</v>
      </c>
      <c r="M133" s="10">
        <v>15</v>
      </c>
      <c r="N133" s="10">
        <v>48</v>
      </c>
      <c r="O133" s="10">
        <v>38</v>
      </c>
      <c r="P133" s="10">
        <v>15</v>
      </c>
      <c r="Q133" s="10">
        <v>22</v>
      </c>
      <c r="R133" s="10">
        <v>46</v>
      </c>
      <c r="S133" s="10">
        <v>66</v>
      </c>
      <c r="T133" s="10">
        <v>9</v>
      </c>
      <c r="U133" s="10">
        <v>8</v>
      </c>
      <c r="V133" s="10">
        <v>8</v>
      </c>
      <c r="W133" s="10">
        <v>14</v>
      </c>
      <c r="X133" s="10">
        <v>10</v>
      </c>
      <c r="Y133" s="10">
        <v>12</v>
      </c>
      <c r="Z133" s="10">
        <v>25</v>
      </c>
      <c r="AA133" s="10">
        <v>19</v>
      </c>
      <c r="AB133" s="10">
        <v>31</v>
      </c>
      <c r="AC133" s="10">
        <v>29</v>
      </c>
      <c r="AD133" s="10">
        <v>31</v>
      </c>
      <c r="AE133" s="10">
        <v>21</v>
      </c>
      <c r="AF133" s="10">
        <v>7</v>
      </c>
      <c r="AG133" s="10">
        <v>6</v>
      </c>
      <c r="AH133" s="4">
        <v>12</v>
      </c>
      <c r="AI133" s="4">
        <v>13</v>
      </c>
      <c r="AJ133" s="4">
        <v>16</v>
      </c>
      <c r="AK133" s="4">
        <v>37</v>
      </c>
      <c r="AL133" s="4">
        <v>13</v>
      </c>
      <c r="AM133" s="4">
        <v>18</v>
      </c>
      <c r="AN133" s="4">
        <v>47</v>
      </c>
      <c r="AO133" s="10">
        <v>30</v>
      </c>
      <c r="AP133" s="10">
        <v>16</v>
      </c>
      <c r="AQ133" s="10">
        <v>18</v>
      </c>
      <c r="AR133" s="4">
        <v>26</v>
      </c>
      <c r="AS133" s="22">
        <v>23</v>
      </c>
      <c r="AT133" s="10">
        <v>45</v>
      </c>
      <c r="AU133" s="4">
        <v>27</v>
      </c>
      <c r="AV133" s="4">
        <v>7</v>
      </c>
      <c r="AW133" s="22">
        <v>45</v>
      </c>
      <c r="AX133" s="4">
        <v>22</v>
      </c>
      <c r="AY133" s="4">
        <v>15</v>
      </c>
      <c r="AZ133" s="4">
        <v>38</v>
      </c>
      <c r="BA133" s="22">
        <v>59</v>
      </c>
      <c r="BB133" s="4">
        <v>11</v>
      </c>
      <c r="BC133" s="10">
        <v>46</v>
      </c>
      <c r="BD133" s="4">
        <v>41</v>
      </c>
      <c r="BE133" s="4">
        <v>17</v>
      </c>
      <c r="BF133" s="10">
        <v>85</v>
      </c>
      <c r="BG133" s="10">
        <v>22</v>
      </c>
      <c r="BH133" s="4">
        <v>54</v>
      </c>
      <c r="BI133" s="4">
        <v>12</v>
      </c>
      <c r="BJ133" s="21">
        <v>6</v>
      </c>
      <c r="BK133" s="4" t="s">
        <v>7</v>
      </c>
      <c r="BL133" s="4"/>
      <c r="BM133" s="4" t="s">
        <v>3</v>
      </c>
      <c r="BN133" s="4" t="s">
        <v>3</v>
      </c>
      <c r="BO133" s="4" t="s">
        <v>3</v>
      </c>
      <c r="BP133" s="4" t="s">
        <v>3</v>
      </c>
      <c r="BQ133" s="4"/>
      <c r="BR133" s="4"/>
      <c r="BS133" s="4">
        <v>1</v>
      </c>
      <c r="BT133" s="4">
        <v>1</v>
      </c>
      <c r="BU133" s="4">
        <v>4</v>
      </c>
    </row>
    <row r="134" spans="1:73" x14ac:dyDescent="0.25">
      <c r="A134" s="6">
        <v>118</v>
      </c>
      <c r="B134" s="43" t="s">
        <v>95</v>
      </c>
      <c r="C134" s="14">
        <f t="shared" si="2"/>
        <v>1</v>
      </c>
      <c r="D134" s="14">
        <f t="shared" si="3"/>
        <v>0</v>
      </c>
      <c r="E134" s="21">
        <v>0</v>
      </c>
      <c r="F134" s="21">
        <v>0</v>
      </c>
      <c r="G134" s="21">
        <v>0</v>
      </c>
      <c r="H134" s="10">
        <v>0</v>
      </c>
      <c r="I134" s="10">
        <v>0</v>
      </c>
      <c r="J134" s="10">
        <v>0</v>
      </c>
      <c r="K134" s="10">
        <v>0</v>
      </c>
      <c r="L134" s="10">
        <v>0</v>
      </c>
      <c r="M134" s="10">
        <v>0</v>
      </c>
      <c r="N134" s="10">
        <v>0</v>
      </c>
      <c r="O134" s="10">
        <v>0</v>
      </c>
      <c r="P134" s="10">
        <v>0</v>
      </c>
      <c r="Q134" s="10">
        <v>0</v>
      </c>
      <c r="R134" s="10">
        <v>0</v>
      </c>
      <c r="S134" s="10">
        <v>0</v>
      </c>
      <c r="T134" s="10">
        <v>0</v>
      </c>
      <c r="U134" s="10">
        <v>0</v>
      </c>
      <c r="V134" s="10">
        <v>0</v>
      </c>
      <c r="W134" s="10">
        <v>1</v>
      </c>
      <c r="X134" s="10">
        <v>0</v>
      </c>
      <c r="Y134" s="10">
        <v>0</v>
      </c>
      <c r="Z134" s="10">
        <v>0</v>
      </c>
      <c r="AA134" s="10">
        <v>0</v>
      </c>
      <c r="AB134" s="10">
        <v>0</v>
      </c>
      <c r="AC134" s="10">
        <v>0</v>
      </c>
      <c r="AD134" s="10">
        <v>0</v>
      </c>
      <c r="AE134" s="10">
        <v>0</v>
      </c>
      <c r="AF134" s="10">
        <v>0</v>
      </c>
      <c r="AG134" s="10">
        <v>0</v>
      </c>
      <c r="AH134" s="4">
        <v>0</v>
      </c>
      <c r="AI134" s="4">
        <v>0</v>
      </c>
      <c r="AJ134" s="4">
        <v>0</v>
      </c>
      <c r="AK134" s="4">
        <v>0</v>
      </c>
      <c r="AL134" s="4">
        <v>0</v>
      </c>
      <c r="AM134" s="4">
        <v>0</v>
      </c>
      <c r="AN134" s="4">
        <v>0</v>
      </c>
      <c r="AO134" s="10">
        <v>0</v>
      </c>
      <c r="AP134" s="10">
        <v>0</v>
      </c>
      <c r="AQ134" s="10">
        <v>0</v>
      </c>
      <c r="AR134" s="4">
        <v>0</v>
      </c>
      <c r="AS134" s="10">
        <v>0</v>
      </c>
      <c r="AT134" s="10">
        <v>0</v>
      </c>
      <c r="AU134" s="4">
        <v>0</v>
      </c>
      <c r="AV134" s="4">
        <v>0</v>
      </c>
      <c r="AW134" s="4">
        <v>0</v>
      </c>
      <c r="AX134" s="4">
        <v>0</v>
      </c>
      <c r="AY134" s="4">
        <v>0</v>
      </c>
      <c r="AZ134" s="4">
        <v>0</v>
      </c>
      <c r="BA134" s="4">
        <v>0</v>
      </c>
      <c r="BB134" s="4">
        <v>0</v>
      </c>
      <c r="BC134" s="10">
        <v>0</v>
      </c>
      <c r="BD134" s="4">
        <v>0</v>
      </c>
      <c r="BE134" s="4">
        <v>0</v>
      </c>
      <c r="BF134" s="10">
        <v>0</v>
      </c>
      <c r="BG134" s="10">
        <v>0</v>
      </c>
      <c r="BH134" s="4">
        <v>0</v>
      </c>
      <c r="BI134" s="4">
        <v>0</v>
      </c>
      <c r="BJ134" s="21">
        <v>0</v>
      </c>
      <c r="BK134" s="4"/>
      <c r="BL134" s="4"/>
      <c r="BM134" s="4"/>
      <c r="BN134" s="4"/>
      <c r="BO134" s="4"/>
      <c r="BP134" s="4"/>
      <c r="BQ134" s="4"/>
      <c r="BR134" s="4"/>
      <c r="BS134" s="4"/>
      <c r="BT134" s="4"/>
      <c r="BU134" s="4"/>
    </row>
    <row r="135" spans="1:73" x14ac:dyDescent="0.25">
      <c r="A135" s="7">
        <v>119</v>
      </c>
      <c r="B135" s="43" t="s">
        <v>96</v>
      </c>
      <c r="C135" s="14">
        <f t="shared" si="2"/>
        <v>46</v>
      </c>
      <c r="D135" s="14">
        <f t="shared" si="3"/>
        <v>0</v>
      </c>
      <c r="E135" s="21">
        <v>10</v>
      </c>
      <c r="F135" s="21">
        <v>1</v>
      </c>
      <c r="G135" s="21">
        <v>3</v>
      </c>
      <c r="H135" s="10">
        <v>19</v>
      </c>
      <c r="I135" s="10">
        <v>2</v>
      </c>
      <c r="J135" s="10">
        <v>10</v>
      </c>
      <c r="K135" s="10">
        <v>7</v>
      </c>
      <c r="L135" s="10">
        <v>20</v>
      </c>
      <c r="M135" s="10">
        <v>4</v>
      </c>
      <c r="N135" s="10">
        <v>5</v>
      </c>
      <c r="O135" s="10">
        <v>4</v>
      </c>
      <c r="P135" s="10">
        <v>15</v>
      </c>
      <c r="Q135" s="10">
        <v>7</v>
      </c>
      <c r="R135" s="10">
        <v>12</v>
      </c>
      <c r="S135" s="10">
        <v>7</v>
      </c>
      <c r="T135" s="10">
        <v>20</v>
      </c>
      <c r="U135" s="10">
        <v>17</v>
      </c>
      <c r="V135" s="10">
        <v>2</v>
      </c>
      <c r="W135" s="10">
        <v>31</v>
      </c>
      <c r="X135" s="10">
        <v>5</v>
      </c>
      <c r="Y135" s="10">
        <v>7</v>
      </c>
      <c r="Z135" s="10">
        <v>30</v>
      </c>
      <c r="AA135" s="10">
        <v>24</v>
      </c>
      <c r="AB135" s="10">
        <v>1</v>
      </c>
      <c r="AC135" s="10">
        <v>1</v>
      </c>
      <c r="AD135" s="4">
        <v>6</v>
      </c>
      <c r="AE135" s="4">
        <v>16</v>
      </c>
      <c r="AF135" s="4">
        <v>0</v>
      </c>
      <c r="AG135" s="4">
        <v>8</v>
      </c>
      <c r="AH135" s="4">
        <v>9</v>
      </c>
      <c r="AI135" s="4">
        <v>0</v>
      </c>
      <c r="AJ135" s="4">
        <v>4</v>
      </c>
      <c r="AK135" s="4">
        <v>34</v>
      </c>
      <c r="AL135" s="4">
        <v>15</v>
      </c>
      <c r="AM135" s="4">
        <v>15</v>
      </c>
      <c r="AN135" s="4">
        <v>17</v>
      </c>
      <c r="AO135" s="10">
        <v>12</v>
      </c>
      <c r="AP135" s="10">
        <v>4</v>
      </c>
      <c r="AQ135" s="10">
        <v>6</v>
      </c>
      <c r="AR135" s="4">
        <v>5</v>
      </c>
      <c r="AS135" s="10">
        <v>5</v>
      </c>
      <c r="AT135" s="10">
        <v>4</v>
      </c>
      <c r="AU135" s="4">
        <v>6</v>
      </c>
      <c r="AV135" s="4">
        <v>1</v>
      </c>
      <c r="AW135" s="4">
        <v>5</v>
      </c>
      <c r="AX135" s="4">
        <v>0</v>
      </c>
      <c r="AY135" s="4">
        <v>1</v>
      </c>
      <c r="AZ135" s="4">
        <v>0</v>
      </c>
      <c r="BA135" s="4">
        <v>0</v>
      </c>
      <c r="BB135" s="4">
        <v>0</v>
      </c>
      <c r="BC135" s="10">
        <v>0</v>
      </c>
      <c r="BD135" s="4">
        <v>2</v>
      </c>
      <c r="BE135" s="4">
        <v>0</v>
      </c>
      <c r="BF135" s="10">
        <v>0</v>
      </c>
      <c r="BG135" s="10">
        <v>0</v>
      </c>
      <c r="BH135" s="4">
        <v>0</v>
      </c>
      <c r="BI135" s="4">
        <v>0</v>
      </c>
      <c r="BJ135" s="21">
        <v>1</v>
      </c>
      <c r="BK135" s="4"/>
      <c r="BL135" s="4"/>
      <c r="BM135" s="4"/>
      <c r="BN135" s="4"/>
      <c r="BO135" s="4"/>
      <c r="BP135" s="4"/>
      <c r="BQ135" s="4"/>
      <c r="BR135" s="4"/>
      <c r="BS135" s="4"/>
      <c r="BT135" s="4"/>
      <c r="BU135" s="4"/>
    </row>
    <row r="136" spans="1:73" x14ac:dyDescent="0.25">
      <c r="A136" s="7">
        <v>120</v>
      </c>
      <c r="B136" s="43" t="s">
        <v>97</v>
      </c>
      <c r="C136" s="14">
        <f t="shared" si="2"/>
        <v>48</v>
      </c>
      <c r="D136" s="14">
        <f t="shared" si="3"/>
        <v>3</v>
      </c>
      <c r="E136" s="21">
        <v>0</v>
      </c>
      <c r="F136" s="21">
        <v>3</v>
      </c>
      <c r="G136" s="21">
        <v>3</v>
      </c>
      <c r="H136" s="10">
        <v>0</v>
      </c>
      <c r="I136" s="10">
        <v>0</v>
      </c>
      <c r="J136" s="10">
        <v>1</v>
      </c>
      <c r="K136" s="10">
        <v>6</v>
      </c>
      <c r="L136" s="10">
        <v>3</v>
      </c>
      <c r="M136" s="10">
        <v>1</v>
      </c>
      <c r="N136" s="10">
        <v>0</v>
      </c>
      <c r="O136" s="10">
        <v>0</v>
      </c>
      <c r="P136" s="10">
        <v>2</v>
      </c>
      <c r="Q136" s="10">
        <v>3</v>
      </c>
      <c r="R136" s="10">
        <v>1</v>
      </c>
      <c r="S136" s="10">
        <v>4</v>
      </c>
      <c r="T136" s="10">
        <v>2</v>
      </c>
      <c r="U136" s="10">
        <v>0</v>
      </c>
      <c r="V136" s="10">
        <v>0</v>
      </c>
      <c r="W136" s="10">
        <v>2</v>
      </c>
      <c r="X136" s="10">
        <v>3</v>
      </c>
      <c r="Y136" s="10">
        <v>2</v>
      </c>
      <c r="Z136" s="10">
        <v>1</v>
      </c>
      <c r="AA136" s="10">
        <v>1</v>
      </c>
      <c r="AB136" s="10">
        <v>4</v>
      </c>
      <c r="AC136" s="10">
        <v>3</v>
      </c>
      <c r="AD136" s="4">
        <v>5</v>
      </c>
      <c r="AE136" s="4">
        <v>5</v>
      </c>
      <c r="AF136" s="4">
        <v>5</v>
      </c>
      <c r="AG136" s="4">
        <v>1</v>
      </c>
      <c r="AH136" s="4">
        <v>4</v>
      </c>
      <c r="AI136" s="4">
        <v>12</v>
      </c>
      <c r="AJ136" s="4">
        <v>5</v>
      </c>
      <c r="AK136" s="4">
        <v>7</v>
      </c>
      <c r="AL136" s="4">
        <v>7</v>
      </c>
      <c r="AM136" s="4">
        <v>2</v>
      </c>
      <c r="AN136" s="4">
        <v>9</v>
      </c>
      <c r="AO136" s="10">
        <v>6</v>
      </c>
      <c r="AP136" s="10">
        <v>2</v>
      </c>
      <c r="AQ136" s="10">
        <v>5</v>
      </c>
      <c r="AR136" s="4">
        <v>4</v>
      </c>
      <c r="AS136" s="10">
        <v>4</v>
      </c>
      <c r="AT136" s="10">
        <v>8</v>
      </c>
      <c r="AU136" s="4">
        <v>4</v>
      </c>
      <c r="AV136" s="4">
        <v>3</v>
      </c>
      <c r="AW136" s="4">
        <v>1</v>
      </c>
      <c r="AX136" s="4">
        <v>5</v>
      </c>
      <c r="AY136" s="4">
        <v>0</v>
      </c>
      <c r="AZ136" s="4">
        <v>1</v>
      </c>
      <c r="BA136" s="4">
        <v>1</v>
      </c>
      <c r="BB136" s="4">
        <v>0</v>
      </c>
      <c r="BC136" s="10">
        <v>2</v>
      </c>
      <c r="BD136" s="4">
        <v>4</v>
      </c>
      <c r="BE136" s="4">
        <v>2</v>
      </c>
      <c r="BF136" s="10">
        <v>4</v>
      </c>
      <c r="BG136" s="10">
        <v>2</v>
      </c>
      <c r="BH136" s="4">
        <v>1</v>
      </c>
      <c r="BI136" s="4">
        <v>2</v>
      </c>
      <c r="BJ136" s="21">
        <v>0</v>
      </c>
      <c r="BK136" s="4" t="s">
        <v>2</v>
      </c>
      <c r="BL136" s="4" t="s">
        <v>2</v>
      </c>
      <c r="BM136" s="4"/>
      <c r="BN136" s="4" t="s">
        <v>3</v>
      </c>
      <c r="BO136" s="4"/>
      <c r="BP136" s="4"/>
      <c r="BQ136" s="4"/>
      <c r="BR136" s="4"/>
      <c r="BS136" s="4"/>
      <c r="BT136" s="4"/>
      <c r="BU136" s="4"/>
    </row>
    <row r="137" spans="1:73" x14ac:dyDescent="0.25">
      <c r="A137" s="6">
        <v>121</v>
      </c>
      <c r="B137" s="43" t="s">
        <v>98</v>
      </c>
      <c r="C137" s="14">
        <f t="shared" si="2"/>
        <v>1</v>
      </c>
      <c r="D137" s="14">
        <f t="shared" si="3"/>
        <v>0</v>
      </c>
      <c r="E137" s="21">
        <v>0</v>
      </c>
      <c r="F137" s="21">
        <v>0</v>
      </c>
      <c r="G137" s="21">
        <v>0</v>
      </c>
      <c r="H137" s="10">
        <v>0</v>
      </c>
      <c r="I137" s="10">
        <v>0</v>
      </c>
      <c r="J137" s="10">
        <v>0</v>
      </c>
      <c r="K137" s="10">
        <v>0</v>
      </c>
      <c r="L137" s="10">
        <v>0</v>
      </c>
      <c r="M137" s="10">
        <v>0</v>
      </c>
      <c r="N137" s="10">
        <v>0</v>
      </c>
      <c r="O137" s="10">
        <v>0</v>
      </c>
      <c r="P137" s="10">
        <v>0</v>
      </c>
      <c r="Q137" s="10">
        <v>0</v>
      </c>
      <c r="R137" s="10">
        <v>0</v>
      </c>
      <c r="S137" s="10">
        <v>0</v>
      </c>
      <c r="T137" s="10">
        <v>0</v>
      </c>
      <c r="U137" s="10">
        <v>0</v>
      </c>
      <c r="V137" s="10">
        <v>0</v>
      </c>
      <c r="W137" s="10">
        <v>0</v>
      </c>
      <c r="X137" s="10">
        <v>0</v>
      </c>
      <c r="Y137" s="10">
        <v>0</v>
      </c>
      <c r="Z137" s="10">
        <v>0</v>
      </c>
      <c r="AA137" s="10">
        <v>0</v>
      </c>
      <c r="AB137" s="10">
        <v>0</v>
      </c>
      <c r="AC137" s="10">
        <v>0</v>
      </c>
      <c r="AD137" s="4">
        <v>0</v>
      </c>
      <c r="AE137" s="4">
        <v>0</v>
      </c>
      <c r="AF137" s="4">
        <v>0</v>
      </c>
      <c r="AG137" s="4">
        <v>0</v>
      </c>
      <c r="AH137" s="4">
        <v>0</v>
      </c>
      <c r="AI137" s="4">
        <v>0</v>
      </c>
      <c r="AJ137" s="4">
        <v>0</v>
      </c>
      <c r="AK137" s="4">
        <v>0</v>
      </c>
      <c r="AL137" s="4">
        <v>0</v>
      </c>
      <c r="AM137" s="4">
        <v>0</v>
      </c>
      <c r="AN137" s="4">
        <v>0</v>
      </c>
      <c r="AO137" s="10">
        <v>0</v>
      </c>
      <c r="AP137" s="10">
        <v>0</v>
      </c>
      <c r="AQ137" s="10">
        <v>0</v>
      </c>
      <c r="AR137" s="4">
        <v>0</v>
      </c>
      <c r="AS137" s="10">
        <v>0</v>
      </c>
      <c r="AT137" s="10">
        <v>1</v>
      </c>
      <c r="AU137" s="4">
        <v>0</v>
      </c>
      <c r="AV137" s="4">
        <v>0</v>
      </c>
      <c r="AW137" s="4">
        <v>0</v>
      </c>
      <c r="AX137" s="4">
        <v>0</v>
      </c>
      <c r="AY137" s="4">
        <v>0</v>
      </c>
      <c r="AZ137" s="4">
        <v>0</v>
      </c>
      <c r="BA137" s="4">
        <v>0</v>
      </c>
      <c r="BB137" s="4">
        <v>0</v>
      </c>
      <c r="BC137" s="10">
        <v>0</v>
      </c>
      <c r="BD137" s="4">
        <v>0</v>
      </c>
      <c r="BE137" s="4">
        <v>0</v>
      </c>
      <c r="BF137" s="10">
        <v>0</v>
      </c>
      <c r="BG137" s="10">
        <v>0</v>
      </c>
      <c r="BH137" s="4">
        <v>0</v>
      </c>
      <c r="BI137" s="4">
        <v>0</v>
      </c>
      <c r="BJ137" s="21">
        <v>0</v>
      </c>
      <c r="BK137" s="4"/>
      <c r="BL137" s="4"/>
      <c r="BM137" s="4"/>
      <c r="BN137" s="4"/>
      <c r="BO137" s="4"/>
      <c r="BP137" s="4"/>
      <c r="BQ137" s="4"/>
      <c r="BR137" s="4"/>
      <c r="BS137" s="4"/>
      <c r="BT137" s="4"/>
      <c r="BU137" s="4"/>
    </row>
    <row r="138" spans="1:73" x14ac:dyDescent="0.25">
      <c r="A138" s="7">
        <v>122</v>
      </c>
      <c r="B138" s="43" t="s">
        <v>99</v>
      </c>
      <c r="C138" s="14">
        <f t="shared" si="2"/>
        <v>56</v>
      </c>
      <c r="D138" s="14">
        <f t="shared" si="3"/>
        <v>0</v>
      </c>
      <c r="E138" s="21">
        <v>63</v>
      </c>
      <c r="F138" s="21">
        <v>28</v>
      </c>
      <c r="G138" s="21">
        <v>81</v>
      </c>
      <c r="H138" s="10">
        <v>74</v>
      </c>
      <c r="I138" s="10">
        <v>36</v>
      </c>
      <c r="J138" s="10">
        <v>112</v>
      </c>
      <c r="K138" s="10">
        <v>88</v>
      </c>
      <c r="L138" s="10">
        <v>56</v>
      </c>
      <c r="M138" s="10">
        <v>60</v>
      </c>
      <c r="N138" s="10">
        <v>43</v>
      </c>
      <c r="O138" s="10">
        <v>23</v>
      </c>
      <c r="P138" s="10">
        <v>54</v>
      </c>
      <c r="Q138" s="10">
        <v>96</v>
      </c>
      <c r="R138" s="10">
        <v>13</v>
      </c>
      <c r="S138" s="10">
        <v>4</v>
      </c>
      <c r="T138" s="10">
        <v>31</v>
      </c>
      <c r="U138" s="10">
        <v>97</v>
      </c>
      <c r="V138" s="10">
        <v>58</v>
      </c>
      <c r="W138" s="10">
        <v>117</v>
      </c>
      <c r="X138" s="10">
        <v>63</v>
      </c>
      <c r="Y138" s="10">
        <v>34</v>
      </c>
      <c r="Z138" s="10">
        <v>129</v>
      </c>
      <c r="AA138" s="10">
        <v>33</v>
      </c>
      <c r="AB138" s="10">
        <v>38</v>
      </c>
      <c r="AC138" s="10">
        <v>33</v>
      </c>
      <c r="AD138" s="4">
        <v>242</v>
      </c>
      <c r="AE138" s="4">
        <v>217</v>
      </c>
      <c r="AF138" s="4">
        <v>18</v>
      </c>
      <c r="AG138" s="4">
        <v>16</v>
      </c>
      <c r="AH138" s="4">
        <v>16</v>
      </c>
      <c r="AI138" s="4">
        <v>50</v>
      </c>
      <c r="AJ138" s="4">
        <v>37</v>
      </c>
      <c r="AK138" s="4">
        <v>31</v>
      </c>
      <c r="AL138" s="4">
        <v>112</v>
      </c>
      <c r="AM138" s="4">
        <v>37</v>
      </c>
      <c r="AN138" s="22">
        <v>124</v>
      </c>
      <c r="AO138" s="12">
        <v>80</v>
      </c>
      <c r="AP138" s="10">
        <v>13</v>
      </c>
      <c r="AQ138" s="10">
        <v>8</v>
      </c>
      <c r="AR138" s="4">
        <v>71</v>
      </c>
      <c r="AS138" s="10">
        <v>67</v>
      </c>
      <c r="AT138" s="10">
        <v>118</v>
      </c>
      <c r="AU138" s="4">
        <v>53</v>
      </c>
      <c r="AV138" s="4">
        <v>5</v>
      </c>
      <c r="AW138" s="4">
        <v>33</v>
      </c>
      <c r="AX138" s="4">
        <v>24</v>
      </c>
      <c r="AY138" s="4">
        <v>1</v>
      </c>
      <c r="AZ138" s="4">
        <v>5</v>
      </c>
      <c r="BA138" s="4">
        <v>11</v>
      </c>
      <c r="BB138" s="4">
        <v>1</v>
      </c>
      <c r="BC138" s="10">
        <v>0</v>
      </c>
      <c r="BD138" s="4">
        <v>6</v>
      </c>
      <c r="BE138" s="4">
        <v>16</v>
      </c>
      <c r="BF138" s="10">
        <v>12</v>
      </c>
      <c r="BG138" s="10">
        <v>1</v>
      </c>
      <c r="BH138" s="4">
        <v>0</v>
      </c>
      <c r="BI138" s="4">
        <v>2</v>
      </c>
      <c r="BJ138" s="21">
        <v>6</v>
      </c>
      <c r="BK138" s="4"/>
      <c r="BL138" s="4"/>
      <c r="BM138" s="4"/>
      <c r="BN138" s="4"/>
      <c r="BO138" s="4"/>
      <c r="BP138" s="4"/>
      <c r="BQ138" s="4"/>
      <c r="BR138" s="4"/>
      <c r="BS138" s="4"/>
      <c r="BT138" s="4"/>
      <c r="BU138" s="4"/>
    </row>
    <row r="139" spans="1:73" x14ac:dyDescent="0.25">
      <c r="A139" s="7">
        <v>123</v>
      </c>
      <c r="B139" s="43" t="s">
        <v>100</v>
      </c>
      <c r="C139" s="14">
        <f t="shared" si="2"/>
        <v>51</v>
      </c>
      <c r="D139" s="14">
        <f t="shared" si="3"/>
        <v>3</v>
      </c>
      <c r="E139" s="21">
        <v>266</v>
      </c>
      <c r="F139" s="21">
        <v>77</v>
      </c>
      <c r="G139" s="21">
        <v>120</v>
      </c>
      <c r="H139" s="10">
        <v>184</v>
      </c>
      <c r="I139" s="10">
        <v>101</v>
      </c>
      <c r="J139" s="10">
        <v>100</v>
      </c>
      <c r="K139" s="10">
        <v>113</v>
      </c>
      <c r="L139" s="10">
        <v>76</v>
      </c>
      <c r="M139" s="10">
        <v>87</v>
      </c>
      <c r="N139" s="10">
        <v>76</v>
      </c>
      <c r="O139" s="10">
        <v>86</v>
      </c>
      <c r="P139" s="10">
        <v>77</v>
      </c>
      <c r="Q139" s="10">
        <v>190</v>
      </c>
      <c r="R139" s="10">
        <v>100</v>
      </c>
      <c r="S139" s="10">
        <v>97</v>
      </c>
      <c r="T139" s="10">
        <v>153</v>
      </c>
      <c r="U139" s="10">
        <v>76</v>
      </c>
      <c r="V139" s="10">
        <v>112</v>
      </c>
      <c r="W139" s="10">
        <v>92</v>
      </c>
      <c r="X139" s="10">
        <v>121</v>
      </c>
      <c r="Y139" s="10">
        <v>64</v>
      </c>
      <c r="Z139" s="10">
        <v>126</v>
      </c>
      <c r="AA139" s="10">
        <v>105</v>
      </c>
      <c r="AB139" s="10">
        <v>144</v>
      </c>
      <c r="AC139" s="10">
        <v>196</v>
      </c>
      <c r="AD139" s="4">
        <v>116</v>
      </c>
      <c r="AE139" s="4">
        <v>129</v>
      </c>
      <c r="AF139" s="4">
        <v>84</v>
      </c>
      <c r="AG139" s="4">
        <v>118</v>
      </c>
      <c r="AH139" s="4">
        <v>75</v>
      </c>
      <c r="AI139" s="4">
        <v>127</v>
      </c>
      <c r="AJ139" s="4">
        <v>146</v>
      </c>
      <c r="AK139" s="22">
        <v>202</v>
      </c>
      <c r="AL139" s="10">
        <v>120</v>
      </c>
      <c r="AM139" s="22">
        <v>222</v>
      </c>
      <c r="AN139" s="4">
        <v>215</v>
      </c>
      <c r="AO139" s="10">
        <v>80</v>
      </c>
      <c r="AP139" s="10">
        <v>94</v>
      </c>
      <c r="AQ139" s="10">
        <v>45</v>
      </c>
      <c r="AR139" s="4">
        <v>87</v>
      </c>
      <c r="AS139" s="11">
        <v>128</v>
      </c>
      <c r="AT139" s="10">
        <v>104</v>
      </c>
      <c r="AU139" s="4">
        <v>51</v>
      </c>
      <c r="AV139" s="4">
        <v>0</v>
      </c>
      <c r="AW139" s="4">
        <v>15</v>
      </c>
      <c r="AX139" s="4">
        <v>25</v>
      </c>
      <c r="AY139" s="4">
        <v>34</v>
      </c>
      <c r="AZ139" s="4">
        <v>8</v>
      </c>
      <c r="BA139" s="4">
        <v>2</v>
      </c>
      <c r="BB139" s="4">
        <v>0</v>
      </c>
      <c r="BC139" s="10">
        <v>5</v>
      </c>
      <c r="BD139" s="4">
        <v>0</v>
      </c>
      <c r="BE139" s="4">
        <v>0</v>
      </c>
      <c r="BF139" s="10">
        <v>7</v>
      </c>
      <c r="BG139" s="10">
        <v>0</v>
      </c>
      <c r="BH139" s="4">
        <v>7</v>
      </c>
      <c r="BI139" s="4">
        <v>0</v>
      </c>
      <c r="BJ139" s="4">
        <v>0</v>
      </c>
      <c r="BK139" s="4"/>
      <c r="BL139" s="4" t="s">
        <v>2</v>
      </c>
      <c r="BM139" s="4" t="s">
        <v>3</v>
      </c>
      <c r="BN139" s="4"/>
      <c r="BO139" s="4"/>
      <c r="BP139" s="4"/>
      <c r="BQ139" s="4"/>
      <c r="BR139" s="4"/>
      <c r="BS139" s="4">
        <v>1</v>
      </c>
      <c r="BT139" s="4"/>
      <c r="BU139" s="4"/>
    </row>
    <row r="140" spans="1:73" x14ac:dyDescent="0.25">
      <c r="A140" s="6">
        <v>124</v>
      </c>
      <c r="B140" s="43" t="s">
        <v>101</v>
      </c>
      <c r="C140" s="14">
        <f t="shared" si="2"/>
        <v>48</v>
      </c>
      <c r="D140" s="14">
        <f t="shared" si="3"/>
        <v>6</v>
      </c>
      <c r="E140" s="21">
        <v>0</v>
      </c>
      <c r="F140" s="21">
        <v>0</v>
      </c>
      <c r="G140" s="21">
        <v>2</v>
      </c>
      <c r="H140" s="10">
        <v>0</v>
      </c>
      <c r="I140" s="10">
        <v>3</v>
      </c>
      <c r="J140" s="10">
        <v>2</v>
      </c>
      <c r="K140" s="10">
        <v>0</v>
      </c>
      <c r="L140" s="10">
        <v>0</v>
      </c>
      <c r="M140" s="10">
        <v>9</v>
      </c>
      <c r="N140" s="10">
        <v>9</v>
      </c>
      <c r="O140" s="10">
        <v>13</v>
      </c>
      <c r="P140" s="10">
        <v>13</v>
      </c>
      <c r="Q140" s="10">
        <v>3</v>
      </c>
      <c r="R140" s="10">
        <v>14</v>
      </c>
      <c r="S140" s="10">
        <v>2</v>
      </c>
      <c r="T140" s="10">
        <v>0</v>
      </c>
      <c r="U140" s="10">
        <v>3</v>
      </c>
      <c r="V140" s="10">
        <v>6</v>
      </c>
      <c r="W140" s="10">
        <v>4</v>
      </c>
      <c r="X140" s="10">
        <v>1</v>
      </c>
      <c r="Y140" s="10">
        <v>0</v>
      </c>
      <c r="Z140" s="10">
        <v>0</v>
      </c>
      <c r="AA140" s="10">
        <v>2</v>
      </c>
      <c r="AB140" s="10">
        <v>0</v>
      </c>
      <c r="AC140" s="10">
        <v>3</v>
      </c>
      <c r="AD140" s="4">
        <v>9</v>
      </c>
      <c r="AE140" s="4">
        <v>0</v>
      </c>
      <c r="AF140" s="4">
        <v>2</v>
      </c>
      <c r="AG140" s="4">
        <v>6</v>
      </c>
      <c r="AH140" s="4">
        <v>1</v>
      </c>
      <c r="AI140" s="4">
        <v>10</v>
      </c>
      <c r="AJ140" s="4">
        <v>8</v>
      </c>
      <c r="AK140" s="4">
        <v>10</v>
      </c>
      <c r="AL140" s="4">
        <v>6</v>
      </c>
      <c r="AM140" s="10">
        <v>2</v>
      </c>
      <c r="AN140" s="4">
        <v>8</v>
      </c>
      <c r="AO140" s="10">
        <v>4</v>
      </c>
      <c r="AP140" s="10">
        <v>14</v>
      </c>
      <c r="AQ140" s="10">
        <v>9</v>
      </c>
      <c r="AR140" s="4">
        <v>19</v>
      </c>
      <c r="AS140" s="10">
        <v>12</v>
      </c>
      <c r="AT140" s="10">
        <v>8</v>
      </c>
      <c r="AU140" s="4">
        <v>13</v>
      </c>
      <c r="AV140" s="4">
        <v>2</v>
      </c>
      <c r="AW140" s="4">
        <v>8</v>
      </c>
      <c r="AX140" s="4">
        <v>6</v>
      </c>
      <c r="AY140" s="4">
        <v>6</v>
      </c>
      <c r="AZ140" s="4">
        <v>10</v>
      </c>
      <c r="BA140" s="4">
        <v>10</v>
      </c>
      <c r="BB140" s="4">
        <v>12</v>
      </c>
      <c r="BC140" s="10">
        <v>6</v>
      </c>
      <c r="BD140" s="4">
        <v>22</v>
      </c>
      <c r="BE140" s="4">
        <v>12</v>
      </c>
      <c r="BF140" s="10">
        <v>8</v>
      </c>
      <c r="BG140" s="10">
        <v>7</v>
      </c>
      <c r="BH140" s="4">
        <v>8</v>
      </c>
      <c r="BI140" s="4">
        <v>1</v>
      </c>
      <c r="BJ140" s="22">
        <v>5</v>
      </c>
      <c r="BK140" s="4" t="s">
        <v>7</v>
      </c>
      <c r="BL140" s="4"/>
      <c r="BM140" s="4"/>
      <c r="BN140" s="4" t="s">
        <v>3</v>
      </c>
      <c r="BO140" s="4" t="s">
        <v>254</v>
      </c>
      <c r="BP140" s="4" t="s">
        <v>3</v>
      </c>
      <c r="BQ140" s="4"/>
      <c r="BR140" s="4"/>
      <c r="BS140" s="4">
        <v>1</v>
      </c>
      <c r="BT140" s="4"/>
      <c r="BU140" s="4">
        <v>1</v>
      </c>
    </row>
    <row r="141" spans="1:73" x14ac:dyDescent="0.25">
      <c r="A141" s="7">
        <v>125</v>
      </c>
      <c r="B141" s="43" t="s">
        <v>102</v>
      </c>
      <c r="C141" s="14">
        <f t="shared" si="2"/>
        <v>55</v>
      </c>
      <c r="D141" s="14">
        <f t="shared" si="3"/>
        <v>6</v>
      </c>
      <c r="E141" s="21">
        <v>8</v>
      </c>
      <c r="F141" s="21">
        <v>5</v>
      </c>
      <c r="G141" s="21">
        <v>3</v>
      </c>
      <c r="H141" s="10">
        <v>9</v>
      </c>
      <c r="I141" s="10">
        <v>21</v>
      </c>
      <c r="J141" s="10">
        <v>11</v>
      </c>
      <c r="K141" s="10">
        <v>10</v>
      </c>
      <c r="L141" s="10">
        <v>1</v>
      </c>
      <c r="M141" s="10">
        <v>11</v>
      </c>
      <c r="N141" s="10">
        <v>6</v>
      </c>
      <c r="O141" s="10">
        <v>5</v>
      </c>
      <c r="P141" s="10">
        <v>5</v>
      </c>
      <c r="Q141" s="10">
        <v>1</v>
      </c>
      <c r="R141" s="10">
        <v>5</v>
      </c>
      <c r="S141" s="10">
        <v>6</v>
      </c>
      <c r="T141" s="10">
        <v>1</v>
      </c>
      <c r="U141" s="10">
        <v>11</v>
      </c>
      <c r="V141" s="10">
        <v>2</v>
      </c>
      <c r="W141" s="10">
        <v>4</v>
      </c>
      <c r="X141" s="10">
        <v>1</v>
      </c>
      <c r="Y141" s="10">
        <v>4</v>
      </c>
      <c r="Z141" s="10">
        <v>0</v>
      </c>
      <c r="AA141" s="10">
        <v>2</v>
      </c>
      <c r="AB141" s="10">
        <v>1</v>
      </c>
      <c r="AC141" s="10">
        <v>0</v>
      </c>
      <c r="AD141" s="4">
        <v>4</v>
      </c>
      <c r="AE141" s="4">
        <v>4</v>
      </c>
      <c r="AF141" s="4">
        <v>6</v>
      </c>
      <c r="AG141" s="4">
        <v>3</v>
      </c>
      <c r="AH141" s="4">
        <v>4</v>
      </c>
      <c r="AI141" s="4">
        <v>3</v>
      </c>
      <c r="AJ141" s="4">
        <v>4</v>
      </c>
      <c r="AK141" s="4">
        <v>8</v>
      </c>
      <c r="AL141" s="4">
        <v>5</v>
      </c>
      <c r="AM141" s="4">
        <v>5</v>
      </c>
      <c r="AN141" s="4">
        <v>18</v>
      </c>
      <c r="AO141" s="10">
        <v>9</v>
      </c>
      <c r="AP141" s="10">
        <v>13</v>
      </c>
      <c r="AQ141" s="10">
        <v>2</v>
      </c>
      <c r="AR141" s="4">
        <v>8</v>
      </c>
      <c r="AS141" s="10">
        <v>11</v>
      </c>
      <c r="AT141" s="10">
        <v>5</v>
      </c>
      <c r="AU141" s="4">
        <v>3</v>
      </c>
      <c r="AV141" s="4">
        <v>4</v>
      </c>
      <c r="AW141" s="4">
        <v>2</v>
      </c>
      <c r="AX141" s="4">
        <v>4</v>
      </c>
      <c r="AY141" s="4">
        <v>0</v>
      </c>
      <c r="AZ141" s="4">
        <v>3</v>
      </c>
      <c r="BA141" s="4">
        <v>3</v>
      </c>
      <c r="BB141" s="4">
        <v>4</v>
      </c>
      <c r="BC141" s="10">
        <v>3</v>
      </c>
      <c r="BD141" s="4">
        <v>3</v>
      </c>
      <c r="BE141" s="4">
        <v>12</v>
      </c>
      <c r="BF141" s="10">
        <v>4</v>
      </c>
      <c r="BG141" s="10">
        <v>5</v>
      </c>
      <c r="BH141" s="4">
        <v>3</v>
      </c>
      <c r="BI141" s="4">
        <v>4</v>
      </c>
      <c r="BJ141" s="21">
        <v>2</v>
      </c>
      <c r="BK141" s="4" t="s">
        <v>2</v>
      </c>
      <c r="BL141" s="4" t="s">
        <v>2</v>
      </c>
      <c r="BM141" s="4"/>
      <c r="BN141" s="4" t="s">
        <v>3</v>
      </c>
      <c r="BO141" s="4" t="s">
        <v>3</v>
      </c>
      <c r="BP141" s="4" t="s">
        <v>3</v>
      </c>
      <c r="BQ141" s="4">
        <v>1</v>
      </c>
      <c r="BR141" s="4"/>
      <c r="BS141" s="4"/>
      <c r="BT141" s="4"/>
      <c r="BU141" s="4"/>
    </row>
    <row r="142" spans="1:73" x14ac:dyDescent="0.25">
      <c r="A142" s="7">
        <v>126</v>
      </c>
      <c r="B142" s="43" t="s">
        <v>103</v>
      </c>
      <c r="C142" s="14">
        <f t="shared" si="2"/>
        <v>1</v>
      </c>
      <c r="D142" s="14">
        <f t="shared" si="3"/>
        <v>0</v>
      </c>
      <c r="E142" s="21">
        <v>0</v>
      </c>
      <c r="F142" s="21">
        <v>0</v>
      </c>
      <c r="G142" s="21">
        <v>0</v>
      </c>
      <c r="H142" s="10">
        <v>0</v>
      </c>
      <c r="I142" s="10">
        <v>0</v>
      </c>
      <c r="J142" s="10">
        <v>0</v>
      </c>
      <c r="K142" s="10">
        <v>0</v>
      </c>
      <c r="L142" s="10">
        <v>0</v>
      </c>
      <c r="M142" s="10">
        <v>0</v>
      </c>
      <c r="N142" s="10">
        <v>0</v>
      </c>
      <c r="O142" s="10">
        <v>0</v>
      </c>
      <c r="P142" s="10">
        <v>0</v>
      </c>
      <c r="Q142" s="10">
        <v>0</v>
      </c>
      <c r="R142" s="10">
        <v>0</v>
      </c>
      <c r="S142" s="10">
        <v>0</v>
      </c>
      <c r="T142" s="10">
        <v>0</v>
      </c>
      <c r="U142" s="10">
        <v>0</v>
      </c>
      <c r="V142" s="10">
        <v>0</v>
      </c>
      <c r="W142" s="10">
        <v>0</v>
      </c>
      <c r="X142" s="10">
        <v>0</v>
      </c>
      <c r="Y142" s="10">
        <v>0</v>
      </c>
      <c r="Z142" s="10">
        <v>0</v>
      </c>
      <c r="AA142" s="10">
        <v>0</v>
      </c>
      <c r="AB142" s="10">
        <v>0</v>
      </c>
      <c r="AC142" s="10">
        <v>0</v>
      </c>
      <c r="AD142" s="4">
        <v>0</v>
      </c>
      <c r="AE142" s="4">
        <v>0</v>
      </c>
      <c r="AF142" s="4">
        <v>0</v>
      </c>
      <c r="AG142" s="4">
        <v>0</v>
      </c>
      <c r="AH142" s="4">
        <v>2</v>
      </c>
      <c r="AI142" s="4">
        <v>0</v>
      </c>
      <c r="AJ142" s="4">
        <v>0</v>
      </c>
      <c r="AK142" s="4">
        <v>0</v>
      </c>
      <c r="AL142" s="4">
        <v>0</v>
      </c>
      <c r="AM142" s="4">
        <v>0</v>
      </c>
      <c r="AN142" s="4">
        <v>0</v>
      </c>
      <c r="AO142" s="10">
        <v>0</v>
      </c>
      <c r="AP142" s="10">
        <v>0</v>
      </c>
      <c r="AQ142" s="10">
        <v>0</v>
      </c>
      <c r="AR142" s="4">
        <v>0</v>
      </c>
      <c r="AS142" s="10">
        <v>0</v>
      </c>
      <c r="AT142" s="10">
        <v>0</v>
      </c>
      <c r="AU142" s="4">
        <v>0</v>
      </c>
      <c r="AV142" s="4">
        <v>0</v>
      </c>
      <c r="AW142" s="4">
        <v>0</v>
      </c>
      <c r="AX142" s="4">
        <v>0</v>
      </c>
      <c r="AY142" s="4">
        <v>0</v>
      </c>
      <c r="AZ142" s="4">
        <v>0</v>
      </c>
      <c r="BA142" s="4">
        <v>0</v>
      </c>
      <c r="BB142" s="4">
        <v>0</v>
      </c>
      <c r="BC142" s="10">
        <v>0</v>
      </c>
      <c r="BD142" s="4">
        <v>0</v>
      </c>
      <c r="BE142" s="4">
        <v>0</v>
      </c>
      <c r="BF142" s="10">
        <v>0</v>
      </c>
      <c r="BG142" s="10">
        <v>0</v>
      </c>
      <c r="BH142" s="4">
        <v>0</v>
      </c>
      <c r="BI142" s="4">
        <v>0</v>
      </c>
      <c r="BJ142" s="21">
        <v>0</v>
      </c>
      <c r="BK142" s="4"/>
      <c r="BL142" s="4"/>
      <c r="BM142" s="4"/>
      <c r="BN142" s="4"/>
      <c r="BO142" s="4"/>
      <c r="BP142" s="4"/>
      <c r="BQ142" s="4"/>
      <c r="BR142" s="4"/>
      <c r="BS142" s="4"/>
      <c r="BT142" s="4"/>
      <c r="BU142" s="4"/>
    </row>
    <row r="143" spans="1:73" x14ac:dyDescent="0.25">
      <c r="A143" s="6">
        <v>127</v>
      </c>
      <c r="B143" s="43" t="s">
        <v>104</v>
      </c>
      <c r="C143" s="14">
        <f t="shared" si="2"/>
        <v>4</v>
      </c>
      <c r="D143" s="14">
        <f t="shared" si="3"/>
        <v>0</v>
      </c>
      <c r="E143" s="21">
        <v>0</v>
      </c>
      <c r="F143" s="21">
        <v>0</v>
      </c>
      <c r="G143" s="21">
        <v>0</v>
      </c>
      <c r="H143" s="10">
        <v>0</v>
      </c>
      <c r="I143" s="10">
        <v>0</v>
      </c>
      <c r="J143" s="10">
        <v>0</v>
      </c>
      <c r="K143" s="10">
        <v>0</v>
      </c>
      <c r="L143" s="10">
        <v>0</v>
      </c>
      <c r="M143" s="10">
        <v>0</v>
      </c>
      <c r="N143" s="10">
        <v>0</v>
      </c>
      <c r="O143" s="10">
        <v>0</v>
      </c>
      <c r="P143" s="10">
        <v>0</v>
      </c>
      <c r="Q143" s="10">
        <v>0</v>
      </c>
      <c r="R143" s="10">
        <v>0</v>
      </c>
      <c r="S143" s="10">
        <v>2</v>
      </c>
      <c r="T143" s="10">
        <v>0</v>
      </c>
      <c r="U143" s="10">
        <v>0</v>
      </c>
      <c r="V143" s="10">
        <v>0</v>
      </c>
      <c r="W143" s="10">
        <v>0</v>
      </c>
      <c r="X143" s="10">
        <v>0</v>
      </c>
      <c r="Y143" s="10">
        <v>0</v>
      </c>
      <c r="Z143" s="10">
        <v>0</v>
      </c>
      <c r="AA143" s="10">
        <v>0</v>
      </c>
      <c r="AB143" s="10">
        <v>0</v>
      </c>
      <c r="AC143" s="10">
        <v>0</v>
      </c>
      <c r="AD143" s="4">
        <v>0</v>
      </c>
      <c r="AE143" s="4">
        <v>0</v>
      </c>
      <c r="AF143" s="4">
        <v>1</v>
      </c>
      <c r="AG143" s="4">
        <v>0</v>
      </c>
      <c r="AH143" s="4">
        <v>0</v>
      </c>
      <c r="AI143" s="4">
        <v>0</v>
      </c>
      <c r="AJ143" s="4">
        <v>0</v>
      </c>
      <c r="AK143" s="4">
        <v>0</v>
      </c>
      <c r="AL143" s="4">
        <v>0</v>
      </c>
      <c r="AM143" s="4">
        <v>0</v>
      </c>
      <c r="AN143" s="4">
        <v>0</v>
      </c>
      <c r="AO143" s="10">
        <v>0</v>
      </c>
      <c r="AP143" s="10">
        <v>0</v>
      </c>
      <c r="AQ143" s="10">
        <v>0</v>
      </c>
      <c r="AR143" s="4">
        <v>0</v>
      </c>
      <c r="AS143" s="10">
        <v>0</v>
      </c>
      <c r="AT143" s="10">
        <v>1</v>
      </c>
      <c r="AU143" s="4">
        <v>0</v>
      </c>
      <c r="AV143" s="4">
        <v>0</v>
      </c>
      <c r="AW143" s="4">
        <v>0</v>
      </c>
      <c r="AX143" s="4">
        <v>0</v>
      </c>
      <c r="AY143" s="4">
        <v>0</v>
      </c>
      <c r="AZ143" s="4">
        <v>1</v>
      </c>
      <c r="BA143" s="4">
        <v>0</v>
      </c>
      <c r="BB143" s="4">
        <v>0</v>
      </c>
      <c r="BC143" s="10">
        <v>0</v>
      </c>
      <c r="BD143" s="4">
        <v>0</v>
      </c>
      <c r="BE143" s="4">
        <v>0</v>
      </c>
      <c r="BF143" s="10">
        <v>0</v>
      </c>
      <c r="BG143" s="10">
        <v>0</v>
      </c>
      <c r="BH143" s="4">
        <v>0</v>
      </c>
      <c r="BI143" s="4">
        <v>0</v>
      </c>
      <c r="BJ143" s="21">
        <v>0</v>
      </c>
      <c r="BK143" s="4"/>
      <c r="BL143" s="4"/>
      <c r="BM143" s="4"/>
      <c r="BN143" s="4"/>
      <c r="BO143" s="4"/>
      <c r="BP143" s="4"/>
      <c r="BQ143" s="4"/>
      <c r="BR143" s="4"/>
      <c r="BS143" s="4"/>
      <c r="BT143" s="4"/>
      <c r="BU143" s="4"/>
    </row>
    <row r="144" spans="1:73" x14ac:dyDescent="0.25">
      <c r="A144" s="7">
        <v>128</v>
      </c>
      <c r="B144" s="43" t="s">
        <v>105</v>
      </c>
      <c r="C144" s="14">
        <f t="shared" si="2"/>
        <v>47</v>
      </c>
      <c r="D144" s="14">
        <f t="shared" si="3"/>
        <v>1</v>
      </c>
      <c r="E144" s="21">
        <v>0</v>
      </c>
      <c r="F144" s="21">
        <v>0</v>
      </c>
      <c r="G144" s="21">
        <v>1</v>
      </c>
      <c r="H144" s="10">
        <v>0</v>
      </c>
      <c r="I144" s="10">
        <v>30</v>
      </c>
      <c r="J144" s="10">
        <v>30</v>
      </c>
      <c r="K144" s="10">
        <v>21</v>
      </c>
      <c r="L144" s="10">
        <v>5</v>
      </c>
      <c r="M144" s="10">
        <v>8</v>
      </c>
      <c r="N144" s="10">
        <v>1</v>
      </c>
      <c r="O144" s="10">
        <v>4</v>
      </c>
      <c r="P144" s="10">
        <v>12</v>
      </c>
      <c r="Q144" s="10">
        <v>2</v>
      </c>
      <c r="R144" s="10">
        <v>2</v>
      </c>
      <c r="S144" s="10">
        <v>3</v>
      </c>
      <c r="T144" s="10">
        <v>1</v>
      </c>
      <c r="U144" s="10">
        <v>10</v>
      </c>
      <c r="V144" s="10">
        <v>2</v>
      </c>
      <c r="W144" s="10">
        <v>10</v>
      </c>
      <c r="X144" s="10">
        <v>1</v>
      </c>
      <c r="Y144" s="10">
        <v>0</v>
      </c>
      <c r="Z144" s="10">
        <v>0</v>
      </c>
      <c r="AA144" s="10">
        <v>0</v>
      </c>
      <c r="AB144" s="10">
        <v>2</v>
      </c>
      <c r="AC144" s="10">
        <v>0</v>
      </c>
      <c r="AD144" s="4">
        <v>2</v>
      </c>
      <c r="AE144" s="4">
        <v>7</v>
      </c>
      <c r="AF144" s="4">
        <v>0</v>
      </c>
      <c r="AG144" s="4">
        <v>2</v>
      </c>
      <c r="AH144" s="4">
        <v>4</v>
      </c>
      <c r="AI144" s="4">
        <v>2</v>
      </c>
      <c r="AJ144" s="4">
        <v>1</v>
      </c>
      <c r="AK144" s="4">
        <v>3</v>
      </c>
      <c r="AL144" s="4">
        <v>1</v>
      </c>
      <c r="AM144" s="4">
        <v>5</v>
      </c>
      <c r="AN144" s="4">
        <v>9</v>
      </c>
      <c r="AO144" s="10">
        <v>12</v>
      </c>
      <c r="AP144" s="10">
        <v>4</v>
      </c>
      <c r="AQ144" s="10">
        <v>7</v>
      </c>
      <c r="AR144" s="4">
        <v>6</v>
      </c>
      <c r="AS144" s="10">
        <v>39</v>
      </c>
      <c r="AT144" s="10">
        <v>20</v>
      </c>
      <c r="AU144" s="4">
        <v>20</v>
      </c>
      <c r="AV144" s="4">
        <v>0</v>
      </c>
      <c r="AW144" s="4">
        <v>28</v>
      </c>
      <c r="AX144" s="4">
        <v>10</v>
      </c>
      <c r="AY144" s="4">
        <v>7</v>
      </c>
      <c r="AZ144" s="4">
        <v>23</v>
      </c>
      <c r="BA144" s="4">
        <v>18</v>
      </c>
      <c r="BB144" s="4">
        <v>2</v>
      </c>
      <c r="BC144" s="10">
        <v>14</v>
      </c>
      <c r="BD144" s="4">
        <v>8</v>
      </c>
      <c r="BE144" s="4">
        <v>2</v>
      </c>
      <c r="BF144" s="10">
        <v>5</v>
      </c>
      <c r="BG144" s="10">
        <v>1</v>
      </c>
      <c r="BH144" s="4">
        <v>2</v>
      </c>
      <c r="BI144" s="4">
        <v>0</v>
      </c>
      <c r="BJ144" s="21">
        <v>0</v>
      </c>
      <c r="BK144" s="4"/>
      <c r="BL144" s="4"/>
      <c r="BM144" s="4"/>
      <c r="BN144" s="4"/>
      <c r="BO144" s="4"/>
      <c r="BP144" s="4" t="s">
        <v>3</v>
      </c>
      <c r="BQ144" s="4"/>
      <c r="BR144" s="4"/>
      <c r="BS144" s="4"/>
      <c r="BT144" s="4"/>
      <c r="BU144" s="4"/>
    </row>
    <row r="145" spans="1:73" x14ac:dyDescent="0.25">
      <c r="A145" s="7">
        <v>129</v>
      </c>
      <c r="B145" s="43" t="s">
        <v>267</v>
      </c>
      <c r="C145" s="14">
        <f t="shared" si="2"/>
        <v>3</v>
      </c>
      <c r="D145" s="14">
        <f t="shared" si="3"/>
        <v>0</v>
      </c>
      <c r="E145" s="21">
        <v>14</v>
      </c>
      <c r="F145" s="21">
        <v>0</v>
      </c>
      <c r="G145" s="21">
        <v>0</v>
      </c>
      <c r="H145" s="10">
        <v>0</v>
      </c>
      <c r="I145" s="10">
        <v>0</v>
      </c>
      <c r="J145" s="10">
        <v>0</v>
      </c>
      <c r="K145" s="10">
        <v>0</v>
      </c>
      <c r="L145" s="10">
        <v>0</v>
      </c>
      <c r="M145" s="10">
        <v>0</v>
      </c>
      <c r="N145" s="10">
        <v>0</v>
      </c>
      <c r="O145" s="10">
        <v>2</v>
      </c>
      <c r="P145" s="10">
        <v>0</v>
      </c>
      <c r="Q145" s="10">
        <v>0</v>
      </c>
      <c r="R145" s="10">
        <v>0</v>
      </c>
      <c r="S145" s="10">
        <v>0</v>
      </c>
      <c r="T145" s="10">
        <v>0</v>
      </c>
      <c r="U145" s="10">
        <v>1</v>
      </c>
      <c r="V145" s="10">
        <v>0</v>
      </c>
      <c r="W145" s="10">
        <v>0</v>
      </c>
      <c r="X145" s="10">
        <v>0</v>
      </c>
      <c r="Y145" s="10">
        <v>0</v>
      </c>
      <c r="Z145" s="10">
        <v>0</v>
      </c>
      <c r="AA145" s="10">
        <v>0</v>
      </c>
      <c r="AB145" s="10">
        <v>0</v>
      </c>
      <c r="AC145" s="10">
        <v>0</v>
      </c>
      <c r="AD145" s="4">
        <v>0</v>
      </c>
      <c r="AE145" s="4">
        <v>0</v>
      </c>
      <c r="AF145" s="4">
        <v>0</v>
      </c>
      <c r="AG145" s="4">
        <v>0</v>
      </c>
      <c r="AH145" s="4">
        <v>0</v>
      </c>
      <c r="AI145" s="4">
        <v>0</v>
      </c>
      <c r="AJ145" s="4">
        <v>0</v>
      </c>
      <c r="AK145" s="4">
        <v>0</v>
      </c>
      <c r="AL145" s="4">
        <v>0</v>
      </c>
      <c r="AM145" s="4">
        <v>0</v>
      </c>
      <c r="AN145" s="4">
        <v>0</v>
      </c>
      <c r="AO145" s="10">
        <v>0</v>
      </c>
      <c r="AP145" s="10">
        <v>0</v>
      </c>
      <c r="AQ145" s="10">
        <v>0</v>
      </c>
      <c r="AR145" s="4">
        <v>0</v>
      </c>
      <c r="AS145" s="10">
        <v>0</v>
      </c>
      <c r="AT145" s="10">
        <v>0</v>
      </c>
      <c r="AU145" s="4">
        <v>0</v>
      </c>
      <c r="AV145" s="4">
        <v>0</v>
      </c>
      <c r="AW145" s="4">
        <v>0</v>
      </c>
      <c r="AX145" s="4">
        <v>0</v>
      </c>
      <c r="AY145" s="4">
        <v>0</v>
      </c>
      <c r="AZ145" s="4">
        <v>0</v>
      </c>
      <c r="BA145" s="4">
        <v>0</v>
      </c>
      <c r="BB145" s="4">
        <v>0</v>
      </c>
      <c r="BC145" s="10">
        <v>0</v>
      </c>
      <c r="BD145" s="4">
        <v>0</v>
      </c>
      <c r="BE145" s="4">
        <v>0</v>
      </c>
      <c r="BF145" s="10">
        <v>0</v>
      </c>
      <c r="BG145" s="10">
        <v>0</v>
      </c>
      <c r="BH145" s="4">
        <v>0</v>
      </c>
      <c r="BI145" s="4">
        <v>0</v>
      </c>
      <c r="BJ145" s="21">
        <v>0</v>
      </c>
      <c r="BK145" s="4"/>
      <c r="BL145" s="4"/>
      <c r="BM145" s="4"/>
      <c r="BN145" s="4"/>
      <c r="BO145" s="4"/>
      <c r="BP145" s="4"/>
      <c r="BQ145" s="4"/>
      <c r="BR145" s="4"/>
      <c r="BS145" s="4"/>
      <c r="BT145" s="4"/>
      <c r="BU145" s="4"/>
    </row>
    <row r="146" spans="1:73" x14ac:dyDescent="0.25">
      <c r="A146" s="6">
        <v>130</v>
      </c>
      <c r="B146" s="43" t="s">
        <v>106</v>
      </c>
      <c r="C146" s="14">
        <f t="shared" ref="C146:C208" si="4">COUNTIF(E146:BJ146,"&gt;0")</f>
        <v>35</v>
      </c>
      <c r="D146" s="14">
        <f t="shared" ref="D146:D208" si="5">COUNTA(BK146:BU146)</f>
        <v>0</v>
      </c>
      <c r="E146" s="21">
        <v>9</v>
      </c>
      <c r="F146" s="21">
        <v>17</v>
      </c>
      <c r="G146" s="21">
        <v>17</v>
      </c>
      <c r="H146" s="10">
        <v>25</v>
      </c>
      <c r="I146" s="10">
        <v>16</v>
      </c>
      <c r="J146" s="10">
        <v>24</v>
      </c>
      <c r="K146" s="10">
        <v>14</v>
      </c>
      <c r="L146" s="10">
        <v>23</v>
      </c>
      <c r="M146" s="10">
        <v>32</v>
      </c>
      <c r="N146" s="10">
        <v>10</v>
      </c>
      <c r="O146" s="10">
        <v>3</v>
      </c>
      <c r="P146" s="10">
        <v>12</v>
      </c>
      <c r="Q146" s="10">
        <v>3</v>
      </c>
      <c r="R146" s="10">
        <v>12</v>
      </c>
      <c r="S146" s="10">
        <v>9</v>
      </c>
      <c r="T146" s="10">
        <v>9</v>
      </c>
      <c r="U146" s="10">
        <v>6</v>
      </c>
      <c r="V146" s="10">
        <v>5</v>
      </c>
      <c r="W146" s="10">
        <v>7</v>
      </c>
      <c r="X146" s="10">
        <v>6</v>
      </c>
      <c r="Y146" s="10">
        <v>2</v>
      </c>
      <c r="Z146" s="10">
        <v>1</v>
      </c>
      <c r="AA146" s="10">
        <v>5</v>
      </c>
      <c r="AB146" s="10">
        <v>0</v>
      </c>
      <c r="AC146" s="10">
        <v>1</v>
      </c>
      <c r="AD146" s="4">
        <v>1</v>
      </c>
      <c r="AE146" s="4">
        <v>3</v>
      </c>
      <c r="AF146" s="4">
        <v>1</v>
      </c>
      <c r="AG146" s="4">
        <v>0</v>
      </c>
      <c r="AH146" s="4">
        <v>1</v>
      </c>
      <c r="AI146" s="4">
        <v>2</v>
      </c>
      <c r="AJ146" s="4">
        <v>0</v>
      </c>
      <c r="AK146" s="4">
        <v>0</v>
      </c>
      <c r="AL146" s="4">
        <v>0</v>
      </c>
      <c r="AM146" s="4">
        <v>0</v>
      </c>
      <c r="AN146" s="4">
        <v>0</v>
      </c>
      <c r="AO146" s="10">
        <v>2</v>
      </c>
      <c r="AP146" s="10">
        <v>0</v>
      </c>
      <c r="AQ146" s="10">
        <v>0</v>
      </c>
      <c r="AR146" s="4">
        <v>0</v>
      </c>
      <c r="AS146" s="10">
        <v>1</v>
      </c>
      <c r="AT146" s="10">
        <v>0</v>
      </c>
      <c r="AU146" s="4">
        <v>0</v>
      </c>
      <c r="AV146" s="4">
        <v>0</v>
      </c>
      <c r="AW146" s="4">
        <v>0</v>
      </c>
      <c r="AX146" s="4">
        <v>0</v>
      </c>
      <c r="AY146" s="4">
        <v>0</v>
      </c>
      <c r="AZ146" s="4">
        <v>0</v>
      </c>
      <c r="BA146" s="4">
        <v>0</v>
      </c>
      <c r="BB146" s="4">
        <v>0</v>
      </c>
      <c r="BC146" s="10">
        <v>1</v>
      </c>
      <c r="BD146" s="4">
        <v>0</v>
      </c>
      <c r="BE146" s="4">
        <v>3</v>
      </c>
      <c r="BF146" s="10">
        <v>0</v>
      </c>
      <c r="BG146" s="10">
        <v>1</v>
      </c>
      <c r="BH146" s="4">
        <v>2</v>
      </c>
      <c r="BI146" s="4">
        <v>0</v>
      </c>
      <c r="BJ146" s="21">
        <v>0</v>
      </c>
      <c r="BK146" s="4"/>
      <c r="BL146" s="4"/>
      <c r="BM146" s="4"/>
      <c r="BN146" s="4"/>
      <c r="BO146" s="4"/>
      <c r="BP146" s="4"/>
      <c r="BQ146" s="4"/>
      <c r="BR146" s="4"/>
      <c r="BS146" s="4"/>
      <c r="BT146" s="4"/>
      <c r="BU146" s="4"/>
    </row>
    <row r="147" spans="1:73" x14ac:dyDescent="0.25">
      <c r="A147" s="7">
        <v>131</v>
      </c>
      <c r="B147" s="43" t="s">
        <v>107</v>
      </c>
      <c r="C147" s="14">
        <f t="shared" si="4"/>
        <v>32</v>
      </c>
      <c r="D147" s="14">
        <f t="shared" si="5"/>
        <v>0</v>
      </c>
      <c r="E147" s="21">
        <v>8</v>
      </c>
      <c r="F147" s="21">
        <v>1</v>
      </c>
      <c r="G147" s="21">
        <v>7</v>
      </c>
      <c r="H147" s="10">
        <v>3</v>
      </c>
      <c r="I147" s="10">
        <v>4</v>
      </c>
      <c r="J147" s="10">
        <v>5</v>
      </c>
      <c r="K147" s="10">
        <v>3</v>
      </c>
      <c r="L147" s="10">
        <v>4</v>
      </c>
      <c r="M147" s="10">
        <v>4</v>
      </c>
      <c r="N147" s="10">
        <v>3</v>
      </c>
      <c r="O147" s="10">
        <v>4</v>
      </c>
      <c r="P147" s="10">
        <v>2</v>
      </c>
      <c r="Q147" s="10">
        <v>5</v>
      </c>
      <c r="R147" s="10">
        <v>1</v>
      </c>
      <c r="S147" s="10">
        <v>3</v>
      </c>
      <c r="T147" s="10">
        <v>3</v>
      </c>
      <c r="U147" s="10">
        <v>4</v>
      </c>
      <c r="V147" s="10">
        <v>2</v>
      </c>
      <c r="W147" s="10">
        <v>1</v>
      </c>
      <c r="X147" s="10">
        <v>2</v>
      </c>
      <c r="Y147" s="10">
        <v>2</v>
      </c>
      <c r="Z147" s="10">
        <v>1</v>
      </c>
      <c r="AA147" s="10">
        <v>1</v>
      </c>
      <c r="AB147" s="10">
        <v>1</v>
      </c>
      <c r="AC147" s="10">
        <v>1</v>
      </c>
      <c r="AD147" s="4">
        <v>1</v>
      </c>
      <c r="AE147" s="4">
        <v>3</v>
      </c>
      <c r="AF147" s="4">
        <v>0</v>
      </c>
      <c r="AG147" s="4">
        <v>0</v>
      </c>
      <c r="AH147" s="4">
        <v>0</v>
      </c>
      <c r="AI147" s="4">
        <v>0</v>
      </c>
      <c r="AJ147" s="4">
        <v>0</v>
      </c>
      <c r="AK147" s="4">
        <v>1</v>
      </c>
      <c r="AL147" s="4">
        <v>0</v>
      </c>
      <c r="AM147" s="4">
        <v>1</v>
      </c>
      <c r="AN147" s="4">
        <v>1</v>
      </c>
      <c r="AO147" s="10">
        <v>0</v>
      </c>
      <c r="AP147" s="10">
        <v>0</v>
      </c>
      <c r="AQ147" s="10">
        <v>0</v>
      </c>
      <c r="AR147" s="4">
        <v>0</v>
      </c>
      <c r="AS147" s="10">
        <v>0</v>
      </c>
      <c r="AT147" s="10">
        <v>0</v>
      </c>
      <c r="AU147" s="4">
        <v>1</v>
      </c>
      <c r="AV147" s="4">
        <v>0</v>
      </c>
      <c r="AW147" s="4">
        <v>0</v>
      </c>
      <c r="AX147" s="4">
        <v>1</v>
      </c>
      <c r="AY147" s="4">
        <v>0</v>
      </c>
      <c r="AZ147" s="4">
        <v>0</v>
      </c>
      <c r="BA147" s="4">
        <v>0</v>
      </c>
      <c r="BB147" s="4">
        <v>0</v>
      </c>
      <c r="BC147" s="10">
        <v>0</v>
      </c>
      <c r="BD147" s="4">
        <v>0</v>
      </c>
      <c r="BE147" s="4">
        <v>0</v>
      </c>
      <c r="BF147" s="10">
        <v>0</v>
      </c>
      <c r="BG147" s="10">
        <v>0</v>
      </c>
      <c r="BH147" s="4">
        <v>0</v>
      </c>
      <c r="BI147" s="4">
        <v>0</v>
      </c>
      <c r="BJ147" s="21">
        <v>0</v>
      </c>
      <c r="BK147" s="4"/>
      <c r="BL147" s="4"/>
      <c r="BM147" s="4"/>
      <c r="BN147" s="4"/>
      <c r="BO147" s="4"/>
      <c r="BP147" s="4"/>
      <c r="BQ147" s="4"/>
      <c r="BR147" s="4"/>
      <c r="BS147" s="4"/>
      <c r="BT147" s="4"/>
      <c r="BU147" s="4"/>
    </row>
    <row r="148" spans="1:73" x14ac:dyDescent="0.25">
      <c r="A148" s="7">
        <v>132</v>
      </c>
      <c r="B148" s="43" t="s">
        <v>108</v>
      </c>
      <c r="C148" s="14">
        <f t="shared" si="4"/>
        <v>2</v>
      </c>
      <c r="D148" s="14">
        <f t="shared" si="5"/>
        <v>0</v>
      </c>
      <c r="E148" s="21">
        <v>0</v>
      </c>
      <c r="F148" s="21">
        <v>0</v>
      </c>
      <c r="G148" s="21">
        <v>0</v>
      </c>
      <c r="H148" s="10">
        <v>0</v>
      </c>
      <c r="I148" s="10">
        <v>0</v>
      </c>
      <c r="J148" s="10">
        <v>0</v>
      </c>
      <c r="K148" s="10">
        <v>0</v>
      </c>
      <c r="L148" s="10">
        <v>0</v>
      </c>
      <c r="M148" s="10">
        <v>0</v>
      </c>
      <c r="N148" s="10">
        <v>0</v>
      </c>
      <c r="O148" s="10">
        <v>0</v>
      </c>
      <c r="P148" s="10">
        <v>0</v>
      </c>
      <c r="Q148" s="10">
        <v>0</v>
      </c>
      <c r="R148" s="10">
        <v>0</v>
      </c>
      <c r="S148" s="10">
        <v>1</v>
      </c>
      <c r="T148" s="10">
        <v>0</v>
      </c>
      <c r="U148" s="10">
        <v>0</v>
      </c>
      <c r="V148" s="10">
        <v>0</v>
      </c>
      <c r="W148" s="10">
        <v>0</v>
      </c>
      <c r="X148" s="10">
        <v>0</v>
      </c>
      <c r="Y148" s="10">
        <v>0</v>
      </c>
      <c r="Z148" s="10">
        <v>0</v>
      </c>
      <c r="AA148" s="10">
        <v>0</v>
      </c>
      <c r="AB148" s="10">
        <v>0</v>
      </c>
      <c r="AC148" s="10">
        <v>0</v>
      </c>
      <c r="AD148" s="4">
        <v>0</v>
      </c>
      <c r="AE148" s="4">
        <v>0</v>
      </c>
      <c r="AF148" s="4">
        <v>0</v>
      </c>
      <c r="AG148" s="4">
        <v>2</v>
      </c>
      <c r="AH148" s="4">
        <v>0</v>
      </c>
      <c r="AI148" s="4">
        <v>0</v>
      </c>
      <c r="AJ148" s="4">
        <v>0</v>
      </c>
      <c r="AK148" s="4">
        <v>0</v>
      </c>
      <c r="AL148" s="4">
        <v>0</v>
      </c>
      <c r="AM148" s="4">
        <v>0</v>
      </c>
      <c r="AN148" s="4">
        <v>0</v>
      </c>
      <c r="AO148" s="10">
        <v>0</v>
      </c>
      <c r="AP148" s="10">
        <v>0</v>
      </c>
      <c r="AQ148" s="10">
        <v>0</v>
      </c>
      <c r="AR148" s="4">
        <v>0</v>
      </c>
      <c r="AS148" s="10">
        <v>0</v>
      </c>
      <c r="AT148" s="10">
        <v>0</v>
      </c>
      <c r="AU148" s="4">
        <v>0</v>
      </c>
      <c r="AV148" s="4">
        <v>0</v>
      </c>
      <c r="AW148" s="4">
        <v>0</v>
      </c>
      <c r="AX148" s="4">
        <v>0</v>
      </c>
      <c r="AY148" s="4">
        <v>0</v>
      </c>
      <c r="AZ148" s="4">
        <v>0</v>
      </c>
      <c r="BA148" s="4">
        <v>0</v>
      </c>
      <c r="BB148" s="4">
        <v>0</v>
      </c>
      <c r="BC148" s="10">
        <v>0</v>
      </c>
      <c r="BD148" s="4">
        <v>0</v>
      </c>
      <c r="BE148" s="4">
        <v>0</v>
      </c>
      <c r="BF148" s="10">
        <v>0</v>
      </c>
      <c r="BG148" s="10">
        <v>0</v>
      </c>
      <c r="BH148" s="4">
        <v>0</v>
      </c>
      <c r="BI148" s="4">
        <v>0</v>
      </c>
      <c r="BJ148" s="21">
        <v>0</v>
      </c>
      <c r="BK148" s="4"/>
      <c r="BL148" s="4"/>
      <c r="BM148" s="4"/>
      <c r="BN148" s="4"/>
      <c r="BO148" s="4"/>
      <c r="BP148" s="4"/>
      <c r="BQ148" s="4"/>
      <c r="BR148" s="4"/>
      <c r="BS148" s="4"/>
      <c r="BT148" s="4"/>
      <c r="BU148" s="4"/>
    </row>
    <row r="149" spans="1:73" x14ac:dyDescent="0.25">
      <c r="A149" s="6">
        <v>133</v>
      </c>
      <c r="B149" s="43" t="s">
        <v>109</v>
      </c>
      <c r="C149" s="14">
        <f t="shared" si="4"/>
        <v>58</v>
      </c>
      <c r="D149" s="14">
        <f t="shared" si="5"/>
        <v>11</v>
      </c>
      <c r="E149" s="21">
        <v>39</v>
      </c>
      <c r="F149" s="21">
        <v>23</v>
      </c>
      <c r="G149" s="21">
        <v>30</v>
      </c>
      <c r="H149" s="10">
        <v>29</v>
      </c>
      <c r="I149" s="10">
        <v>34</v>
      </c>
      <c r="J149" s="10">
        <v>34</v>
      </c>
      <c r="K149" s="10">
        <v>29</v>
      </c>
      <c r="L149" s="10">
        <v>36</v>
      </c>
      <c r="M149" s="10">
        <v>39</v>
      </c>
      <c r="N149" s="10">
        <v>28</v>
      </c>
      <c r="O149" s="10">
        <v>31</v>
      </c>
      <c r="P149" s="10">
        <v>32</v>
      </c>
      <c r="Q149" s="10">
        <v>48</v>
      </c>
      <c r="R149" s="10">
        <v>32</v>
      </c>
      <c r="S149" s="10">
        <v>76</v>
      </c>
      <c r="T149" s="10">
        <v>35</v>
      </c>
      <c r="U149" s="10">
        <v>69</v>
      </c>
      <c r="V149" s="10">
        <v>51</v>
      </c>
      <c r="W149" s="10">
        <v>27</v>
      </c>
      <c r="X149" s="10">
        <v>67</v>
      </c>
      <c r="Y149" s="10">
        <v>61</v>
      </c>
      <c r="Z149" s="10">
        <v>27</v>
      </c>
      <c r="AA149" s="10">
        <v>27</v>
      </c>
      <c r="AB149" s="10">
        <v>24</v>
      </c>
      <c r="AC149" s="10">
        <v>41</v>
      </c>
      <c r="AD149" s="4">
        <v>75</v>
      </c>
      <c r="AE149" s="4">
        <v>35</v>
      </c>
      <c r="AF149" s="4">
        <v>40</v>
      </c>
      <c r="AG149" s="4">
        <v>36</v>
      </c>
      <c r="AH149" s="4">
        <v>64</v>
      </c>
      <c r="AI149" s="4">
        <v>46</v>
      </c>
      <c r="AJ149" s="4">
        <v>57</v>
      </c>
      <c r="AK149" s="4">
        <v>72</v>
      </c>
      <c r="AL149" s="4">
        <v>82</v>
      </c>
      <c r="AM149" s="4">
        <v>84</v>
      </c>
      <c r="AN149" s="4">
        <v>95</v>
      </c>
      <c r="AO149" s="10">
        <v>98</v>
      </c>
      <c r="AP149" s="10">
        <v>55</v>
      </c>
      <c r="AQ149" s="10">
        <v>55</v>
      </c>
      <c r="AR149" s="4">
        <v>51</v>
      </c>
      <c r="AS149" s="10">
        <v>53</v>
      </c>
      <c r="AT149" s="10">
        <v>87</v>
      </c>
      <c r="AU149" s="4">
        <v>112</v>
      </c>
      <c r="AV149" s="4">
        <v>22</v>
      </c>
      <c r="AW149" s="4">
        <v>49</v>
      </c>
      <c r="AX149" s="4">
        <v>62</v>
      </c>
      <c r="AY149" s="4">
        <v>38</v>
      </c>
      <c r="AZ149" s="4">
        <v>69</v>
      </c>
      <c r="BA149" s="4">
        <v>57</v>
      </c>
      <c r="BB149" s="4">
        <v>57</v>
      </c>
      <c r="BC149" s="10">
        <v>73</v>
      </c>
      <c r="BD149" s="4">
        <v>79</v>
      </c>
      <c r="BE149" s="4">
        <v>70</v>
      </c>
      <c r="BF149" s="10">
        <v>90</v>
      </c>
      <c r="BG149" s="10">
        <v>87</v>
      </c>
      <c r="BH149" s="4">
        <v>79</v>
      </c>
      <c r="BI149" s="4">
        <v>96</v>
      </c>
      <c r="BJ149" s="21">
        <v>53</v>
      </c>
      <c r="BK149" s="4" t="s">
        <v>10</v>
      </c>
      <c r="BL149" s="4" t="s">
        <v>10</v>
      </c>
      <c r="BM149" s="4" t="s">
        <v>3</v>
      </c>
      <c r="BN149" s="4" t="s">
        <v>3</v>
      </c>
      <c r="BO149" s="4" t="s">
        <v>3</v>
      </c>
      <c r="BP149" s="4" t="s">
        <v>3</v>
      </c>
      <c r="BQ149" s="4">
        <v>7</v>
      </c>
      <c r="BR149" s="4">
        <v>5</v>
      </c>
      <c r="BS149" s="4">
        <v>12</v>
      </c>
      <c r="BT149" s="4">
        <v>11</v>
      </c>
      <c r="BU149" s="4">
        <v>6</v>
      </c>
    </row>
    <row r="150" spans="1:73" x14ac:dyDescent="0.25">
      <c r="A150" s="7">
        <v>134</v>
      </c>
      <c r="B150" s="43" t="s">
        <v>279</v>
      </c>
      <c r="C150" s="14">
        <f t="shared" si="4"/>
        <v>4</v>
      </c>
      <c r="D150" s="14">
        <f t="shared" si="5"/>
        <v>0</v>
      </c>
      <c r="E150" s="21">
        <v>0</v>
      </c>
      <c r="F150" s="21">
        <v>0</v>
      </c>
      <c r="G150" s="21">
        <v>0</v>
      </c>
      <c r="H150" s="10">
        <v>0</v>
      </c>
      <c r="I150" s="10">
        <v>2</v>
      </c>
      <c r="J150" s="10">
        <v>0</v>
      </c>
      <c r="K150" s="10">
        <v>0</v>
      </c>
      <c r="L150" s="10">
        <v>0</v>
      </c>
      <c r="M150" s="10">
        <v>0</v>
      </c>
      <c r="N150" s="10">
        <v>0</v>
      </c>
      <c r="O150" s="10">
        <v>0</v>
      </c>
      <c r="P150" s="10">
        <v>0</v>
      </c>
      <c r="Q150" s="10">
        <v>0</v>
      </c>
      <c r="R150" s="10">
        <v>0</v>
      </c>
      <c r="S150" s="10">
        <v>0</v>
      </c>
      <c r="T150" s="10">
        <v>0</v>
      </c>
      <c r="U150" s="10">
        <v>0</v>
      </c>
      <c r="V150" s="10">
        <v>0</v>
      </c>
      <c r="W150" s="10">
        <v>0</v>
      </c>
      <c r="X150" s="10">
        <v>0</v>
      </c>
      <c r="Y150" s="10">
        <v>0</v>
      </c>
      <c r="Z150" s="10">
        <v>0</v>
      </c>
      <c r="AA150" s="10">
        <v>0</v>
      </c>
      <c r="AB150" s="10">
        <v>0</v>
      </c>
      <c r="AC150" s="10">
        <v>0</v>
      </c>
      <c r="AD150" s="4">
        <v>0</v>
      </c>
      <c r="AE150" s="4">
        <v>0</v>
      </c>
      <c r="AF150" s="4">
        <v>0</v>
      </c>
      <c r="AG150" s="4">
        <v>0</v>
      </c>
      <c r="AH150" s="4">
        <v>0</v>
      </c>
      <c r="AI150" s="4">
        <v>0</v>
      </c>
      <c r="AJ150" s="4">
        <v>0</v>
      </c>
      <c r="AK150" s="4">
        <v>0</v>
      </c>
      <c r="AL150" s="4">
        <v>0</v>
      </c>
      <c r="AM150" s="4">
        <v>0</v>
      </c>
      <c r="AN150" s="4">
        <v>0</v>
      </c>
      <c r="AO150" s="10">
        <v>1</v>
      </c>
      <c r="AP150" s="10">
        <v>1</v>
      </c>
      <c r="AQ150" s="10">
        <v>0</v>
      </c>
      <c r="AR150" s="4">
        <v>1</v>
      </c>
      <c r="AS150" s="10">
        <v>0</v>
      </c>
      <c r="AT150" s="10">
        <v>0</v>
      </c>
      <c r="AU150" s="4">
        <v>0</v>
      </c>
      <c r="AV150" s="4">
        <v>0</v>
      </c>
      <c r="AW150" s="4">
        <v>0</v>
      </c>
      <c r="AX150" s="4">
        <v>0</v>
      </c>
      <c r="AY150" s="4">
        <v>0</v>
      </c>
      <c r="AZ150" s="4">
        <v>0</v>
      </c>
      <c r="BA150" s="4">
        <v>0</v>
      </c>
      <c r="BB150" s="4">
        <v>0</v>
      </c>
      <c r="BC150" s="10">
        <v>0</v>
      </c>
      <c r="BD150" s="4">
        <v>0</v>
      </c>
      <c r="BE150" s="4">
        <v>0</v>
      </c>
      <c r="BF150" s="10">
        <v>0</v>
      </c>
      <c r="BG150" s="10">
        <v>0</v>
      </c>
      <c r="BH150" s="4">
        <v>0</v>
      </c>
      <c r="BI150" s="4">
        <v>0</v>
      </c>
      <c r="BJ150" s="21"/>
      <c r="BK150" s="4"/>
      <c r="BL150" s="4"/>
      <c r="BM150" s="4"/>
      <c r="BN150" s="4"/>
      <c r="BO150" s="4"/>
      <c r="BP150" s="4"/>
      <c r="BQ150" s="4"/>
      <c r="BR150" s="4"/>
      <c r="BS150" s="4"/>
      <c r="BT150" s="4"/>
      <c r="BU150" s="4"/>
    </row>
    <row r="151" spans="1:73" x14ac:dyDescent="0.25">
      <c r="A151" s="7">
        <v>135</v>
      </c>
      <c r="B151" s="43" t="s">
        <v>110</v>
      </c>
      <c r="C151" s="14">
        <f t="shared" si="4"/>
        <v>47</v>
      </c>
      <c r="D151" s="14">
        <f t="shared" si="5"/>
        <v>5</v>
      </c>
      <c r="E151" s="21">
        <v>4</v>
      </c>
      <c r="F151" s="21">
        <v>1</v>
      </c>
      <c r="G151" s="21">
        <v>0</v>
      </c>
      <c r="H151" s="10">
        <v>3</v>
      </c>
      <c r="I151" s="10">
        <v>1</v>
      </c>
      <c r="J151" s="10">
        <v>2</v>
      </c>
      <c r="K151" s="10">
        <v>1</v>
      </c>
      <c r="L151" s="10">
        <v>4</v>
      </c>
      <c r="M151" s="10">
        <v>0</v>
      </c>
      <c r="N151" s="10">
        <v>2</v>
      </c>
      <c r="O151" s="10">
        <v>0</v>
      </c>
      <c r="P151" s="10">
        <v>3</v>
      </c>
      <c r="Q151" s="10">
        <v>1</v>
      </c>
      <c r="R151" s="10">
        <v>2</v>
      </c>
      <c r="S151" s="10">
        <v>1</v>
      </c>
      <c r="T151" s="10">
        <v>1</v>
      </c>
      <c r="U151" s="10">
        <v>0</v>
      </c>
      <c r="V151" s="10">
        <v>1</v>
      </c>
      <c r="W151" s="10">
        <v>0</v>
      </c>
      <c r="X151" s="10">
        <v>1</v>
      </c>
      <c r="Y151" s="10">
        <v>2</v>
      </c>
      <c r="Z151" s="10">
        <v>0</v>
      </c>
      <c r="AA151" s="10">
        <v>1</v>
      </c>
      <c r="AB151" s="10">
        <v>1</v>
      </c>
      <c r="AC151" s="10">
        <v>1</v>
      </c>
      <c r="AD151" s="4">
        <v>2</v>
      </c>
      <c r="AE151" s="4">
        <v>0</v>
      </c>
      <c r="AF151" s="4">
        <v>4</v>
      </c>
      <c r="AG151" s="4">
        <v>0</v>
      </c>
      <c r="AH151" s="4">
        <v>1</v>
      </c>
      <c r="AI151" s="4">
        <v>2</v>
      </c>
      <c r="AJ151" s="4">
        <v>1</v>
      </c>
      <c r="AK151" s="4">
        <v>4</v>
      </c>
      <c r="AL151" s="4">
        <v>2</v>
      </c>
      <c r="AM151" s="4">
        <v>4</v>
      </c>
      <c r="AN151" s="4">
        <v>2</v>
      </c>
      <c r="AO151" s="10">
        <v>3</v>
      </c>
      <c r="AP151" s="10">
        <v>1</v>
      </c>
      <c r="AQ151" s="10">
        <v>4</v>
      </c>
      <c r="AR151" s="4">
        <v>1</v>
      </c>
      <c r="AS151" s="10">
        <v>4</v>
      </c>
      <c r="AT151" s="10">
        <v>4</v>
      </c>
      <c r="AU151" s="4">
        <v>0</v>
      </c>
      <c r="AV151" s="4">
        <v>2</v>
      </c>
      <c r="AW151" s="4">
        <v>1</v>
      </c>
      <c r="AX151" s="4">
        <v>4</v>
      </c>
      <c r="AY151" s="4">
        <v>2</v>
      </c>
      <c r="AZ151" s="4">
        <v>2</v>
      </c>
      <c r="BA151" s="4">
        <v>1</v>
      </c>
      <c r="BB151" s="4">
        <v>0</v>
      </c>
      <c r="BC151" s="10">
        <v>2</v>
      </c>
      <c r="BD151" s="4">
        <v>4</v>
      </c>
      <c r="BE151" s="4">
        <v>2</v>
      </c>
      <c r="BF151" s="10">
        <v>2</v>
      </c>
      <c r="BG151" s="10">
        <v>3</v>
      </c>
      <c r="BH151" s="4">
        <v>1</v>
      </c>
      <c r="BI151" s="4">
        <v>1</v>
      </c>
      <c r="BJ151" s="21">
        <v>0</v>
      </c>
      <c r="BK151" s="4" t="s">
        <v>7</v>
      </c>
      <c r="BL151" s="4" t="s">
        <v>7</v>
      </c>
      <c r="BM151" s="4"/>
      <c r="BN151" s="4" t="s">
        <v>3</v>
      </c>
      <c r="BO151" s="4"/>
      <c r="BP151" s="4"/>
      <c r="BQ151" s="4"/>
      <c r="BR151" s="4"/>
      <c r="BS151" s="4">
        <v>2</v>
      </c>
      <c r="BT151" s="4"/>
      <c r="BU151" s="4">
        <v>3</v>
      </c>
    </row>
    <row r="152" spans="1:73" x14ac:dyDescent="0.25">
      <c r="A152" s="6">
        <v>136</v>
      </c>
      <c r="B152" s="43" t="s">
        <v>111</v>
      </c>
      <c r="C152" s="14">
        <f t="shared" si="4"/>
        <v>54</v>
      </c>
      <c r="D152" s="14">
        <f t="shared" si="5"/>
        <v>5</v>
      </c>
      <c r="E152" s="21">
        <v>6</v>
      </c>
      <c r="F152" s="21">
        <v>4</v>
      </c>
      <c r="G152" s="21">
        <v>7</v>
      </c>
      <c r="H152" s="10">
        <v>6</v>
      </c>
      <c r="I152" s="10">
        <v>7</v>
      </c>
      <c r="J152" s="10">
        <v>8</v>
      </c>
      <c r="K152" s="10">
        <v>1</v>
      </c>
      <c r="L152" s="10">
        <v>7</v>
      </c>
      <c r="M152" s="10">
        <v>3</v>
      </c>
      <c r="N152" s="10">
        <v>5</v>
      </c>
      <c r="O152" s="10">
        <v>2</v>
      </c>
      <c r="P152" s="10">
        <v>3</v>
      </c>
      <c r="Q152" s="10">
        <v>4</v>
      </c>
      <c r="R152" s="10">
        <v>4</v>
      </c>
      <c r="S152" s="10">
        <v>0</v>
      </c>
      <c r="T152" s="10">
        <v>3</v>
      </c>
      <c r="U152" s="10">
        <v>6</v>
      </c>
      <c r="V152" s="10">
        <v>5</v>
      </c>
      <c r="W152" s="10">
        <v>0</v>
      </c>
      <c r="X152" s="10">
        <v>3</v>
      </c>
      <c r="Y152" s="10">
        <v>5</v>
      </c>
      <c r="Z152" s="10">
        <v>4</v>
      </c>
      <c r="AA152" s="10">
        <v>4</v>
      </c>
      <c r="AB152" s="10">
        <v>0</v>
      </c>
      <c r="AC152" s="10">
        <v>5</v>
      </c>
      <c r="AD152" s="4">
        <v>5</v>
      </c>
      <c r="AE152" s="4">
        <v>6</v>
      </c>
      <c r="AF152" s="4">
        <v>2</v>
      </c>
      <c r="AG152" s="4">
        <v>1</v>
      </c>
      <c r="AH152" s="4">
        <v>5</v>
      </c>
      <c r="AI152" s="4">
        <v>4</v>
      </c>
      <c r="AJ152" s="4">
        <v>1</v>
      </c>
      <c r="AK152" s="4">
        <v>4</v>
      </c>
      <c r="AL152" s="4">
        <v>5</v>
      </c>
      <c r="AM152" s="4">
        <v>4</v>
      </c>
      <c r="AN152" s="4">
        <v>7</v>
      </c>
      <c r="AO152" s="10">
        <v>7</v>
      </c>
      <c r="AP152" s="10">
        <v>10</v>
      </c>
      <c r="AQ152" s="10">
        <v>5</v>
      </c>
      <c r="AR152" s="4">
        <v>1</v>
      </c>
      <c r="AS152" s="10">
        <v>3</v>
      </c>
      <c r="AT152" s="10">
        <v>2</v>
      </c>
      <c r="AU152" s="4">
        <v>7</v>
      </c>
      <c r="AV152" s="4">
        <v>1</v>
      </c>
      <c r="AW152" s="4">
        <v>8</v>
      </c>
      <c r="AX152" s="4">
        <v>3</v>
      </c>
      <c r="AY152" s="4">
        <v>5</v>
      </c>
      <c r="AZ152" s="4">
        <v>6</v>
      </c>
      <c r="BA152" s="4">
        <v>1</v>
      </c>
      <c r="BB152" s="4">
        <v>5</v>
      </c>
      <c r="BC152" s="10">
        <v>2</v>
      </c>
      <c r="BD152" s="4">
        <v>6</v>
      </c>
      <c r="BE152" s="4">
        <v>0</v>
      </c>
      <c r="BF152" s="10">
        <v>1</v>
      </c>
      <c r="BG152" s="10">
        <v>2</v>
      </c>
      <c r="BH152" s="4">
        <v>2</v>
      </c>
      <c r="BI152" s="4">
        <v>5</v>
      </c>
      <c r="BJ152" s="21">
        <v>3</v>
      </c>
      <c r="BK152" s="4" t="s">
        <v>2</v>
      </c>
      <c r="BL152" s="4" t="s">
        <v>7</v>
      </c>
      <c r="BM152" s="4" t="s">
        <v>3</v>
      </c>
      <c r="BN152" s="4"/>
      <c r="BO152" s="4"/>
      <c r="BP152" s="4" t="s">
        <v>3</v>
      </c>
      <c r="BQ152" s="4">
        <v>1</v>
      </c>
      <c r="BR152" s="4"/>
      <c r="BS152" s="4"/>
      <c r="BT152" s="4"/>
      <c r="BU152" s="4"/>
    </row>
    <row r="153" spans="1:73" x14ac:dyDescent="0.25">
      <c r="A153" s="7">
        <v>137</v>
      </c>
      <c r="B153" s="43" t="s">
        <v>335</v>
      </c>
      <c r="C153" s="14">
        <f t="shared" si="4"/>
        <v>8</v>
      </c>
      <c r="D153" s="14">
        <f t="shared" si="5"/>
        <v>0</v>
      </c>
      <c r="E153" s="21">
        <v>0</v>
      </c>
      <c r="F153" s="21">
        <v>0</v>
      </c>
      <c r="G153" s="21">
        <v>0</v>
      </c>
      <c r="H153" s="10">
        <v>1</v>
      </c>
      <c r="I153" s="10">
        <v>0</v>
      </c>
      <c r="J153" s="10">
        <v>2</v>
      </c>
      <c r="K153" s="10">
        <v>0</v>
      </c>
      <c r="L153" s="10">
        <v>0</v>
      </c>
      <c r="M153" s="10">
        <v>0</v>
      </c>
      <c r="N153" s="10">
        <v>0</v>
      </c>
      <c r="O153" s="10">
        <v>1</v>
      </c>
      <c r="P153" s="10">
        <v>0</v>
      </c>
      <c r="Q153" s="10">
        <v>0</v>
      </c>
      <c r="R153" s="10">
        <v>0</v>
      </c>
      <c r="S153" s="10">
        <v>0</v>
      </c>
      <c r="T153" s="10">
        <v>0</v>
      </c>
      <c r="U153" s="10">
        <v>0</v>
      </c>
      <c r="V153" s="10">
        <v>0</v>
      </c>
      <c r="W153" s="10">
        <v>0</v>
      </c>
      <c r="X153" s="10">
        <v>0</v>
      </c>
      <c r="Y153" s="10">
        <v>0</v>
      </c>
      <c r="Z153" s="10">
        <v>0</v>
      </c>
      <c r="AA153" s="10">
        <v>0</v>
      </c>
      <c r="AB153" s="10">
        <v>0</v>
      </c>
      <c r="AC153" s="10">
        <v>0</v>
      </c>
      <c r="AD153" s="4">
        <v>0</v>
      </c>
      <c r="AE153" s="4">
        <v>0</v>
      </c>
      <c r="AF153" s="4">
        <v>0</v>
      </c>
      <c r="AG153" s="4">
        <v>1</v>
      </c>
      <c r="AH153" s="4">
        <v>0</v>
      </c>
      <c r="AI153" s="4">
        <v>0</v>
      </c>
      <c r="AJ153" s="4">
        <v>1</v>
      </c>
      <c r="AK153" s="4">
        <v>0</v>
      </c>
      <c r="AL153" s="4">
        <v>2</v>
      </c>
      <c r="AM153" s="4">
        <v>1</v>
      </c>
      <c r="AN153" s="4">
        <v>0</v>
      </c>
      <c r="AO153" s="10">
        <v>0</v>
      </c>
      <c r="AP153" s="10">
        <v>1</v>
      </c>
      <c r="AQ153" s="10">
        <v>0</v>
      </c>
      <c r="AR153" s="4">
        <v>0</v>
      </c>
      <c r="AS153" s="10">
        <v>0</v>
      </c>
      <c r="AT153" s="10">
        <v>0</v>
      </c>
      <c r="AU153" s="4">
        <v>0</v>
      </c>
      <c r="AV153" s="4">
        <v>0</v>
      </c>
      <c r="AW153" s="4">
        <v>0</v>
      </c>
      <c r="AX153" s="4">
        <v>0</v>
      </c>
      <c r="AY153" s="4">
        <v>0</v>
      </c>
      <c r="AZ153" s="4">
        <v>0</v>
      </c>
      <c r="BA153" s="4">
        <v>0</v>
      </c>
      <c r="BB153" s="4">
        <v>0</v>
      </c>
      <c r="BC153" s="10">
        <v>0</v>
      </c>
      <c r="BD153" s="4">
        <v>0</v>
      </c>
      <c r="BE153" s="4">
        <v>0</v>
      </c>
      <c r="BF153" s="10">
        <v>0</v>
      </c>
      <c r="BG153" s="10">
        <v>0</v>
      </c>
      <c r="BH153" s="4">
        <v>0</v>
      </c>
      <c r="BI153" s="4">
        <v>0</v>
      </c>
      <c r="BJ153" s="4">
        <v>0</v>
      </c>
      <c r="BK153" s="4"/>
      <c r="BL153" s="4"/>
      <c r="BM153" s="4"/>
      <c r="BN153" s="4"/>
      <c r="BO153" s="4"/>
      <c r="BP153" s="4"/>
      <c r="BQ153" s="4"/>
      <c r="BR153" s="4"/>
      <c r="BS153" s="4"/>
      <c r="BT153" s="4"/>
      <c r="BU153" s="4"/>
    </row>
    <row r="154" spans="1:73" x14ac:dyDescent="0.25">
      <c r="A154" s="7">
        <v>138</v>
      </c>
      <c r="B154" s="43" t="s">
        <v>112</v>
      </c>
      <c r="C154" s="14">
        <f t="shared" si="4"/>
        <v>14</v>
      </c>
      <c r="D154" s="14">
        <f t="shared" si="5"/>
        <v>0</v>
      </c>
      <c r="E154" s="21">
        <v>2</v>
      </c>
      <c r="F154" s="21">
        <v>1</v>
      </c>
      <c r="G154" s="21">
        <v>4</v>
      </c>
      <c r="H154" s="10">
        <v>1</v>
      </c>
      <c r="I154" s="10">
        <v>1</v>
      </c>
      <c r="J154" s="10">
        <v>3</v>
      </c>
      <c r="K154" s="10">
        <v>1</v>
      </c>
      <c r="L154" s="10">
        <v>1</v>
      </c>
      <c r="M154" s="10">
        <v>1</v>
      </c>
      <c r="N154" s="10">
        <v>0</v>
      </c>
      <c r="O154" s="10">
        <v>0</v>
      </c>
      <c r="P154" s="10">
        <v>0</v>
      </c>
      <c r="Q154" s="10">
        <v>0</v>
      </c>
      <c r="R154" s="10">
        <v>1</v>
      </c>
      <c r="S154" s="10">
        <v>0</v>
      </c>
      <c r="T154" s="10">
        <v>0</v>
      </c>
      <c r="U154" s="10">
        <v>0</v>
      </c>
      <c r="V154" s="10">
        <v>0</v>
      </c>
      <c r="W154" s="10">
        <v>0</v>
      </c>
      <c r="X154" s="10">
        <v>0</v>
      </c>
      <c r="Y154" s="10">
        <v>1</v>
      </c>
      <c r="Z154" s="10">
        <v>0</v>
      </c>
      <c r="AA154" s="10">
        <v>0</v>
      </c>
      <c r="AB154" s="10">
        <v>0</v>
      </c>
      <c r="AC154" s="10">
        <v>0</v>
      </c>
      <c r="AD154" s="4">
        <v>1</v>
      </c>
      <c r="AE154" s="4">
        <v>1</v>
      </c>
      <c r="AF154" s="4">
        <v>0</v>
      </c>
      <c r="AG154" s="4">
        <v>0</v>
      </c>
      <c r="AH154" s="4">
        <v>0</v>
      </c>
      <c r="AI154" s="4">
        <v>0</v>
      </c>
      <c r="AJ154" s="4">
        <v>0</v>
      </c>
      <c r="AK154" s="4">
        <v>0</v>
      </c>
      <c r="AL154" s="4">
        <v>0</v>
      </c>
      <c r="AM154" s="4">
        <v>0</v>
      </c>
      <c r="AN154" s="4">
        <v>0</v>
      </c>
      <c r="AO154" s="10">
        <v>0</v>
      </c>
      <c r="AP154" s="10">
        <v>1</v>
      </c>
      <c r="AQ154" s="10">
        <v>0</v>
      </c>
      <c r="AR154" s="4">
        <v>0</v>
      </c>
      <c r="AS154" s="10">
        <v>0</v>
      </c>
      <c r="AT154" s="10">
        <v>0</v>
      </c>
      <c r="AU154" s="4">
        <v>0</v>
      </c>
      <c r="AV154" s="4">
        <v>0</v>
      </c>
      <c r="AW154" s="4">
        <v>0</v>
      </c>
      <c r="AX154" s="4">
        <v>0</v>
      </c>
      <c r="AY154" s="4">
        <v>0</v>
      </c>
      <c r="AZ154" s="4">
        <v>0</v>
      </c>
      <c r="BA154" s="4">
        <v>0</v>
      </c>
      <c r="BB154" s="4">
        <v>0</v>
      </c>
      <c r="BC154" s="10">
        <v>0</v>
      </c>
      <c r="BD154" s="4">
        <v>0</v>
      </c>
      <c r="BE154" s="4">
        <v>0</v>
      </c>
      <c r="BF154" s="10">
        <v>0</v>
      </c>
      <c r="BG154" s="10">
        <v>0</v>
      </c>
      <c r="BH154" s="4">
        <v>0</v>
      </c>
      <c r="BI154" s="4">
        <v>0</v>
      </c>
      <c r="BJ154" s="4">
        <v>0</v>
      </c>
      <c r="BK154" s="4"/>
      <c r="BL154" s="4"/>
      <c r="BM154" s="4"/>
      <c r="BN154" s="4"/>
      <c r="BO154" s="4"/>
      <c r="BP154" s="4"/>
      <c r="BQ154" s="4"/>
      <c r="BR154" s="4"/>
      <c r="BS154" s="4"/>
      <c r="BT154" s="4"/>
      <c r="BU154" s="4"/>
    </row>
    <row r="155" spans="1:73" x14ac:dyDescent="0.25">
      <c r="A155" s="6">
        <v>139</v>
      </c>
      <c r="B155" s="43" t="s">
        <v>298</v>
      </c>
      <c r="C155" s="14">
        <f t="shared" si="4"/>
        <v>2</v>
      </c>
      <c r="D155" s="14">
        <f t="shared" si="5"/>
        <v>0</v>
      </c>
      <c r="E155" s="21">
        <v>0</v>
      </c>
      <c r="F155" s="21">
        <v>0</v>
      </c>
      <c r="G155" s="21">
        <v>0</v>
      </c>
      <c r="H155" s="10">
        <v>1</v>
      </c>
      <c r="I155" s="10">
        <v>0</v>
      </c>
      <c r="J155" s="10">
        <v>0</v>
      </c>
      <c r="K155" s="10">
        <v>0</v>
      </c>
      <c r="L155" s="10">
        <v>0</v>
      </c>
      <c r="M155" s="10">
        <v>0</v>
      </c>
      <c r="N155" s="10">
        <v>0</v>
      </c>
      <c r="O155" s="10">
        <v>0</v>
      </c>
      <c r="P155" s="10">
        <v>5</v>
      </c>
      <c r="Q155" s="10">
        <v>0</v>
      </c>
      <c r="R155" s="10">
        <v>0</v>
      </c>
      <c r="S155" s="10">
        <v>0</v>
      </c>
      <c r="T155" s="10">
        <v>0</v>
      </c>
      <c r="U155" s="10">
        <v>0</v>
      </c>
      <c r="V155" s="10">
        <v>0</v>
      </c>
      <c r="W155" s="10">
        <v>0</v>
      </c>
      <c r="X155" s="10">
        <v>0</v>
      </c>
      <c r="Y155" s="10">
        <v>0</v>
      </c>
      <c r="Z155" s="10">
        <v>0</v>
      </c>
      <c r="AA155" s="10">
        <v>0</v>
      </c>
      <c r="AB155" s="10">
        <v>0</v>
      </c>
      <c r="AC155" s="10">
        <v>0</v>
      </c>
      <c r="AD155" s="4">
        <v>0</v>
      </c>
      <c r="AE155" s="4">
        <v>0</v>
      </c>
      <c r="AF155" s="4">
        <v>0</v>
      </c>
      <c r="AG155" s="4">
        <v>0</v>
      </c>
      <c r="AH155" s="4">
        <v>0</v>
      </c>
      <c r="AI155" s="4">
        <v>0</v>
      </c>
      <c r="AJ155" s="4">
        <v>0</v>
      </c>
      <c r="AK155" s="4">
        <v>0</v>
      </c>
      <c r="AL155" s="4">
        <v>0</v>
      </c>
      <c r="AM155" s="4">
        <v>0</v>
      </c>
      <c r="AN155" s="4">
        <v>0</v>
      </c>
      <c r="AO155" s="10">
        <v>0</v>
      </c>
      <c r="AP155" s="10">
        <v>0</v>
      </c>
      <c r="AQ155" s="10">
        <v>0</v>
      </c>
      <c r="AR155" s="4">
        <v>0</v>
      </c>
      <c r="AS155" s="10">
        <v>0</v>
      </c>
      <c r="AT155" s="10">
        <v>0</v>
      </c>
      <c r="AU155" s="4">
        <v>0</v>
      </c>
      <c r="AV155" s="4">
        <v>0</v>
      </c>
      <c r="AW155" s="4">
        <v>0</v>
      </c>
      <c r="AX155" s="4">
        <v>0</v>
      </c>
      <c r="AY155" s="4">
        <v>0</v>
      </c>
      <c r="AZ155" s="4">
        <v>0</v>
      </c>
      <c r="BA155" s="4">
        <v>0</v>
      </c>
      <c r="BB155" s="4">
        <v>0</v>
      </c>
      <c r="BC155" s="10">
        <v>0</v>
      </c>
      <c r="BD155" s="4">
        <v>0</v>
      </c>
      <c r="BE155" s="4">
        <v>0</v>
      </c>
      <c r="BF155" s="10">
        <v>0</v>
      </c>
      <c r="BG155" s="10">
        <v>0</v>
      </c>
      <c r="BH155" s="4">
        <v>0</v>
      </c>
      <c r="BI155" s="4">
        <v>0</v>
      </c>
      <c r="BJ155" s="4"/>
      <c r="BK155" s="4"/>
      <c r="BL155" s="4"/>
      <c r="BM155" s="4"/>
      <c r="BN155" s="4"/>
      <c r="BO155" s="4"/>
      <c r="BP155" s="4"/>
      <c r="BQ155" s="4"/>
      <c r="BR155" s="4"/>
      <c r="BS155" s="4"/>
      <c r="BT155" s="4"/>
      <c r="BU155" s="4"/>
    </row>
    <row r="156" spans="1:73" x14ac:dyDescent="0.25">
      <c r="A156" s="7">
        <v>140</v>
      </c>
      <c r="B156" s="43" t="s">
        <v>268</v>
      </c>
      <c r="C156" s="14">
        <f t="shared" si="4"/>
        <v>18</v>
      </c>
      <c r="D156" s="14">
        <f t="shared" si="5"/>
        <v>1</v>
      </c>
      <c r="E156" s="21">
        <v>0</v>
      </c>
      <c r="F156" s="21">
        <v>1</v>
      </c>
      <c r="G156" s="21">
        <v>1</v>
      </c>
      <c r="H156" s="10">
        <v>0</v>
      </c>
      <c r="I156" s="10">
        <v>1</v>
      </c>
      <c r="J156" s="10">
        <v>1</v>
      </c>
      <c r="K156" s="10">
        <v>0</v>
      </c>
      <c r="L156" s="10">
        <v>1</v>
      </c>
      <c r="M156" s="10">
        <v>1</v>
      </c>
      <c r="N156" s="10">
        <v>0</v>
      </c>
      <c r="O156" s="10">
        <v>1</v>
      </c>
      <c r="P156" s="10">
        <v>1</v>
      </c>
      <c r="Q156" s="10">
        <v>1</v>
      </c>
      <c r="R156" s="10">
        <v>0</v>
      </c>
      <c r="S156" s="10">
        <v>0</v>
      </c>
      <c r="T156" s="10">
        <v>0</v>
      </c>
      <c r="U156" s="10">
        <v>1</v>
      </c>
      <c r="V156" s="10">
        <v>0</v>
      </c>
      <c r="W156" s="10">
        <v>0</v>
      </c>
      <c r="X156" s="10">
        <v>0</v>
      </c>
      <c r="Y156" s="10">
        <v>0</v>
      </c>
      <c r="Z156" s="10">
        <v>0</v>
      </c>
      <c r="AA156" s="10">
        <v>0</v>
      </c>
      <c r="AB156" s="10">
        <v>0</v>
      </c>
      <c r="AC156" s="10">
        <v>0</v>
      </c>
      <c r="AD156" s="4">
        <v>0</v>
      </c>
      <c r="AE156" s="4">
        <v>1</v>
      </c>
      <c r="AF156" s="4">
        <v>0</v>
      </c>
      <c r="AG156" s="4">
        <v>0</v>
      </c>
      <c r="AH156" s="4">
        <v>0</v>
      </c>
      <c r="AI156" s="4">
        <v>0</v>
      </c>
      <c r="AJ156" s="4">
        <v>0</v>
      </c>
      <c r="AK156" s="4">
        <v>0</v>
      </c>
      <c r="AL156" s="4">
        <v>0</v>
      </c>
      <c r="AM156" s="4">
        <v>1</v>
      </c>
      <c r="AN156" s="4">
        <v>0</v>
      </c>
      <c r="AO156" s="10">
        <v>0</v>
      </c>
      <c r="AP156" s="10">
        <v>0</v>
      </c>
      <c r="AQ156" s="10">
        <v>0</v>
      </c>
      <c r="AR156" s="4">
        <v>0</v>
      </c>
      <c r="AS156" s="10">
        <v>0</v>
      </c>
      <c r="AT156" s="10">
        <v>0</v>
      </c>
      <c r="AU156" s="4">
        <v>0</v>
      </c>
      <c r="AV156" s="4">
        <v>1</v>
      </c>
      <c r="AW156" s="4">
        <v>0</v>
      </c>
      <c r="AX156" s="4">
        <v>0</v>
      </c>
      <c r="AY156" s="4">
        <v>1</v>
      </c>
      <c r="AZ156" s="4">
        <v>0</v>
      </c>
      <c r="BA156" s="4">
        <v>0</v>
      </c>
      <c r="BB156" s="4">
        <v>1</v>
      </c>
      <c r="BC156" s="10">
        <v>2</v>
      </c>
      <c r="BD156" s="4">
        <v>3</v>
      </c>
      <c r="BE156" s="4">
        <v>0</v>
      </c>
      <c r="BF156" s="10">
        <v>2</v>
      </c>
      <c r="BG156" s="10">
        <v>0</v>
      </c>
      <c r="BH156" s="4">
        <v>0</v>
      </c>
      <c r="BI156" s="4">
        <v>0</v>
      </c>
      <c r="BJ156" s="21">
        <v>0</v>
      </c>
      <c r="BK156" s="4"/>
      <c r="BL156" s="4" t="s">
        <v>2</v>
      </c>
      <c r="BM156" s="4"/>
      <c r="BN156" s="4"/>
      <c r="BO156" s="4"/>
      <c r="BP156" s="4"/>
      <c r="BQ156" s="4"/>
      <c r="BR156" s="4"/>
      <c r="BS156" s="4"/>
      <c r="BT156" s="4"/>
      <c r="BU156" s="4"/>
    </row>
    <row r="157" spans="1:73" x14ac:dyDescent="0.25">
      <c r="A157" s="7">
        <v>141</v>
      </c>
      <c r="B157" s="43" t="s">
        <v>113</v>
      </c>
      <c r="C157" s="14">
        <f t="shared" si="4"/>
        <v>58</v>
      </c>
      <c r="D157" s="14">
        <f t="shared" si="5"/>
        <v>7</v>
      </c>
      <c r="E157" s="21">
        <v>50</v>
      </c>
      <c r="F157" s="21">
        <v>42</v>
      </c>
      <c r="G157" s="21">
        <v>65</v>
      </c>
      <c r="H157" s="10">
        <v>40</v>
      </c>
      <c r="I157" s="10">
        <v>43</v>
      </c>
      <c r="J157" s="10">
        <v>56</v>
      </c>
      <c r="K157" s="10">
        <v>60</v>
      </c>
      <c r="L157" s="10">
        <v>86</v>
      </c>
      <c r="M157" s="10">
        <v>64</v>
      </c>
      <c r="N157" s="10">
        <v>59</v>
      </c>
      <c r="O157" s="10">
        <v>52</v>
      </c>
      <c r="P157" s="10">
        <v>50</v>
      </c>
      <c r="Q157" s="10">
        <v>91</v>
      </c>
      <c r="R157" s="10">
        <v>78</v>
      </c>
      <c r="S157" s="10">
        <v>80</v>
      </c>
      <c r="T157" s="10">
        <v>63</v>
      </c>
      <c r="U157" s="10">
        <v>56</v>
      </c>
      <c r="V157" s="10">
        <v>68</v>
      </c>
      <c r="W157" s="10">
        <v>61</v>
      </c>
      <c r="X157" s="10">
        <v>76</v>
      </c>
      <c r="Y157" s="10">
        <v>37</v>
      </c>
      <c r="Z157" s="10">
        <v>61</v>
      </c>
      <c r="AA157" s="10">
        <v>47</v>
      </c>
      <c r="AB157" s="10">
        <v>52</v>
      </c>
      <c r="AC157" s="10">
        <v>48</v>
      </c>
      <c r="AD157" s="4">
        <v>45</v>
      </c>
      <c r="AE157" s="4">
        <v>29</v>
      </c>
      <c r="AF157" s="4">
        <v>35</v>
      </c>
      <c r="AG157" s="4">
        <v>49</v>
      </c>
      <c r="AH157" s="4">
        <v>28</v>
      </c>
      <c r="AI157" s="4">
        <v>32</v>
      </c>
      <c r="AJ157" s="4">
        <v>46</v>
      </c>
      <c r="AK157" s="4">
        <v>62</v>
      </c>
      <c r="AL157" s="4">
        <v>66</v>
      </c>
      <c r="AM157" s="4">
        <v>75</v>
      </c>
      <c r="AN157" s="4">
        <v>83</v>
      </c>
      <c r="AO157" s="10">
        <v>65</v>
      </c>
      <c r="AP157" s="10">
        <v>56</v>
      </c>
      <c r="AQ157" s="10">
        <v>33</v>
      </c>
      <c r="AR157" s="4">
        <v>42</v>
      </c>
      <c r="AS157" s="10">
        <v>70</v>
      </c>
      <c r="AT157" s="10">
        <v>79</v>
      </c>
      <c r="AU157" s="4">
        <v>60</v>
      </c>
      <c r="AV157" s="4">
        <v>9</v>
      </c>
      <c r="AW157" s="4">
        <v>16</v>
      </c>
      <c r="AX157" s="4">
        <v>20</v>
      </c>
      <c r="AY157" s="4">
        <v>31</v>
      </c>
      <c r="AZ157" s="4">
        <v>59</v>
      </c>
      <c r="BA157" s="4">
        <v>29</v>
      </c>
      <c r="BB157" s="4">
        <v>21</v>
      </c>
      <c r="BC157" s="10">
        <v>37</v>
      </c>
      <c r="BD157" s="4">
        <v>32</v>
      </c>
      <c r="BE157" s="4">
        <v>32</v>
      </c>
      <c r="BF157" s="10">
        <v>34</v>
      </c>
      <c r="BG157" s="10">
        <v>18</v>
      </c>
      <c r="BH157" s="4">
        <v>19</v>
      </c>
      <c r="BI157" s="4">
        <v>19</v>
      </c>
      <c r="BJ157" s="21">
        <v>14</v>
      </c>
      <c r="BK157" s="4" t="s">
        <v>8</v>
      </c>
      <c r="BL157" s="4" t="s">
        <v>8</v>
      </c>
      <c r="BM157" s="4" t="s">
        <v>3</v>
      </c>
      <c r="BN157" s="4" t="s">
        <v>3</v>
      </c>
      <c r="BO157" s="4" t="s">
        <v>3</v>
      </c>
      <c r="BP157" s="4" t="s">
        <v>3</v>
      </c>
      <c r="BQ157" s="4">
        <v>4</v>
      </c>
      <c r="BR157" s="4"/>
      <c r="BS157" s="4"/>
      <c r="BT157" s="4"/>
      <c r="BU157" s="4"/>
    </row>
    <row r="158" spans="1:73" x14ac:dyDescent="0.25">
      <c r="A158" s="6">
        <v>142</v>
      </c>
      <c r="B158" s="43" t="s">
        <v>114</v>
      </c>
      <c r="C158" s="14">
        <f t="shared" si="4"/>
        <v>58</v>
      </c>
      <c r="D158" s="14">
        <f t="shared" si="5"/>
        <v>10</v>
      </c>
      <c r="E158" s="21">
        <v>20</v>
      </c>
      <c r="F158" s="21">
        <v>30</v>
      </c>
      <c r="G158" s="21">
        <v>33</v>
      </c>
      <c r="H158" s="10">
        <v>19</v>
      </c>
      <c r="I158" s="10">
        <v>63</v>
      </c>
      <c r="J158" s="10">
        <v>66</v>
      </c>
      <c r="K158" s="10">
        <v>44</v>
      </c>
      <c r="L158" s="10">
        <v>54</v>
      </c>
      <c r="M158" s="10">
        <v>35</v>
      </c>
      <c r="N158" s="10">
        <v>57</v>
      </c>
      <c r="O158" s="10">
        <v>40</v>
      </c>
      <c r="P158" s="10">
        <v>49</v>
      </c>
      <c r="Q158" s="10">
        <v>56</v>
      </c>
      <c r="R158" s="10">
        <v>81</v>
      </c>
      <c r="S158" s="10">
        <v>84</v>
      </c>
      <c r="T158" s="10">
        <v>43</v>
      </c>
      <c r="U158" s="10">
        <v>79</v>
      </c>
      <c r="V158" s="10">
        <v>71</v>
      </c>
      <c r="W158" s="10">
        <v>58</v>
      </c>
      <c r="X158" s="10">
        <v>66</v>
      </c>
      <c r="Y158" s="10">
        <v>62</v>
      </c>
      <c r="Z158" s="10">
        <v>63</v>
      </c>
      <c r="AA158" s="10">
        <v>56</v>
      </c>
      <c r="AB158" s="10">
        <v>73</v>
      </c>
      <c r="AC158" s="10">
        <v>49</v>
      </c>
      <c r="AD158" s="4">
        <v>87</v>
      </c>
      <c r="AE158" s="4">
        <v>59</v>
      </c>
      <c r="AF158" s="4">
        <v>71</v>
      </c>
      <c r="AG158" s="4">
        <v>46</v>
      </c>
      <c r="AH158" s="4">
        <v>90</v>
      </c>
      <c r="AI158" s="4">
        <v>81</v>
      </c>
      <c r="AJ158" s="4">
        <v>67</v>
      </c>
      <c r="AK158" s="4">
        <v>100</v>
      </c>
      <c r="AL158" s="4">
        <v>102</v>
      </c>
      <c r="AM158" s="22">
        <v>94</v>
      </c>
      <c r="AN158" s="4">
        <v>66</v>
      </c>
      <c r="AO158" s="10">
        <v>81</v>
      </c>
      <c r="AP158" s="10">
        <v>67</v>
      </c>
      <c r="AQ158" s="10">
        <v>63</v>
      </c>
      <c r="AR158" s="4">
        <v>52</v>
      </c>
      <c r="AS158" s="10">
        <v>64</v>
      </c>
      <c r="AT158" s="10">
        <v>75</v>
      </c>
      <c r="AU158" s="4">
        <v>43</v>
      </c>
      <c r="AV158" s="4">
        <v>12</v>
      </c>
      <c r="AW158" s="4">
        <v>30</v>
      </c>
      <c r="AX158" s="4">
        <v>22</v>
      </c>
      <c r="AY158" s="4">
        <v>17</v>
      </c>
      <c r="AZ158" s="4">
        <v>63</v>
      </c>
      <c r="BA158" s="4">
        <v>37</v>
      </c>
      <c r="BB158" s="4">
        <v>17</v>
      </c>
      <c r="BC158" s="10">
        <v>18</v>
      </c>
      <c r="BD158" s="4">
        <v>37</v>
      </c>
      <c r="BE158" s="4">
        <v>38</v>
      </c>
      <c r="BF158" s="10">
        <v>21</v>
      </c>
      <c r="BG158" s="10">
        <v>24</v>
      </c>
      <c r="BH158" s="4">
        <v>24</v>
      </c>
      <c r="BI158" s="4">
        <v>17</v>
      </c>
      <c r="BJ158" s="21">
        <v>8</v>
      </c>
      <c r="BK158" s="4" t="s">
        <v>8</v>
      </c>
      <c r="BL158" s="4" t="s">
        <v>10</v>
      </c>
      <c r="BM158" s="4" t="s">
        <v>3</v>
      </c>
      <c r="BN158" s="4" t="s">
        <v>3</v>
      </c>
      <c r="BO158" s="4" t="s">
        <v>3</v>
      </c>
      <c r="BP158" s="4" t="s">
        <v>3</v>
      </c>
      <c r="BQ158" s="4">
        <v>2</v>
      </c>
      <c r="BR158" s="4">
        <v>1</v>
      </c>
      <c r="BS158" s="4"/>
      <c r="BT158" s="4">
        <v>7</v>
      </c>
      <c r="BU158" s="4">
        <v>4</v>
      </c>
    </row>
    <row r="159" spans="1:73" x14ac:dyDescent="0.25">
      <c r="A159" s="7">
        <v>143</v>
      </c>
      <c r="B159" s="43" t="s">
        <v>115</v>
      </c>
      <c r="C159" s="14">
        <f t="shared" si="4"/>
        <v>18</v>
      </c>
      <c r="D159" s="14">
        <f t="shared" si="5"/>
        <v>1</v>
      </c>
      <c r="E159" s="21">
        <v>0</v>
      </c>
      <c r="F159" s="21">
        <v>0</v>
      </c>
      <c r="G159" s="21">
        <v>0</v>
      </c>
      <c r="H159" s="10">
        <v>0</v>
      </c>
      <c r="I159" s="10">
        <v>0</v>
      </c>
      <c r="J159" s="10">
        <v>0</v>
      </c>
      <c r="K159" s="10">
        <v>0</v>
      </c>
      <c r="L159" s="10">
        <v>0</v>
      </c>
      <c r="M159" s="10">
        <v>0</v>
      </c>
      <c r="N159" s="10">
        <v>0</v>
      </c>
      <c r="O159" s="10">
        <v>0</v>
      </c>
      <c r="P159" s="10">
        <v>0</v>
      </c>
      <c r="Q159" s="10">
        <v>1</v>
      </c>
      <c r="R159" s="10">
        <v>0</v>
      </c>
      <c r="S159" s="10">
        <v>1</v>
      </c>
      <c r="T159" s="10">
        <v>0</v>
      </c>
      <c r="U159" s="10">
        <v>0</v>
      </c>
      <c r="V159" s="10">
        <v>0</v>
      </c>
      <c r="W159" s="10">
        <v>0</v>
      </c>
      <c r="X159" s="10">
        <v>0</v>
      </c>
      <c r="Y159" s="10">
        <v>1</v>
      </c>
      <c r="Z159" s="10">
        <v>0</v>
      </c>
      <c r="AA159" s="10">
        <v>0</v>
      </c>
      <c r="AB159" s="10">
        <v>0</v>
      </c>
      <c r="AC159" s="10">
        <v>0</v>
      </c>
      <c r="AD159" s="4">
        <v>0</v>
      </c>
      <c r="AE159" s="4">
        <v>0</v>
      </c>
      <c r="AF159" s="4">
        <v>0</v>
      </c>
      <c r="AG159" s="4">
        <v>1</v>
      </c>
      <c r="AH159" s="4">
        <v>1</v>
      </c>
      <c r="AI159" s="4">
        <v>0</v>
      </c>
      <c r="AJ159" s="4">
        <v>0</v>
      </c>
      <c r="AK159" s="4">
        <v>0</v>
      </c>
      <c r="AL159" s="4">
        <v>0</v>
      </c>
      <c r="AM159" s="4">
        <v>3</v>
      </c>
      <c r="AN159" s="4">
        <v>0</v>
      </c>
      <c r="AO159" s="10">
        <v>3</v>
      </c>
      <c r="AP159" s="10">
        <v>0</v>
      </c>
      <c r="AQ159" s="10">
        <v>3</v>
      </c>
      <c r="AR159" s="4">
        <v>1</v>
      </c>
      <c r="AS159" s="10">
        <v>0</v>
      </c>
      <c r="AT159" s="10">
        <v>0</v>
      </c>
      <c r="AU159" s="4">
        <v>0</v>
      </c>
      <c r="AV159" s="4">
        <v>0</v>
      </c>
      <c r="AW159" s="4">
        <v>2</v>
      </c>
      <c r="AX159" s="4">
        <v>0</v>
      </c>
      <c r="AY159" s="4">
        <v>0</v>
      </c>
      <c r="AZ159" s="4">
        <v>1</v>
      </c>
      <c r="BA159" s="4">
        <v>0</v>
      </c>
      <c r="BB159" s="4">
        <v>0</v>
      </c>
      <c r="BC159" s="10">
        <v>5</v>
      </c>
      <c r="BD159" s="4">
        <v>2</v>
      </c>
      <c r="BE159" s="4">
        <v>1</v>
      </c>
      <c r="BF159" s="10">
        <v>1</v>
      </c>
      <c r="BG159" s="10">
        <v>4</v>
      </c>
      <c r="BH159" s="4">
        <v>1</v>
      </c>
      <c r="BI159" s="4">
        <v>2</v>
      </c>
      <c r="BJ159" s="21">
        <v>0</v>
      </c>
      <c r="BK159" s="4"/>
      <c r="BL159" s="4" t="s">
        <v>7</v>
      </c>
      <c r="BM159" s="4"/>
      <c r="BN159" s="4"/>
      <c r="BO159" s="4"/>
      <c r="BP159" s="4"/>
      <c r="BQ159" s="4"/>
      <c r="BR159" s="4"/>
      <c r="BS159" s="4"/>
      <c r="BT159" s="4"/>
      <c r="BU159" s="4"/>
    </row>
    <row r="160" spans="1:73" x14ac:dyDescent="0.25">
      <c r="A160" s="7">
        <v>144</v>
      </c>
      <c r="B160" s="43" t="s">
        <v>269</v>
      </c>
      <c r="C160" s="14">
        <f t="shared" si="4"/>
        <v>21</v>
      </c>
      <c r="D160" s="14">
        <f t="shared" si="5"/>
        <v>4</v>
      </c>
      <c r="E160" s="21">
        <v>2</v>
      </c>
      <c r="F160" s="21">
        <v>0</v>
      </c>
      <c r="G160" s="21">
        <v>0</v>
      </c>
      <c r="H160" s="10">
        <v>0</v>
      </c>
      <c r="I160" s="10">
        <v>1</v>
      </c>
      <c r="J160" s="10">
        <v>0</v>
      </c>
      <c r="K160" s="10">
        <v>0</v>
      </c>
      <c r="L160" s="10">
        <v>0</v>
      </c>
      <c r="M160" s="10">
        <v>1</v>
      </c>
      <c r="N160" s="10">
        <v>0</v>
      </c>
      <c r="O160" s="10">
        <v>0</v>
      </c>
      <c r="P160" s="10">
        <v>1</v>
      </c>
      <c r="Q160" s="10">
        <v>1</v>
      </c>
      <c r="R160" s="10">
        <v>0</v>
      </c>
      <c r="S160" s="10">
        <v>0</v>
      </c>
      <c r="T160" s="10">
        <v>0</v>
      </c>
      <c r="U160" s="10">
        <v>1</v>
      </c>
      <c r="V160" s="10">
        <v>2</v>
      </c>
      <c r="W160" s="10">
        <v>2</v>
      </c>
      <c r="X160" s="10">
        <v>1</v>
      </c>
      <c r="Y160" s="10">
        <v>0</v>
      </c>
      <c r="Z160" s="10">
        <v>0</v>
      </c>
      <c r="AA160" s="10">
        <v>0</v>
      </c>
      <c r="AB160" s="10">
        <v>0</v>
      </c>
      <c r="AC160" s="10">
        <v>0</v>
      </c>
      <c r="AD160" s="4">
        <v>1</v>
      </c>
      <c r="AE160" s="4">
        <v>2</v>
      </c>
      <c r="AF160" s="4">
        <v>1</v>
      </c>
      <c r="AG160" s="4">
        <v>0</v>
      </c>
      <c r="AH160" s="4">
        <v>1</v>
      </c>
      <c r="AI160" s="4">
        <v>1</v>
      </c>
      <c r="AJ160" s="4">
        <v>0</v>
      </c>
      <c r="AK160" s="4">
        <v>2</v>
      </c>
      <c r="AL160" s="4">
        <v>2</v>
      </c>
      <c r="AM160" s="4">
        <v>0</v>
      </c>
      <c r="AN160" s="4">
        <v>1</v>
      </c>
      <c r="AO160" s="10">
        <v>1</v>
      </c>
      <c r="AP160" s="10">
        <v>0</v>
      </c>
      <c r="AQ160" s="10">
        <v>0</v>
      </c>
      <c r="AR160" s="4">
        <v>0</v>
      </c>
      <c r="AS160" s="10">
        <v>0</v>
      </c>
      <c r="AT160" s="10">
        <v>0</v>
      </c>
      <c r="AU160" s="4">
        <v>2</v>
      </c>
      <c r="AV160" s="4">
        <v>0</v>
      </c>
      <c r="AW160" s="4">
        <v>1</v>
      </c>
      <c r="AX160" s="4">
        <v>0</v>
      </c>
      <c r="AY160" s="4">
        <v>0</v>
      </c>
      <c r="AZ160" s="4">
        <v>0</v>
      </c>
      <c r="BA160" s="4">
        <v>0</v>
      </c>
      <c r="BB160" s="4">
        <v>0</v>
      </c>
      <c r="BC160" s="10">
        <v>0</v>
      </c>
      <c r="BD160" s="4">
        <v>0</v>
      </c>
      <c r="BE160" s="4">
        <v>0</v>
      </c>
      <c r="BF160" s="10">
        <v>1</v>
      </c>
      <c r="BG160" s="10">
        <v>0</v>
      </c>
      <c r="BH160" s="4">
        <v>0</v>
      </c>
      <c r="BI160" s="4">
        <v>0</v>
      </c>
      <c r="BJ160" s="21">
        <v>0</v>
      </c>
      <c r="BK160" s="4"/>
      <c r="BL160" s="4"/>
      <c r="BM160" s="4" t="s">
        <v>3</v>
      </c>
      <c r="BN160" s="4" t="s">
        <v>3</v>
      </c>
      <c r="BO160" s="4"/>
      <c r="BP160" s="4"/>
      <c r="BQ160" s="4"/>
      <c r="BR160" s="4">
        <v>1</v>
      </c>
      <c r="BS160" s="4"/>
      <c r="BT160" s="4">
        <v>1</v>
      </c>
      <c r="BU160" s="4"/>
    </row>
    <row r="161" spans="1:73" x14ac:dyDescent="0.25">
      <c r="A161" s="6">
        <v>145</v>
      </c>
      <c r="B161" s="43" t="s">
        <v>116</v>
      </c>
      <c r="C161" s="14">
        <f t="shared" si="4"/>
        <v>58</v>
      </c>
      <c r="D161" s="14">
        <f t="shared" si="5"/>
        <v>7</v>
      </c>
      <c r="E161" s="21">
        <v>4</v>
      </c>
      <c r="F161" s="21">
        <v>5</v>
      </c>
      <c r="G161" s="21">
        <v>12</v>
      </c>
      <c r="H161" s="10">
        <v>5</v>
      </c>
      <c r="I161" s="10">
        <v>4</v>
      </c>
      <c r="J161" s="10">
        <v>10</v>
      </c>
      <c r="K161" s="10">
        <v>15</v>
      </c>
      <c r="L161" s="10">
        <v>8</v>
      </c>
      <c r="M161" s="10">
        <v>16</v>
      </c>
      <c r="N161" s="10">
        <v>5</v>
      </c>
      <c r="O161" s="10">
        <v>14</v>
      </c>
      <c r="P161" s="10">
        <v>15</v>
      </c>
      <c r="Q161" s="10">
        <v>8</v>
      </c>
      <c r="R161" s="10">
        <v>22</v>
      </c>
      <c r="S161" s="10">
        <v>10</v>
      </c>
      <c r="T161" s="10">
        <v>8</v>
      </c>
      <c r="U161" s="10">
        <v>15</v>
      </c>
      <c r="V161" s="10">
        <v>7</v>
      </c>
      <c r="W161" s="10">
        <v>13</v>
      </c>
      <c r="X161" s="10">
        <v>23</v>
      </c>
      <c r="Y161" s="10">
        <v>30</v>
      </c>
      <c r="Z161" s="10">
        <v>15</v>
      </c>
      <c r="AA161" s="10">
        <v>10</v>
      </c>
      <c r="AB161" s="10">
        <v>13</v>
      </c>
      <c r="AC161" s="10">
        <v>10</v>
      </c>
      <c r="AD161" s="4">
        <v>6</v>
      </c>
      <c r="AE161" s="4">
        <v>8</v>
      </c>
      <c r="AF161" s="4">
        <v>8</v>
      </c>
      <c r="AG161" s="4">
        <v>9</v>
      </c>
      <c r="AH161" s="4">
        <v>16</v>
      </c>
      <c r="AI161" s="4">
        <v>7</v>
      </c>
      <c r="AJ161" s="4">
        <v>5</v>
      </c>
      <c r="AK161" s="4">
        <v>7</v>
      </c>
      <c r="AL161" s="4">
        <v>16</v>
      </c>
      <c r="AM161" s="4">
        <v>8</v>
      </c>
      <c r="AN161" s="4">
        <v>17</v>
      </c>
      <c r="AO161" s="10">
        <v>12</v>
      </c>
      <c r="AP161" s="10">
        <v>15</v>
      </c>
      <c r="AQ161" s="10">
        <v>13</v>
      </c>
      <c r="AR161" s="4">
        <v>11</v>
      </c>
      <c r="AS161" s="10">
        <v>13</v>
      </c>
      <c r="AT161" s="10">
        <v>13</v>
      </c>
      <c r="AU161" s="4">
        <v>19</v>
      </c>
      <c r="AV161" s="4">
        <v>3</v>
      </c>
      <c r="AW161" s="4">
        <v>10</v>
      </c>
      <c r="AX161" s="4">
        <v>9</v>
      </c>
      <c r="AY161" s="4">
        <v>13</v>
      </c>
      <c r="AZ161" s="4">
        <v>26</v>
      </c>
      <c r="BA161" s="4">
        <v>12</v>
      </c>
      <c r="BB161" s="4">
        <v>6</v>
      </c>
      <c r="BC161" s="10">
        <v>3</v>
      </c>
      <c r="BD161" s="4">
        <v>20</v>
      </c>
      <c r="BE161" s="4">
        <v>9</v>
      </c>
      <c r="BF161" s="10">
        <v>11</v>
      </c>
      <c r="BG161" s="10">
        <v>6</v>
      </c>
      <c r="BH161" s="4">
        <v>10</v>
      </c>
      <c r="BI161" s="4">
        <v>6</v>
      </c>
      <c r="BJ161" s="21">
        <v>5</v>
      </c>
      <c r="BK161" s="4" t="s">
        <v>7</v>
      </c>
      <c r="BL161" s="4" t="s">
        <v>8</v>
      </c>
      <c r="BM161" s="4"/>
      <c r="BN161" s="4" t="s">
        <v>3</v>
      </c>
      <c r="BO161" s="4" t="s">
        <v>3</v>
      </c>
      <c r="BP161" s="4" t="s">
        <v>3</v>
      </c>
      <c r="BQ161" s="4"/>
      <c r="BR161" s="4">
        <v>3</v>
      </c>
      <c r="BS161" s="4">
        <v>1</v>
      </c>
      <c r="BT161" s="4"/>
      <c r="BU161" s="4"/>
    </row>
    <row r="162" spans="1:73" x14ac:dyDescent="0.25">
      <c r="A162" s="7">
        <v>146</v>
      </c>
      <c r="B162" s="43" t="s">
        <v>117</v>
      </c>
      <c r="C162" s="14">
        <f t="shared" si="4"/>
        <v>0</v>
      </c>
      <c r="D162" s="14">
        <f t="shared" si="5"/>
        <v>2</v>
      </c>
      <c r="E162" s="21">
        <v>0</v>
      </c>
      <c r="F162" s="21">
        <v>0</v>
      </c>
      <c r="G162" s="21">
        <v>0</v>
      </c>
      <c r="H162" s="10">
        <v>0</v>
      </c>
      <c r="I162" s="10">
        <v>0</v>
      </c>
      <c r="J162" s="10">
        <v>0</v>
      </c>
      <c r="K162" s="10">
        <v>0</v>
      </c>
      <c r="L162" s="10">
        <v>0</v>
      </c>
      <c r="M162" s="10">
        <v>0</v>
      </c>
      <c r="N162" s="10">
        <v>0</v>
      </c>
      <c r="O162" s="10">
        <v>0</v>
      </c>
      <c r="P162" s="10">
        <v>0</v>
      </c>
      <c r="Q162" s="10">
        <v>0</v>
      </c>
      <c r="R162" s="10">
        <v>0</v>
      </c>
      <c r="S162" s="10">
        <v>0</v>
      </c>
      <c r="T162" s="10">
        <v>0</v>
      </c>
      <c r="U162" s="10">
        <v>0</v>
      </c>
      <c r="V162" s="10">
        <v>0</v>
      </c>
      <c r="W162" s="10">
        <v>0</v>
      </c>
      <c r="X162" s="10">
        <v>0</v>
      </c>
      <c r="Y162" s="10">
        <v>0</v>
      </c>
      <c r="Z162" s="10">
        <v>0</v>
      </c>
      <c r="AA162" s="10">
        <v>0</v>
      </c>
      <c r="AB162" s="10">
        <v>0</v>
      </c>
      <c r="AC162" s="10">
        <v>0</v>
      </c>
      <c r="AD162" s="4">
        <v>0</v>
      </c>
      <c r="AE162" s="4">
        <v>0</v>
      </c>
      <c r="AF162" s="4">
        <v>0</v>
      </c>
      <c r="AG162" s="4">
        <v>0</v>
      </c>
      <c r="AH162" s="4">
        <v>0</v>
      </c>
      <c r="AI162" s="4">
        <v>0</v>
      </c>
      <c r="AJ162" s="4">
        <v>0</v>
      </c>
      <c r="AK162" s="4">
        <v>0</v>
      </c>
      <c r="AL162" s="4">
        <v>0</v>
      </c>
      <c r="AM162" s="4">
        <v>0</v>
      </c>
      <c r="AN162" s="4">
        <v>0</v>
      </c>
      <c r="AO162" s="10">
        <v>0</v>
      </c>
      <c r="AP162" s="10">
        <v>0</v>
      </c>
      <c r="AQ162" s="10">
        <v>0</v>
      </c>
      <c r="AR162" s="4">
        <v>0</v>
      </c>
      <c r="AS162" s="10">
        <v>0</v>
      </c>
      <c r="AT162" s="10">
        <v>0</v>
      </c>
      <c r="AU162" s="4">
        <v>0</v>
      </c>
      <c r="AV162" s="4">
        <v>0</v>
      </c>
      <c r="AW162" s="4">
        <v>0</v>
      </c>
      <c r="AX162" s="4">
        <v>0</v>
      </c>
      <c r="AY162" s="4">
        <v>0</v>
      </c>
      <c r="AZ162" s="4">
        <v>0</v>
      </c>
      <c r="BA162" s="4">
        <v>0</v>
      </c>
      <c r="BB162" s="4">
        <v>0</v>
      </c>
      <c r="BC162" s="10">
        <v>0</v>
      </c>
      <c r="BD162" s="4">
        <v>0</v>
      </c>
      <c r="BE162" s="4">
        <v>0</v>
      </c>
      <c r="BF162" s="10">
        <v>0</v>
      </c>
      <c r="BG162" s="10">
        <v>0</v>
      </c>
      <c r="BH162" s="4">
        <v>0</v>
      </c>
      <c r="BI162" s="4">
        <v>0</v>
      </c>
      <c r="BJ162" s="21">
        <v>0</v>
      </c>
      <c r="BK162" s="4"/>
      <c r="BL162" s="4"/>
      <c r="BM162" s="4"/>
      <c r="BN162" s="4"/>
      <c r="BO162" s="4" t="s">
        <v>3</v>
      </c>
      <c r="BP162" s="4" t="s">
        <v>254</v>
      </c>
      <c r="BQ162" s="4"/>
      <c r="BR162" s="4"/>
      <c r="BS162" s="4"/>
      <c r="BT162" s="4"/>
      <c r="BU162" s="4"/>
    </row>
    <row r="163" spans="1:73" x14ac:dyDescent="0.25">
      <c r="A163" s="7">
        <v>147</v>
      </c>
      <c r="B163" s="43" t="s">
        <v>118</v>
      </c>
      <c r="C163" s="14">
        <f t="shared" si="4"/>
        <v>27</v>
      </c>
      <c r="D163" s="14">
        <f t="shared" si="5"/>
        <v>4</v>
      </c>
      <c r="E163" s="21">
        <v>1</v>
      </c>
      <c r="F163" s="21">
        <v>0</v>
      </c>
      <c r="G163" s="21">
        <v>0</v>
      </c>
      <c r="H163" s="10">
        <v>0</v>
      </c>
      <c r="I163" s="10">
        <v>0</v>
      </c>
      <c r="J163" s="10">
        <v>0</v>
      </c>
      <c r="K163" s="10">
        <v>0</v>
      </c>
      <c r="L163" s="10">
        <v>0</v>
      </c>
      <c r="M163" s="10">
        <v>0</v>
      </c>
      <c r="N163" s="10">
        <v>0</v>
      </c>
      <c r="O163" s="10">
        <v>0</v>
      </c>
      <c r="P163" s="10">
        <v>0</v>
      </c>
      <c r="Q163" s="10">
        <v>0</v>
      </c>
      <c r="R163" s="10">
        <v>0</v>
      </c>
      <c r="S163" s="10">
        <v>0</v>
      </c>
      <c r="T163" s="10">
        <v>0</v>
      </c>
      <c r="U163" s="10">
        <v>0</v>
      </c>
      <c r="V163" s="10">
        <v>0</v>
      </c>
      <c r="W163" s="10">
        <v>0</v>
      </c>
      <c r="X163" s="10">
        <v>0</v>
      </c>
      <c r="Y163" s="10">
        <v>0</v>
      </c>
      <c r="Z163" s="10">
        <v>0</v>
      </c>
      <c r="AA163" s="10">
        <v>0</v>
      </c>
      <c r="AB163" s="10">
        <v>0</v>
      </c>
      <c r="AC163" s="10">
        <v>0</v>
      </c>
      <c r="AD163" s="4">
        <v>0</v>
      </c>
      <c r="AE163" s="4">
        <v>0</v>
      </c>
      <c r="AF163" s="4">
        <v>1</v>
      </c>
      <c r="AG163" s="4">
        <v>0</v>
      </c>
      <c r="AH163" s="4">
        <v>2</v>
      </c>
      <c r="AI163" s="4">
        <v>0</v>
      </c>
      <c r="AJ163" s="4">
        <v>2</v>
      </c>
      <c r="AK163" s="4">
        <v>3</v>
      </c>
      <c r="AL163" s="4">
        <v>10</v>
      </c>
      <c r="AM163" s="4">
        <v>8</v>
      </c>
      <c r="AN163" s="4">
        <v>4</v>
      </c>
      <c r="AO163" s="10">
        <v>10</v>
      </c>
      <c r="AP163" s="10">
        <v>1</v>
      </c>
      <c r="AQ163" s="10">
        <v>5</v>
      </c>
      <c r="AR163" s="4">
        <v>1</v>
      </c>
      <c r="AS163" s="10">
        <v>3</v>
      </c>
      <c r="AT163" s="10">
        <v>9</v>
      </c>
      <c r="AU163" s="4">
        <v>10</v>
      </c>
      <c r="AV163" s="4">
        <v>2</v>
      </c>
      <c r="AW163" s="4">
        <v>12</v>
      </c>
      <c r="AX163" s="4">
        <v>9</v>
      </c>
      <c r="AY163" s="4">
        <v>4</v>
      </c>
      <c r="AZ163" s="4">
        <v>9</v>
      </c>
      <c r="BA163" s="4">
        <v>5</v>
      </c>
      <c r="BB163" s="4">
        <v>4</v>
      </c>
      <c r="BC163" s="10">
        <v>0</v>
      </c>
      <c r="BD163" s="4">
        <v>1</v>
      </c>
      <c r="BE163" s="4">
        <v>0</v>
      </c>
      <c r="BF163" s="10">
        <v>3</v>
      </c>
      <c r="BG163" s="10">
        <v>0</v>
      </c>
      <c r="BH163" s="4">
        <v>2</v>
      </c>
      <c r="BI163" s="4">
        <v>1</v>
      </c>
      <c r="BJ163" s="21">
        <v>1</v>
      </c>
      <c r="BK163" s="4"/>
      <c r="BL163" s="4"/>
      <c r="BM163" s="4" t="s">
        <v>3</v>
      </c>
      <c r="BN163" s="4" t="s">
        <v>3</v>
      </c>
      <c r="BO163" s="4"/>
      <c r="BP163" s="4" t="s">
        <v>3</v>
      </c>
      <c r="BQ163" s="4"/>
      <c r="BR163" s="4">
        <v>1</v>
      </c>
      <c r="BS163" s="4"/>
      <c r="BT163" s="4"/>
      <c r="BU163" s="4"/>
    </row>
    <row r="164" spans="1:73" x14ac:dyDescent="0.25">
      <c r="A164" s="6">
        <v>148</v>
      </c>
      <c r="B164" s="43" t="s">
        <v>119</v>
      </c>
      <c r="C164" s="14">
        <f t="shared" si="4"/>
        <v>19</v>
      </c>
      <c r="D164" s="14">
        <f t="shared" si="5"/>
        <v>2</v>
      </c>
      <c r="E164" s="21">
        <v>0</v>
      </c>
      <c r="F164" s="21">
        <v>0</v>
      </c>
      <c r="G164" s="21">
        <v>0</v>
      </c>
      <c r="H164" s="10">
        <v>0</v>
      </c>
      <c r="I164" s="10">
        <v>1</v>
      </c>
      <c r="J164" s="10">
        <v>2</v>
      </c>
      <c r="K164" s="10">
        <v>1</v>
      </c>
      <c r="L164" s="10">
        <v>0</v>
      </c>
      <c r="M164" s="10">
        <v>2</v>
      </c>
      <c r="N164" s="10">
        <v>0</v>
      </c>
      <c r="O164" s="10">
        <v>0</v>
      </c>
      <c r="P164" s="10">
        <v>0</v>
      </c>
      <c r="Q164" s="10">
        <v>0</v>
      </c>
      <c r="R164" s="10">
        <v>0</v>
      </c>
      <c r="S164" s="10">
        <v>0</v>
      </c>
      <c r="T164" s="10">
        <v>0</v>
      </c>
      <c r="U164" s="10">
        <v>0</v>
      </c>
      <c r="V164" s="10">
        <v>0</v>
      </c>
      <c r="W164" s="10">
        <v>0</v>
      </c>
      <c r="X164" s="10">
        <v>0</v>
      </c>
      <c r="Y164" s="10">
        <v>1</v>
      </c>
      <c r="Z164" s="10">
        <v>2</v>
      </c>
      <c r="AA164" s="10">
        <v>2</v>
      </c>
      <c r="AB164" s="10">
        <v>0</v>
      </c>
      <c r="AC164" s="10">
        <v>0</v>
      </c>
      <c r="AD164" s="4">
        <v>0</v>
      </c>
      <c r="AE164" s="4">
        <v>0</v>
      </c>
      <c r="AF164" s="4">
        <v>0</v>
      </c>
      <c r="AG164" s="4">
        <v>2</v>
      </c>
      <c r="AH164" s="4">
        <v>0</v>
      </c>
      <c r="AI164" s="4">
        <v>0</v>
      </c>
      <c r="AJ164" s="4">
        <v>0</v>
      </c>
      <c r="AK164" s="4">
        <v>0</v>
      </c>
      <c r="AL164" s="4">
        <v>0</v>
      </c>
      <c r="AM164" s="4">
        <v>0</v>
      </c>
      <c r="AN164" s="4">
        <v>1</v>
      </c>
      <c r="AO164" s="10">
        <v>0</v>
      </c>
      <c r="AP164" s="10">
        <v>0</v>
      </c>
      <c r="AQ164" s="10">
        <v>1</v>
      </c>
      <c r="AR164" s="4">
        <v>1</v>
      </c>
      <c r="AS164" s="10">
        <v>0</v>
      </c>
      <c r="AT164" s="10">
        <v>0</v>
      </c>
      <c r="AU164" s="4">
        <v>0</v>
      </c>
      <c r="AV164" s="4">
        <v>0</v>
      </c>
      <c r="AW164" s="4">
        <v>0</v>
      </c>
      <c r="AX164" s="4">
        <v>0</v>
      </c>
      <c r="AY164" s="4">
        <v>0</v>
      </c>
      <c r="AZ164" s="4">
        <v>0</v>
      </c>
      <c r="BA164" s="4">
        <v>0</v>
      </c>
      <c r="BB164" s="4">
        <v>0</v>
      </c>
      <c r="BC164" s="10">
        <v>2</v>
      </c>
      <c r="BD164" s="4">
        <v>1</v>
      </c>
      <c r="BE164" s="4">
        <v>1</v>
      </c>
      <c r="BF164" s="10">
        <v>3</v>
      </c>
      <c r="BG164" s="10">
        <v>1</v>
      </c>
      <c r="BH164" s="4">
        <v>2</v>
      </c>
      <c r="BI164" s="4">
        <v>8</v>
      </c>
      <c r="BJ164" s="21">
        <v>1</v>
      </c>
      <c r="BK164" s="4" t="s">
        <v>2</v>
      </c>
      <c r="BL164" s="4" t="s">
        <v>7</v>
      </c>
      <c r="BM164" s="4"/>
      <c r="BN164" s="4"/>
      <c r="BO164" s="4"/>
      <c r="BP164" s="4"/>
      <c r="BQ164" s="4"/>
      <c r="BR164" s="4"/>
      <c r="BS164" s="4"/>
      <c r="BT164" s="4"/>
      <c r="BU164" s="4"/>
    </row>
    <row r="165" spans="1:73" x14ac:dyDescent="0.25">
      <c r="A165" s="7">
        <v>149</v>
      </c>
      <c r="B165" s="43" t="s">
        <v>120</v>
      </c>
      <c r="C165" s="14">
        <f t="shared" si="4"/>
        <v>31</v>
      </c>
      <c r="D165" s="14">
        <f t="shared" si="5"/>
        <v>3</v>
      </c>
      <c r="E165" s="21">
        <v>9</v>
      </c>
      <c r="F165" s="21">
        <v>0</v>
      </c>
      <c r="G165" s="21">
        <v>0</v>
      </c>
      <c r="H165" s="10">
        <v>0</v>
      </c>
      <c r="I165" s="10">
        <v>0</v>
      </c>
      <c r="J165" s="10">
        <v>0</v>
      </c>
      <c r="K165" s="10">
        <v>0</v>
      </c>
      <c r="L165" s="10">
        <v>0</v>
      </c>
      <c r="M165" s="10">
        <v>1</v>
      </c>
      <c r="N165" s="10">
        <v>0</v>
      </c>
      <c r="O165" s="10">
        <v>1</v>
      </c>
      <c r="P165" s="10">
        <v>2</v>
      </c>
      <c r="Q165" s="10">
        <v>0</v>
      </c>
      <c r="R165" s="10">
        <v>0</v>
      </c>
      <c r="S165" s="10">
        <v>3</v>
      </c>
      <c r="T165" s="10">
        <v>0</v>
      </c>
      <c r="U165" s="10">
        <v>0</v>
      </c>
      <c r="V165" s="10">
        <v>1</v>
      </c>
      <c r="W165" s="10">
        <v>0</v>
      </c>
      <c r="X165" s="10">
        <v>0</v>
      </c>
      <c r="Y165" s="10">
        <v>3</v>
      </c>
      <c r="Z165" s="10">
        <v>0</v>
      </c>
      <c r="AA165" s="10">
        <v>0</v>
      </c>
      <c r="AB165" s="10">
        <v>0</v>
      </c>
      <c r="AC165" s="10">
        <v>1</v>
      </c>
      <c r="AD165" s="4">
        <v>9</v>
      </c>
      <c r="AE165" s="4">
        <v>1</v>
      </c>
      <c r="AF165" s="4">
        <v>1</v>
      </c>
      <c r="AG165" s="4">
        <v>7</v>
      </c>
      <c r="AH165" s="4">
        <v>0</v>
      </c>
      <c r="AI165" s="4">
        <v>0</v>
      </c>
      <c r="AJ165" s="4">
        <v>1</v>
      </c>
      <c r="AK165" s="4">
        <v>2</v>
      </c>
      <c r="AL165" s="4">
        <v>1</v>
      </c>
      <c r="AM165" s="4">
        <v>0</v>
      </c>
      <c r="AN165" s="4">
        <v>0</v>
      </c>
      <c r="AO165" s="10">
        <v>2</v>
      </c>
      <c r="AP165" s="10">
        <v>0</v>
      </c>
      <c r="AQ165" s="10">
        <v>2</v>
      </c>
      <c r="AR165" s="4">
        <v>13</v>
      </c>
      <c r="AS165" s="10">
        <v>0</v>
      </c>
      <c r="AT165" s="10">
        <v>1</v>
      </c>
      <c r="AU165" s="4">
        <v>5</v>
      </c>
      <c r="AV165" s="4">
        <v>0</v>
      </c>
      <c r="AW165" s="4">
        <v>1</v>
      </c>
      <c r="AX165" s="4">
        <v>0</v>
      </c>
      <c r="AY165" s="4">
        <v>0</v>
      </c>
      <c r="AZ165" s="4">
        <v>11</v>
      </c>
      <c r="BA165" s="4">
        <v>4</v>
      </c>
      <c r="BB165" s="4">
        <v>2</v>
      </c>
      <c r="BC165" s="10">
        <v>6</v>
      </c>
      <c r="BD165" s="4">
        <v>44</v>
      </c>
      <c r="BE165" s="4">
        <v>0</v>
      </c>
      <c r="BF165" s="10">
        <v>8</v>
      </c>
      <c r="BG165" s="10">
        <v>5</v>
      </c>
      <c r="BH165" s="4">
        <v>1</v>
      </c>
      <c r="BI165" s="4">
        <v>32</v>
      </c>
      <c r="BJ165" s="21">
        <v>1</v>
      </c>
      <c r="BK165" s="4" t="s">
        <v>7</v>
      </c>
      <c r="BL165" s="4" t="s">
        <v>7</v>
      </c>
      <c r="BM165" s="4"/>
      <c r="BN165" s="4" t="s">
        <v>3</v>
      </c>
      <c r="BO165" s="4"/>
      <c r="BP165" s="4"/>
      <c r="BQ165" s="4"/>
      <c r="BR165" s="4"/>
      <c r="BS165" s="4"/>
      <c r="BT165" s="4"/>
      <c r="BU165" s="4"/>
    </row>
    <row r="166" spans="1:73" x14ac:dyDescent="0.25">
      <c r="A166" s="7">
        <v>150</v>
      </c>
      <c r="B166" s="43" t="s">
        <v>121</v>
      </c>
      <c r="C166" s="14">
        <f t="shared" si="4"/>
        <v>7</v>
      </c>
      <c r="D166" s="14">
        <f t="shared" si="5"/>
        <v>0</v>
      </c>
      <c r="E166" s="21">
        <v>0</v>
      </c>
      <c r="F166" s="21">
        <v>0</v>
      </c>
      <c r="G166" s="21">
        <v>0</v>
      </c>
      <c r="H166" s="10">
        <v>0</v>
      </c>
      <c r="I166" s="10">
        <v>0</v>
      </c>
      <c r="J166" s="10">
        <v>3</v>
      </c>
      <c r="K166" s="10">
        <v>0</v>
      </c>
      <c r="L166" s="10">
        <v>0</v>
      </c>
      <c r="M166" s="10">
        <v>0</v>
      </c>
      <c r="N166" s="10">
        <v>0</v>
      </c>
      <c r="O166" s="10">
        <v>0</v>
      </c>
      <c r="P166" s="10">
        <v>0</v>
      </c>
      <c r="Q166" s="10">
        <v>0</v>
      </c>
      <c r="R166" s="10">
        <v>0</v>
      </c>
      <c r="S166" s="10">
        <v>0</v>
      </c>
      <c r="T166" s="10">
        <v>0</v>
      </c>
      <c r="U166" s="10">
        <v>0</v>
      </c>
      <c r="V166" s="10">
        <v>0</v>
      </c>
      <c r="W166" s="10">
        <v>0</v>
      </c>
      <c r="X166" s="10">
        <v>0</v>
      </c>
      <c r="Y166" s="10">
        <v>0</v>
      </c>
      <c r="Z166" s="10">
        <v>0</v>
      </c>
      <c r="AA166" s="10">
        <v>0</v>
      </c>
      <c r="AB166" s="10">
        <v>0</v>
      </c>
      <c r="AC166" s="10">
        <v>0</v>
      </c>
      <c r="AD166" s="4">
        <v>0</v>
      </c>
      <c r="AE166" s="4">
        <v>0</v>
      </c>
      <c r="AF166" s="4">
        <v>0</v>
      </c>
      <c r="AG166" s="4">
        <v>0</v>
      </c>
      <c r="AH166" s="4">
        <v>0</v>
      </c>
      <c r="AI166" s="4">
        <v>0</v>
      </c>
      <c r="AJ166" s="4">
        <v>0</v>
      </c>
      <c r="AK166" s="4">
        <v>0</v>
      </c>
      <c r="AL166" s="4">
        <v>0</v>
      </c>
      <c r="AM166" s="4">
        <v>0</v>
      </c>
      <c r="AN166" s="4">
        <v>0</v>
      </c>
      <c r="AO166" s="10">
        <v>0</v>
      </c>
      <c r="AP166" s="10">
        <v>0</v>
      </c>
      <c r="AQ166" s="10">
        <v>0</v>
      </c>
      <c r="AR166" s="4">
        <v>0</v>
      </c>
      <c r="AS166" s="10">
        <v>0</v>
      </c>
      <c r="AT166" s="10">
        <v>0</v>
      </c>
      <c r="AU166" s="4">
        <v>0</v>
      </c>
      <c r="AV166" s="4">
        <v>0</v>
      </c>
      <c r="AW166" s="4">
        <v>0</v>
      </c>
      <c r="AX166" s="4">
        <v>1</v>
      </c>
      <c r="AY166" s="4">
        <v>0</v>
      </c>
      <c r="AZ166" s="4">
        <v>0</v>
      </c>
      <c r="BA166" s="4">
        <v>1</v>
      </c>
      <c r="BB166" s="4">
        <v>0</v>
      </c>
      <c r="BC166" s="10">
        <v>0</v>
      </c>
      <c r="BD166" s="4">
        <v>1</v>
      </c>
      <c r="BE166" s="4">
        <v>0</v>
      </c>
      <c r="BF166" s="10">
        <v>1</v>
      </c>
      <c r="BG166" s="10">
        <v>0</v>
      </c>
      <c r="BH166" s="4">
        <v>1</v>
      </c>
      <c r="BI166" s="4">
        <v>1</v>
      </c>
      <c r="BJ166" s="21">
        <v>0</v>
      </c>
      <c r="BK166" s="4"/>
      <c r="BL166" s="4"/>
      <c r="BM166" s="4"/>
      <c r="BN166" s="4"/>
      <c r="BO166" s="4"/>
      <c r="BP166" s="4"/>
      <c r="BQ166" s="4"/>
      <c r="BR166" s="4"/>
      <c r="BS166" s="4"/>
      <c r="BT166" s="4"/>
      <c r="BU166" s="4"/>
    </row>
    <row r="167" spans="1:73" x14ac:dyDescent="0.25">
      <c r="A167" s="6">
        <v>151</v>
      </c>
      <c r="B167" s="43" t="s">
        <v>122</v>
      </c>
      <c r="C167" s="14">
        <f t="shared" si="4"/>
        <v>54</v>
      </c>
      <c r="D167" s="14">
        <f t="shared" si="5"/>
        <v>5</v>
      </c>
      <c r="E167" s="21">
        <v>4</v>
      </c>
      <c r="F167" s="21">
        <v>1</v>
      </c>
      <c r="G167" s="21">
        <v>0</v>
      </c>
      <c r="H167" s="10">
        <v>2</v>
      </c>
      <c r="I167" s="10">
        <v>3</v>
      </c>
      <c r="J167" s="10">
        <v>5</v>
      </c>
      <c r="K167" s="10">
        <v>6</v>
      </c>
      <c r="L167" s="10">
        <v>5</v>
      </c>
      <c r="M167" s="10">
        <v>6</v>
      </c>
      <c r="N167" s="10">
        <v>4</v>
      </c>
      <c r="O167" s="10">
        <v>9</v>
      </c>
      <c r="P167" s="10">
        <v>2</v>
      </c>
      <c r="Q167" s="10">
        <v>4</v>
      </c>
      <c r="R167" s="10">
        <v>9</v>
      </c>
      <c r="S167" s="10">
        <v>3</v>
      </c>
      <c r="T167" s="10">
        <v>5</v>
      </c>
      <c r="U167" s="10">
        <v>5</v>
      </c>
      <c r="V167" s="10">
        <v>5</v>
      </c>
      <c r="W167" s="10">
        <v>2</v>
      </c>
      <c r="X167" s="10">
        <v>8</v>
      </c>
      <c r="Y167" s="10">
        <v>4</v>
      </c>
      <c r="Z167" s="10">
        <v>0</v>
      </c>
      <c r="AA167" s="10">
        <v>1</v>
      </c>
      <c r="AB167" s="10">
        <v>3</v>
      </c>
      <c r="AC167" s="10">
        <v>2</v>
      </c>
      <c r="AD167" s="4">
        <v>2</v>
      </c>
      <c r="AE167" s="4">
        <v>0</v>
      </c>
      <c r="AF167" s="4">
        <v>11</v>
      </c>
      <c r="AG167" s="4">
        <v>3</v>
      </c>
      <c r="AH167" s="4">
        <v>3</v>
      </c>
      <c r="AI167" s="4">
        <v>3</v>
      </c>
      <c r="AJ167" s="4">
        <v>1</v>
      </c>
      <c r="AK167" s="4">
        <v>7</v>
      </c>
      <c r="AL167" s="4">
        <v>3</v>
      </c>
      <c r="AM167" s="4">
        <v>8</v>
      </c>
      <c r="AN167" s="4">
        <v>12</v>
      </c>
      <c r="AO167" s="10">
        <v>10</v>
      </c>
      <c r="AP167" s="10">
        <v>5</v>
      </c>
      <c r="AQ167" s="10">
        <v>3</v>
      </c>
      <c r="AR167" s="4">
        <v>5</v>
      </c>
      <c r="AS167" s="10">
        <v>3</v>
      </c>
      <c r="AT167" s="10">
        <v>6</v>
      </c>
      <c r="AU167" s="4">
        <v>3</v>
      </c>
      <c r="AV167" s="4">
        <v>13</v>
      </c>
      <c r="AW167" s="4">
        <v>3</v>
      </c>
      <c r="AX167" s="4">
        <v>3</v>
      </c>
      <c r="AY167" s="4">
        <v>5</v>
      </c>
      <c r="AZ167" s="4">
        <v>3</v>
      </c>
      <c r="BA167" s="4">
        <v>14</v>
      </c>
      <c r="BB167" s="4">
        <v>3</v>
      </c>
      <c r="BC167" s="10">
        <v>12</v>
      </c>
      <c r="BD167" s="4">
        <v>12</v>
      </c>
      <c r="BE167" s="4">
        <v>9</v>
      </c>
      <c r="BF167" s="10">
        <v>5</v>
      </c>
      <c r="BG167" s="10">
        <v>6</v>
      </c>
      <c r="BH167" s="4">
        <v>7</v>
      </c>
      <c r="BI167" s="4">
        <v>1</v>
      </c>
      <c r="BJ167" s="21">
        <v>0</v>
      </c>
      <c r="BK167" s="4" t="s">
        <v>2</v>
      </c>
      <c r="BL167" s="4"/>
      <c r="BM167" s="4"/>
      <c r="BN167" s="4" t="s">
        <v>3</v>
      </c>
      <c r="BO167" s="4" t="s">
        <v>3</v>
      </c>
      <c r="BP167" s="4"/>
      <c r="BQ167" s="4"/>
      <c r="BR167" s="4"/>
      <c r="BS167" s="4"/>
      <c r="BT167" s="4">
        <v>1</v>
      </c>
      <c r="BU167" s="4">
        <v>2</v>
      </c>
    </row>
    <row r="168" spans="1:73" x14ac:dyDescent="0.25">
      <c r="A168" s="7">
        <v>153</v>
      </c>
      <c r="B168" s="43" t="s">
        <v>310</v>
      </c>
      <c r="C168" s="14">
        <f t="shared" si="4"/>
        <v>11</v>
      </c>
      <c r="D168" s="14">
        <f t="shared" si="5"/>
        <v>0</v>
      </c>
      <c r="E168" s="21">
        <v>0</v>
      </c>
      <c r="F168" s="21">
        <v>0</v>
      </c>
      <c r="G168" s="21">
        <v>3</v>
      </c>
      <c r="H168" s="10">
        <v>0</v>
      </c>
      <c r="I168" s="10">
        <v>0</v>
      </c>
      <c r="J168" s="10">
        <v>0</v>
      </c>
      <c r="K168" s="10">
        <v>0</v>
      </c>
      <c r="L168" s="10">
        <v>1</v>
      </c>
      <c r="M168" s="10">
        <v>0</v>
      </c>
      <c r="N168" s="10">
        <v>0</v>
      </c>
      <c r="O168" s="10">
        <v>3</v>
      </c>
      <c r="P168" s="10">
        <v>2</v>
      </c>
      <c r="Q168" s="10">
        <v>1</v>
      </c>
      <c r="R168" s="10">
        <v>1</v>
      </c>
      <c r="S168" s="10">
        <v>0</v>
      </c>
      <c r="T168" s="10">
        <v>0</v>
      </c>
      <c r="U168" s="10">
        <v>0</v>
      </c>
      <c r="V168" s="10">
        <v>0</v>
      </c>
      <c r="W168" s="10">
        <v>0</v>
      </c>
      <c r="X168" s="10">
        <v>0</v>
      </c>
      <c r="Y168" s="10">
        <v>5</v>
      </c>
      <c r="Z168" s="10">
        <v>0</v>
      </c>
      <c r="AA168" s="10">
        <v>3</v>
      </c>
      <c r="AB168" s="10">
        <v>1</v>
      </c>
      <c r="AC168" s="10">
        <v>3</v>
      </c>
      <c r="AD168" s="4">
        <v>0</v>
      </c>
      <c r="AE168" s="4">
        <v>0</v>
      </c>
      <c r="AF168" s="4">
        <v>0</v>
      </c>
      <c r="AG168" s="4">
        <v>0</v>
      </c>
      <c r="AH168" s="4">
        <v>0</v>
      </c>
      <c r="AI168" s="4">
        <v>0</v>
      </c>
      <c r="AJ168" s="4">
        <v>0</v>
      </c>
      <c r="AK168" s="4">
        <v>0</v>
      </c>
      <c r="AL168" s="4">
        <v>0</v>
      </c>
      <c r="AM168" s="4">
        <v>0</v>
      </c>
      <c r="AN168" s="4">
        <v>0</v>
      </c>
      <c r="AO168" s="10">
        <v>0</v>
      </c>
      <c r="AP168" s="10">
        <v>3</v>
      </c>
      <c r="AQ168" s="10">
        <v>0</v>
      </c>
      <c r="AR168" s="4">
        <v>0</v>
      </c>
      <c r="AS168" s="10">
        <v>0</v>
      </c>
      <c r="AT168" s="10">
        <v>0</v>
      </c>
      <c r="AU168" s="4">
        <v>0</v>
      </c>
      <c r="AV168" s="4">
        <v>0</v>
      </c>
      <c r="AW168" s="4">
        <v>0</v>
      </c>
      <c r="AX168" s="4">
        <v>0</v>
      </c>
      <c r="AY168" s="4">
        <v>0</v>
      </c>
      <c r="AZ168" s="4">
        <v>0</v>
      </c>
      <c r="BA168" s="4">
        <v>0</v>
      </c>
      <c r="BB168" s="4">
        <v>0</v>
      </c>
      <c r="BC168" s="10">
        <v>0</v>
      </c>
      <c r="BD168" s="4">
        <v>0</v>
      </c>
      <c r="BE168" s="4">
        <v>0</v>
      </c>
      <c r="BF168" s="10">
        <v>0</v>
      </c>
      <c r="BG168" s="10">
        <v>0</v>
      </c>
      <c r="BH168" s="4">
        <v>0</v>
      </c>
      <c r="BI168" s="4">
        <v>0</v>
      </c>
      <c r="BJ168" s="21"/>
      <c r="BK168" s="4"/>
      <c r="BL168" s="4"/>
      <c r="BM168" s="4"/>
      <c r="BN168" s="4"/>
      <c r="BO168" s="4"/>
      <c r="BP168" s="4"/>
      <c r="BQ168" s="4"/>
      <c r="BR168" s="4"/>
      <c r="BS168" s="4"/>
      <c r="BT168" s="4"/>
      <c r="BU168" s="4"/>
    </row>
    <row r="169" spans="1:73" x14ac:dyDescent="0.25">
      <c r="A169" s="6">
        <v>154</v>
      </c>
      <c r="B169" s="43" t="s">
        <v>123</v>
      </c>
      <c r="C169" s="14">
        <f t="shared" si="4"/>
        <v>57</v>
      </c>
      <c r="D169" s="14">
        <f t="shared" si="5"/>
        <v>5</v>
      </c>
      <c r="E169" s="21">
        <v>11</v>
      </c>
      <c r="F169" s="21">
        <v>13</v>
      </c>
      <c r="G169" s="21">
        <v>11</v>
      </c>
      <c r="H169" s="10">
        <v>6</v>
      </c>
      <c r="I169" s="10">
        <v>9</v>
      </c>
      <c r="J169" s="10">
        <v>26</v>
      </c>
      <c r="K169" s="10">
        <v>21</v>
      </c>
      <c r="L169" s="10">
        <v>9</v>
      </c>
      <c r="M169" s="10">
        <v>16</v>
      </c>
      <c r="N169" s="10">
        <v>7</v>
      </c>
      <c r="O169" s="10">
        <v>11</v>
      </c>
      <c r="P169" s="10">
        <v>18</v>
      </c>
      <c r="Q169" s="10">
        <v>12</v>
      </c>
      <c r="R169" s="10">
        <v>9</v>
      </c>
      <c r="S169" s="10">
        <v>5</v>
      </c>
      <c r="T169" s="10">
        <v>5</v>
      </c>
      <c r="U169" s="10">
        <v>18</v>
      </c>
      <c r="V169" s="10">
        <v>6</v>
      </c>
      <c r="W169" s="10">
        <v>12</v>
      </c>
      <c r="X169" s="10">
        <v>5</v>
      </c>
      <c r="Y169" s="10">
        <v>8</v>
      </c>
      <c r="Z169" s="10">
        <v>4</v>
      </c>
      <c r="AA169" s="10">
        <v>7</v>
      </c>
      <c r="AB169" s="10">
        <v>12</v>
      </c>
      <c r="AC169" s="10">
        <v>1</v>
      </c>
      <c r="AD169" s="4">
        <v>3</v>
      </c>
      <c r="AE169" s="4">
        <v>15</v>
      </c>
      <c r="AF169" s="4">
        <v>1</v>
      </c>
      <c r="AG169" s="4">
        <v>7</v>
      </c>
      <c r="AH169" s="4">
        <v>16</v>
      </c>
      <c r="AI169" s="4">
        <v>2</v>
      </c>
      <c r="AJ169" s="4">
        <v>3</v>
      </c>
      <c r="AK169" s="4">
        <v>2</v>
      </c>
      <c r="AL169" s="4">
        <v>8</v>
      </c>
      <c r="AM169" s="4">
        <v>14</v>
      </c>
      <c r="AN169" s="4">
        <v>11</v>
      </c>
      <c r="AO169" s="10">
        <v>7</v>
      </c>
      <c r="AP169" s="10">
        <v>1</v>
      </c>
      <c r="AQ169" s="10">
        <v>7</v>
      </c>
      <c r="AR169" s="4">
        <v>12</v>
      </c>
      <c r="AS169" s="10">
        <v>5</v>
      </c>
      <c r="AT169" s="10">
        <v>14</v>
      </c>
      <c r="AU169" s="4">
        <v>8</v>
      </c>
      <c r="AV169" s="4">
        <v>6</v>
      </c>
      <c r="AW169" s="4">
        <v>3</v>
      </c>
      <c r="AX169" s="4">
        <v>3</v>
      </c>
      <c r="AY169" s="4">
        <v>5</v>
      </c>
      <c r="AZ169" s="4">
        <v>7</v>
      </c>
      <c r="BA169" s="4">
        <v>1</v>
      </c>
      <c r="BB169" s="4">
        <v>11</v>
      </c>
      <c r="BC169" s="10">
        <v>4</v>
      </c>
      <c r="BD169" s="4">
        <v>15</v>
      </c>
      <c r="BE169" s="4">
        <v>15</v>
      </c>
      <c r="BF169" s="10">
        <v>0</v>
      </c>
      <c r="BG169" s="10">
        <v>3</v>
      </c>
      <c r="BH169" s="4">
        <v>1</v>
      </c>
      <c r="BI169" s="4">
        <v>6</v>
      </c>
      <c r="BJ169" s="21">
        <v>1</v>
      </c>
      <c r="BK169" s="4" t="s">
        <v>2</v>
      </c>
      <c r="BL169" s="4" t="s">
        <v>7</v>
      </c>
      <c r="BM169" s="4" t="s">
        <v>3</v>
      </c>
      <c r="BN169" s="4" t="s">
        <v>3</v>
      </c>
      <c r="BO169" s="4" t="s">
        <v>3</v>
      </c>
      <c r="BP169" s="4"/>
      <c r="BQ169" s="4"/>
      <c r="BR169" s="4"/>
      <c r="BS169" s="4"/>
      <c r="BT169" s="4"/>
      <c r="BU169" s="4"/>
    </row>
    <row r="170" spans="1:73" x14ac:dyDescent="0.25">
      <c r="A170" s="7">
        <v>155</v>
      </c>
      <c r="B170" s="43" t="s">
        <v>124</v>
      </c>
      <c r="C170" s="14">
        <f t="shared" si="4"/>
        <v>1</v>
      </c>
      <c r="D170" s="14">
        <f t="shared" si="5"/>
        <v>0</v>
      </c>
      <c r="E170" s="21">
        <v>0</v>
      </c>
      <c r="F170" s="21">
        <v>0</v>
      </c>
      <c r="G170" s="21">
        <v>0</v>
      </c>
      <c r="H170" s="10">
        <v>0</v>
      </c>
      <c r="I170" s="10">
        <v>0</v>
      </c>
      <c r="J170" s="10">
        <v>0</v>
      </c>
      <c r="K170" s="10">
        <v>0</v>
      </c>
      <c r="L170" s="10">
        <v>0</v>
      </c>
      <c r="M170" s="10">
        <v>0</v>
      </c>
      <c r="N170" s="10">
        <v>0</v>
      </c>
      <c r="O170" s="10">
        <v>0</v>
      </c>
      <c r="P170" s="10">
        <v>0</v>
      </c>
      <c r="Q170" s="10">
        <v>0</v>
      </c>
      <c r="R170" s="10">
        <v>0</v>
      </c>
      <c r="S170" s="10">
        <v>0</v>
      </c>
      <c r="T170" s="10">
        <v>0</v>
      </c>
      <c r="U170" s="10">
        <v>0</v>
      </c>
      <c r="V170" s="10">
        <v>0</v>
      </c>
      <c r="W170" s="10">
        <v>0</v>
      </c>
      <c r="X170" s="10">
        <v>0</v>
      </c>
      <c r="Y170" s="10">
        <v>0</v>
      </c>
      <c r="Z170" s="10">
        <v>0</v>
      </c>
      <c r="AA170" s="10">
        <v>0</v>
      </c>
      <c r="AB170" s="10">
        <v>0</v>
      </c>
      <c r="AC170" s="10">
        <v>0</v>
      </c>
      <c r="AD170" s="4">
        <v>0</v>
      </c>
      <c r="AE170" s="4">
        <v>0</v>
      </c>
      <c r="AF170" s="4">
        <v>0</v>
      </c>
      <c r="AG170" s="4">
        <v>0</v>
      </c>
      <c r="AH170" s="4">
        <v>0</v>
      </c>
      <c r="AI170" s="4">
        <v>0</v>
      </c>
      <c r="AJ170" s="4">
        <v>0</v>
      </c>
      <c r="AK170" s="4">
        <v>0</v>
      </c>
      <c r="AL170" s="4">
        <v>0</v>
      </c>
      <c r="AM170" s="4">
        <v>0</v>
      </c>
      <c r="AN170" s="4">
        <v>0</v>
      </c>
      <c r="AO170" s="10">
        <v>0</v>
      </c>
      <c r="AP170" s="10">
        <v>0</v>
      </c>
      <c r="AQ170" s="10">
        <v>0</v>
      </c>
      <c r="AR170" s="4">
        <v>0</v>
      </c>
      <c r="AS170" s="10">
        <v>0</v>
      </c>
      <c r="AT170" s="10">
        <v>0</v>
      </c>
      <c r="AU170" s="4">
        <v>0</v>
      </c>
      <c r="AV170" s="4">
        <v>0</v>
      </c>
      <c r="AW170" s="4">
        <v>0</v>
      </c>
      <c r="AX170" s="4">
        <v>0</v>
      </c>
      <c r="AY170" s="4">
        <v>0</v>
      </c>
      <c r="AZ170" s="4">
        <v>1</v>
      </c>
      <c r="BA170" s="4">
        <v>0</v>
      </c>
      <c r="BB170" s="4">
        <v>0</v>
      </c>
      <c r="BC170" s="10">
        <v>0</v>
      </c>
      <c r="BD170" s="4">
        <v>0</v>
      </c>
      <c r="BE170" s="4">
        <v>0</v>
      </c>
      <c r="BF170" s="10">
        <v>0</v>
      </c>
      <c r="BG170" s="10">
        <v>0</v>
      </c>
      <c r="BH170" s="4">
        <v>0</v>
      </c>
      <c r="BI170" s="4">
        <v>0</v>
      </c>
      <c r="BJ170" s="21">
        <v>0</v>
      </c>
      <c r="BK170" s="4"/>
      <c r="BL170" s="4"/>
      <c r="BM170" s="4"/>
      <c r="BN170" s="4"/>
      <c r="BO170" s="4"/>
      <c r="BP170" s="4"/>
      <c r="BQ170" s="4"/>
      <c r="BR170" s="4"/>
      <c r="BS170" s="4"/>
      <c r="BT170" s="4"/>
      <c r="BU170" s="4"/>
    </row>
    <row r="171" spans="1:73" x14ac:dyDescent="0.25">
      <c r="A171" s="7">
        <v>156</v>
      </c>
      <c r="B171" s="43" t="s">
        <v>125</v>
      </c>
      <c r="C171" s="14">
        <f t="shared" si="4"/>
        <v>3</v>
      </c>
      <c r="D171" s="14">
        <f t="shared" si="5"/>
        <v>0</v>
      </c>
      <c r="E171" s="21">
        <v>0</v>
      </c>
      <c r="F171" s="21">
        <v>0</v>
      </c>
      <c r="G171" s="21">
        <v>0</v>
      </c>
      <c r="H171" s="10">
        <v>0</v>
      </c>
      <c r="I171" s="10">
        <v>0</v>
      </c>
      <c r="J171" s="10">
        <v>0</v>
      </c>
      <c r="K171" s="10">
        <v>0</v>
      </c>
      <c r="L171" s="10">
        <v>1</v>
      </c>
      <c r="M171" s="10">
        <v>0</v>
      </c>
      <c r="N171" s="10">
        <v>0</v>
      </c>
      <c r="O171" s="10">
        <v>0</v>
      </c>
      <c r="P171" s="10">
        <v>0</v>
      </c>
      <c r="Q171" s="10">
        <v>0</v>
      </c>
      <c r="R171" s="10">
        <v>0</v>
      </c>
      <c r="S171" s="10">
        <v>0</v>
      </c>
      <c r="T171" s="10">
        <v>0</v>
      </c>
      <c r="U171" s="10">
        <v>0</v>
      </c>
      <c r="V171" s="10">
        <v>0</v>
      </c>
      <c r="W171" s="10">
        <v>0</v>
      </c>
      <c r="X171" s="10">
        <v>0</v>
      </c>
      <c r="Y171" s="10">
        <v>0</v>
      </c>
      <c r="Z171" s="10">
        <v>0</v>
      </c>
      <c r="AA171" s="10">
        <v>0</v>
      </c>
      <c r="AB171" s="10">
        <v>0</v>
      </c>
      <c r="AC171" s="10">
        <v>0</v>
      </c>
      <c r="AD171" s="4">
        <v>0</v>
      </c>
      <c r="AE171" s="4">
        <v>0</v>
      </c>
      <c r="AF171" s="4">
        <v>0</v>
      </c>
      <c r="AG171" s="4">
        <v>0</v>
      </c>
      <c r="AH171" s="4">
        <v>0</v>
      </c>
      <c r="AI171" s="4">
        <v>0</v>
      </c>
      <c r="AJ171" s="4">
        <v>0</v>
      </c>
      <c r="AK171" s="4">
        <v>0</v>
      </c>
      <c r="AL171" s="4">
        <v>1</v>
      </c>
      <c r="AM171" s="4">
        <v>0</v>
      </c>
      <c r="AN171" s="4">
        <v>0</v>
      </c>
      <c r="AO171" s="10">
        <v>0</v>
      </c>
      <c r="AP171" s="10">
        <v>0</v>
      </c>
      <c r="AQ171" s="10">
        <v>0</v>
      </c>
      <c r="AR171" s="4">
        <v>0</v>
      </c>
      <c r="AS171" s="10">
        <v>0</v>
      </c>
      <c r="AT171" s="10">
        <v>0</v>
      </c>
      <c r="AU171" s="4">
        <v>0</v>
      </c>
      <c r="AV171" s="4">
        <v>0</v>
      </c>
      <c r="AW171" s="4">
        <v>0</v>
      </c>
      <c r="AX171" s="4">
        <v>0</v>
      </c>
      <c r="AY171" s="4">
        <v>0</v>
      </c>
      <c r="AZ171" s="4">
        <v>0</v>
      </c>
      <c r="BA171" s="4">
        <v>0</v>
      </c>
      <c r="BB171" s="4">
        <v>0</v>
      </c>
      <c r="BC171" s="10">
        <v>0</v>
      </c>
      <c r="BD171" s="4">
        <v>0</v>
      </c>
      <c r="BE171" s="4">
        <v>0</v>
      </c>
      <c r="BF171" s="10">
        <v>0</v>
      </c>
      <c r="BG171" s="10">
        <v>0</v>
      </c>
      <c r="BH171" s="4">
        <v>0</v>
      </c>
      <c r="BI171" s="4">
        <v>0</v>
      </c>
      <c r="BJ171" s="21">
        <v>1</v>
      </c>
      <c r="BK171" s="4"/>
      <c r="BL171" s="4"/>
      <c r="BM171" s="4"/>
      <c r="BN171" s="4"/>
      <c r="BO171" s="4"/>
      <c r="BP171" s="4"/>
      <c r="BQ171" s="4"/>
      <c r="BR171" s="4"/>
      <c r="BS171" s="4"/>
      <c r="BT171" s="4"/>
      <c r="BU171" s="4"/>
    </row>
    <row r="172" spans="1:73" x14ac:dyDescent="0.25">
      <c r="A172" s="6">
        <v>157</v>
      </c>
      <c r="B172" s="43" t="s">
        <v>126</v>
      </c>
      <c r="C172" s="14">
        <f t="shared" si="4"/>
        <v>1</v>
      </c>
      <c r="D172" s="14">
        <f t="shared" si="5"/>
        <v>0</v>
      </c>
      <c r="E172" s="21">
        <v>0</v>
      </c>
      <c r="F172" s="21">
        <v>0</v>
      </c>
      <c r="G172" s="21">
        <v>0</v>
      </c>
      <c r="H172" s="10">
        <v>0</v>
      </c>
      <c r="I172" s="10">
        <v>0</v>
      </c>
      <c r="J172" s="10">
        <v>0</v>
      </c>
      <c r="K172" s="10">
        <v>0</v>
      </c>
      <c r="L172" s="10">
        <v>0</v>
      </c>
      <c r="M172" s="10">
        <v>0</v>
      </c>
      <c r="N172" s="10">
        <v>0</v>
      </c>
      <c r="O172" s="10">
        <v>0</v>
      </c>
      <c r="P172" s="10">
        <v>1</v>
      </c>
      <c r="Q172" s="10">
        <v>0</v>
      </c>
      <c r="R172" s="10">
        <v>0</v>
      </c>
      <c r="S172" s="10">
        <v>0</v>
      </c>
      <c r="T172" s="10">
        <v>0</v>
      </c>
      <c r="U172" s="10">
        <v>0</v>
      </c>
      <c r="V172" s="10">
        <v>0</v>
      </c>
      <c r="W172" s="10">
        <v>0</v>
      </c>
      <c r="X172" s="10">
        <v>0</v>
      </c>
      <c r="Y172" s="10">
        <v>0</v>
      </c>
      <c r="Z172" s="10">
        <v>0</v>
      </c>
      <c r="AA172" s="10">
        <v>0</v>
      </c>
      <c r="AB172" s="10">
        <v>0</v>
      </c>
      <c r="AC172" s="10">
        <v>0</v>
      </c>
      <c r="AD172" s="4">
        <v>0</v>
      </c>
      <c r="AE172" s="4">
        <v>0</v>
      </c>
      <c r="AF172" s="4">
        <v>0</v>
      </c>
      <c r="AG172" s="4">
        <v>0</v>
      </c>
      <c r="AH172" s="4">
        <v>0</v>
      </c>
      <c r="AI172" s="4">
        <v>0</v>
      </c>
      <c r="AJ172" s="4">
        <v>0</v>
      </c>
      <c r="AK172" s="4">
        <v>0</v>
      </c>
      <c r="AL172" s="4">
        <v>0</v>
      </c>
      <c r="AM172" s="4">
        <v>0</v>
      </c>
      <c r="AN172" s="4">
        <v>0</v>
      </c>
      <c r="AO172" s="10">
        <v>0</v>
      </c>
      <c r="AP172" s="10">
        <v>0</v>
      </c>
      <c r="AQ172" s="10">
        <v>0</v>
      </c>
      <c r="AR172" s="4">
        <v>0</v>
      </c>
      <c r="AS172" s="10">
        <v>0</v>
      </c>
      <c r="AT172" s="10">
        <v>0</v>
      </c>
      <c r="AU172" s="4">
        <v>0</v>
      </c>
      <c r="AV172" s="4">
        <v>0</v>
      </c>
      <c r="AW172" s="4">
        <v>0</v>
      </c>
      <c r="AX172" s="4">
        <v>0</v>
      </c>
      <c r="AY172" s="4">
        <v>0</v>
      </c>
      <c r="AZ172" s="4">
        <v>0</v>
      </c>
      <c r="BA172" s="4">
        <v>0</v>
      </c>
      <c r="BB172" s="4">
        <v>0</v>
      </c>
      <c r="BC172" s="10">
        <v>0</v>
      </c>
      <c r="BD172" s="4">
        <v>0</v>
      </c>
      <c r="BE172" s="4">
        <v>0</v>
      </c>
      <c r="BF172" s="10">
        <v>0</v>
      </c>
      <c r="BG172" s="10">
        <v>0</v>
      </c>
      <c r="BH172" s="4">
        <v>0</v>
      </c>
      <c r="BI172" s="4">
        <v>0</v>
      </c>
      <c r="BJ172" s="21">
        <v>0</v>
      </c>
      <c r="BK172" s="4"/>
      <c r="BL172" s="4"/>
      <c r="BM172" s="4"/>
      <c r="BN172" s="4"/>
      <c r="BO172" s="4"/>
      <c r="BP172" s="4"/>
      <c r="BQ172" s="4"/>
      <c r="BR172" s="4"/>
      <c r="BS172" s="4"/>
      <c r="BT172" s="4"/>
      <c r="BU172" s="4"/>
    </row>
    <row r="173" spans="1:73" x14ac:dyDescent="0.25">
      <c r="A173" s="7">
        <v>158</v>
      </c>
      <c r="B173" s="43" t="s">
        <v>127</v>
      </c>
      <c r="C173" s="14">
        <f t="shared" si="4"/>
        <v>1</v>
      </c>
      <c r="D173" s="14">
        <f t="shared" si="5"/>
        <v>0</v>
      </c>
      <c r="E173" s="21">
        <v>0</v>
      </c>
      <c r="F173" s="21">
        <v>0</v>
      </c>
      <c r="G173" s="21">
        <v>0</v>
      </c>
      <c r="H173" s="10">
        <v>0</v>
      </c>
      <c r="I173" s="10">
        <v>0</v>
      </c>
      <c r="J173" s="10">
        <v>0</v>
      </c>
      <c r="K173" s="10">
        <v>0</v>
      </c>
      <c r="L173" s="10">
        <v>0</v>
      </c>
      <c r="M173" s="10">
        <v>0</v>
      </c>
      <c r="N173" s="10">
        <v>0</v>
      </c>
      <c r="O173" s="10">
        <v>0</v>
      </c>
      <c r="P173" s="10">
        <v>0</v>
      </c>
      <c r="Q173" s="10">
        <v>0</v>
      </c>
      <c r="R173" s="10">
        <v>0</v>
      </c>
      <c r="S173" s="10">
        <v>0</v>
      </c>
      <c r="T173" s="10">
        <v>0</v>
      </c>
      <c r="U173" s="10">
        <v>0</v>
      </c>
      <c r="V173" s="10">
        <v>0</v>
      </c>
      <c r="W173" s="10">
        <v>0</v>
      </c>
      <c r="X173" s="10">
        <v>0</v>
      </c>
      <c r="Y173" s="10">
        <v>0</v>
      </c>
      <c r="Z173" s="10">
        <v>0</v>
      </c>
      <c r="AA173" s="10">
        <v>0</v>
      </c>
      <c r="AB173" s="10">
        <v>0</v>
      </c>
      <c r="AC173" s="10">
        <v>0</v>
      </c>
      <c r="AD173" s="4">
        <v>0</v>
      </c>
      <c r="AE173" s="4">
        <v>0</v>
      </c>
      <c r="AF173" s="4">
        <v>0</v>
      </c>
      <c r="AG173" s="4">
        <v>0</v>
      </c>
      <c r="AH173" s="4">
        <v>0</v>
      </c>
      <c r="AI173" s="4">
        <v>0</v>
      </c>
      <c r="AJ173" s="4">
        <v>1</v>
      </c>
      <c r="AK173" s="4">
        <v>0</v>
      </c>
      <c r="AL173" s="4">
        <v>0</v>
      </c>
      <c r="AM173" s="4">
        <v>0</v>
      </c>
      <c r="AN173" s="4">
        <v>0</v>
      </c>
      <c r="AO173" s="10">
        <v>0</v>
      </c>
      <c r="AP173" s="10">
        <v>0</v>
      </c>
      <c r="AQ173" s="10">
        <v>0</v>
      </c>
      <c r="AR173" s="4">
        <v>0</v>
      </c>
      <c r="AS173" s="10">
        <v>0</v>
      </c>
      <c r="AT173" s="10">
        <v>0</v>
      </c>
      <c r="AU173" s="4">
        <v>0</v>
      </c>
      <c r="AV173" s="4">
        <v>0</v>
      </c>
      <c r="AW173" s="4">
        <v>0</v>
      </c>
      <c r="AX173" s="4">
        <v>0</v>
      </c>
      <c r="AY173" s="4">
        <v>0</v>
      </c>
      <c r="AZ173" s="4">
        <v>0</v>
      </c>
      <c r="BA173" s="4">
        <v>0</v>
      </c>
      <c r="BB173" s="4">
        <v>0</v>
      </c>
      <c r="BC173" s="10">
        <v>0</v>
      </c>
      <c r="BD173" s="4">
        <v>0</v>
      </c>
      <c r="BE173" s="4">
        <v>0</v>
      </c>
      <c r="BF173" s="10">
        <v>0</v>
      </c>
      <c r="BG173" s="10">
        <v>0</v>
      </c>
      <c r="BH173" s="4">
        <v>0</v>
      </c>
      <c r="BI173" s="4">
        <v>0</v>
      </c>
      <c r="BJ173" s="21">
        <v>0</v>
      </c>
      <c r="BK173" s="4"/>
      <c r="BL173" s="4"/>
      <c r="BM173" s="4"/>
      <c r="BN173" s="4"/>
      <c r="BO173" s="4"/>
      <c r="BP173" s="4"/>
      <c r="BQ173" s="4"/>
      <c r="BR173" s="4"/>
      <c r="BS173" s="4"/>
      <c r="BT173" s="4"/>
      <c r="BU173" s="4"/>
    </row>
    <row r="174" spans="1:73" x14ac:dyDescent="0.25">
      <c r="A174" s="7">
        <v>159</v>
      </c>
      <c r="B174" s="43" t="s">
        <v>280</v>
      </c>
      <c r="C174" s="14">
        <f t="shared" si="4"/>
        <v>1</v>
      </c>
      <c r="D174" s="14">
        <f t="shared" si="5"/>
        <v>0</v>
      </c>
      <c r="E174" s="21">
        <v>0</v>
      </c>
      <c r="F174" s="21">
        <v>0</v>
      </c>
      <c r="G174" s="21">
        <v>0</v>
      </c>
      <c r="H174" s="10">
        <v>0</v>
      </c>
      <c r="I174" s="10">
        <v>0</v>
      </c>
      <c r="J174" s="10">
        <v>1</v>
      </c>
      <c r="K174" s="10">
        <v>0</v>
      </c>
      <c r="L174" s="10">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0</v>
      </c>
      <c r="AC174" s="10">
        <v>0</v>
      </c>
      <c r="AD174" s="4">
        <v>0</v>
      </c>
      <c r="AE174" s="4">
        <v>0</v>
      </c>
      <c r="AF174" s="4">
        <v>0</v>
      </c>
      <c r="AG174" s="4">
        <v>0</v>
      </c>
      <c r="AH174" s="4">
        <v>0</v>
      </c>
      <c r="AI174" s="4">
        <v>0</v>
      </c>
      <c r="AJ174" s="4">
        <v>0</v>
      </c>
      <c r="AK174" s="4">
        <v>0</v>
      </c>
      <c r="AL174" s="4">
        <v>0</v>
      </c>
      <c r="AM174" s="4">
        <v>0</v>
      </c>
      <c r="AN174" s="4">
        <v>0</v>
      </c>
      <c r="AO174" s="10">
        <v>0</v>
      </c>
      <c r="AP174" s="10">
        <v>0</v>
      </c>
      <c r="AQ174" s="10">
        <v>0</v>
      </c>
      <c r="AR174" s="4">
        <v>0</v>
      </c>
      <c r="AS174" s="10">
        <v>0</v>
      </c>
      <c r="AT174" s="10">
        <v>0</v>
      </c>
      <c r="AU174" s="4">
        <v>0</v>
      </c>
      <c r="AV174" s="4">
        <v>0</v>
      </c>
      <c r="AW174" s="4">
        <v>0</v>
      </c>
      <c r="AX174" s="4">
        <v>0</v>
      </c>
      <c r="AY174" s="4">
        <v>0</v>
      </c>
      <c r="AZ174" s="4">
        <v>0</v>
      </c>
      <c r="BA174" s="4">
        <v>0</v>
      </c>
      <c r="BB174" s="4">
        <v>0</v>
      </c>
      <c r="BC174" s="10">
        <v>0</v>
      </c>
      <c r="BD174" s="4">
        <v>0</v>
      </c>
      <c r="BE174" s="4">
        <v>0</v>
      </c>
      <c r="BF174" s="10">
        <v>0</v>
      </c>
      <c r="BG174" s="10">
        <v>0</v>
      </c>
      <c r="BH174" s="4">
        <v>0</v>
      </c>
      <c r="BI174" s="4">
        <v>0</v>
      </c>
      <c r="BJ174" s="21">
        <v>0</v>
      </c>
      <c r="BK174" s="4"/>
      <c r="BL174" s="4"/>
      <c r="BM174" s="4"/>
      <c r="BN174" s="4"/>
      <c r="BO174" s="4"/>
      <c r="BP174" s="4"/>
      <c r="BQ174" s="4"/>
      <c r="BR174" s="4"/>
      <c r="BS174" s="4"/>
      <c r="BT174" s="4"/>
      <c r="BU174" s="4"/>
    </row>
    <row r="175" spans="1:73" x14ac:dyDescent="0.25">
      <c r="A175" s="6">
        <v>160</v>
      </c>
      <c r="B175" s="43" t="s">
        <v>128</v>
      </c>
      <c r="C175" s="14">
        <f t="shared" si="4"/>
        <v>58</v>
      </c>
      <c r="D175" s="14">
        <f t="shared" si="5"/>
        <v>9</v>
      </c>
      <c r="E175" s="21">
        <v>25</v>
      </c>
      <c r="F175" s="21">
        <v>19</v>
      </c>
      <c r="G175" s="21">
        <v>25</v>
      </c>
      <c r="H175" s="10">
        <v>22</v>
      </c>
      <c r="I175" s="10">
        <v>30</v>
      </c>
      <c r="J175" s="10">
        <v>23</v>
      </c>
      <c r="K175" s="10">
        <v>22</v>
      </c>
      <c r="L175" s="10">
        <v>12</v>
      </c>
      <c r="M175" s="10">
        <v>8</v>
      </c>
      <c r="N175" s="10">
        <v>6</v>
      </c>
      <c r="O175" s="10">
        <v>12</v>
      </c>
      <c r="P175" s="10">
        <v>9</v>
      </c>
      <c r="Q175" s="10">
        <v>9</v>
      </c>
      <c r="R175" s="10">
        <v>8</v>
      </c>
      <c r="S175" s="10">
        <v>3</v>
      </c>
      <c r="T175" s="10">
        <v>7</v>
      </c>
      <c r="U175" s="10">
        <v>13</v>
      </c>
      <c r="V175" s="10">
        <v>6</v>
      </c>
      <c r="W175" s="10">
        <v>4</v>
      </c>
      <c r="X175" s="10">
        <v>3</v>
      </c>
      <c r="Y175" s="10">
        <v>5</v>
      </c>
      <c r="Z175" s="10">
        <v>9</v>
      </c>
      <c r="AA175" s="10">
        <v>6</v>
      </c>
      <c r="AB175" s="10">
        <v>15</v>
      </c>
      <c r="AC175" s="10">
        <v>7</v>
      </c>
      <c r="AD175" s="4">
        <v>4</v>
      </c>
      <c r="AE175" s="4">
        <v>10</v>
      </c>
      <c r="AF175" s="4">
        <v>4</v>
      </c>
      <c r="AG175" s="4">
        <v>3</v>
      </c>
      <c r="AH175" s="4">
        <v>7</v>
      </c>
      <c r="AI175" s="4">
        <v>4</v>
      </c>
      <c r="AJ175" s="4">
        <v>4</v>
      </c>
      <c r="AK175" s="4">
        <v>6</v>
      </c>
      <c r="AL175" s="4">
        <v>8</v>
      </c>
      <c r="AM175" s="4">
        <v>10</v>
      </c>
      <c r="AN175" s="4">
        <v>5</v>
      </c>
      <c r="AO175" s="10">
        <v>8</v>
      </c>
      <c r="AP175" s="10">
        <v>3</v>
      </c>
      <c r="AQ175" s="10">
        <v>1</v>
      </c>
      <c r="AR175" s="4">
        <v>6</v>
      </c>
      <c r="AS175" s="10">
        <v>4</v>
      </c>
      <c r="AT175" s="10">
        <v>7</v>
      </c>
      <c r="AU175" s="4">
        <v>4</v>
      </c>
      <c r="AV175" s="4">
        <v>2</v>
      </c>
      <c r="AW175" s="4">
        <v>3</v>
      </c>
      <c r="AX175" s="4">
        <v>1</v>
      </c>
      <c r="AY175" s="4">
        <v>8</v>
      </c>
      <c r="AZ175" s="4">
        <v>1</v>
      </c>
      <c r="BA175" s="4">
        <v>4</v>
      </c>
      <c r="BB175" s="4">
        <v>4</v>
      </c>
      <c r="BC175" s="10">
        <v>5</v>
      </c>
      <c r="BD175" s="4">
        <v>3</v>
      </c>
      <c r="BE175" s="4">
        <v>5</v>
      </c>
      <c r="BF175" s="10">
        <v>3</v>
      </c>
      <c r="BG175" s="10">
        <v>4</v>
      </c>
      <c r="BH175" s="4">
        <v>2</v>
      </c>
      <c r="BI175" s="4">
        <v>1</v>
      </c>
      <c r="BJ175" s="21">
        <v>4</v>
      </c>
      <c r="BK175" s="4" t="s">
        <v>7</v>
      </c>
      <c r="BL175" s="4" t="s">
        <v>10</v>
      </c>
      <c r="BM175" s="4" t="s">
        <v>3</v>
      </c>
      <c r="BN175" s="4" t="s">
        <v>3</v>
      </c>
      <c r="BO175" s="4" t="s">
        <v>3</v>
      </c>
      <c r="BP175" s="4" t="s">
        <v>3</v>
      </c>
      <c r="BQ175" s="4">
        <v>2</v>
      </c>
      <c r="BR175" s="4"/>
      <c r="BS175" s="4">
        <v>3</v>
      </c>
      <c r="BT175" s="4"/>
      <c r="BU175" s="4">
        <v>2</v>
      </c>
    </row>
    <row r="176" spans="1:73" x14ac:dyDescent="0.25">
      <c r="A176" s="7">
        <v>161</v>
      </c>
      <c r="B176" s="43" t="s">
        <v>129</v>
      </c>
      <c r="C176" s="14">
        <f t="shared" si="4"/>
        <v>58</v>
      </c>
      <c r="D176" s="14">
        <f t="shared" si="5"/>
        <v>11</v>
      </c>
      <c r="E176" s="21">
        <v>27</v>
      </c>
      <c r="F176" s="21">
        <v>25</v>
      </c>
      <c r="G176" s="21">
        <v>12</v>
      </c>
      <c r="H176" s="10">
        <v>12</v>
      </c>
      <c r="I176" s="10">
        <v>20</v>
      </c>
      <c r="J176" s="10">
        <v>24</v>
      </c>
      <c r="K176" s="10">
        <v>17</v>
      </c>
      <c r="L176" s="10">
        <v>12</v>
      </c>
      <c r="M176" s="10">
        <v>16</v>
      </c>
      <c r="N176" s="10">
        <v>12</v>
      </c>
      <c r="O176" s="10">
        <v>8</v>
      </c>
      <c r="P176" s="10">
        <v>6</v>
      </c>
      <c r="Q176" s="10">
        <v>8</v>
      </c>
      <c r="R176" s="10">
        <v>9</v>
      </c>
      <c r="S176" s="10">
        <v>7</v>
      </c>
      <c r="T176" s="10">
        <v>7</v>
      </c>
      <c r="U176" s="10">
        <v>21</v>
      </c>
      <c r="V176" s="10">
        <v>10</v>
      </c>
      <c r="W176" s="10">
        <v>10</v>
      </c>
      <c r="X176" s="10">
        <v>9</v>
      </c>
      <c r="Y176" s="10">
        <v>10</v>
      </c>
      <c r="Z176" s="10">
        <v>9</v>
      </c>
      <c r="AA176" s="10">
        <v>17</v>
      </c>
      <c r="AB176" s="10">
        <v>11</v>
      </c>
      <c r="AC176" s="10">
        <v>7</v>
      </c>
      <c r="AD176" s="4">
        <v>7</v>
      </c>
      <c r="AE176" s="4">
        <v>13</v>
      </c>
      <c r="AF176" s="4">
        <v>10</v>
      </c>
      <c r="AG176" s="4">
        <v>5</v>
      </c>
      <c r="AH176" s="4">
        <v>16</v>
      </c>
      <c r="AI176" s="4">
        <v>7</v>
      </c>
      <c r="AJ176" s="4">
        <v>8</v>
      </c>
      <c r="AK176" s="4">
        <v>9</v>
      </c>
      <c r="AL176" s="4">
        <v>11</v>
      </c>
      <c r="AM176" s="4">
        <v>8</v>
      </c>
      <c r="AN176" s="4">
        <v>11</v>
      </c>
      <c r="AO176" s="10">
        <v>8</v>
      </c>
      <c r="AP176" s="10">
        <v>2</v>
      </c>
      <c r="AQ176" s="10">
        <v>8</v>
      </c>
      <c r="AR176" s="4">
        <v>5</v>
      </c>
      <c r="AS176" s="10">
        <v>8</v>
      </c>
      <c r="AT176" s="10">
        <v>3</v>
      </c>
      <c r="AU176" s="4">
        <v>10</v>
      </c>
      <c r="AV176" s="4">
        <v>3</v>
      </c>
      <c r="AW176" s="4">
        <v>3</v>
      </c>
      <c r="AX176" s="4">
        <v>6</v>
      </c>
      <c r="AY176" s="4">
        <v>5</v>
      </c>
      <c r="AZ176" s="4">
        <v>7</v>
      </c>
      <c r="BA176" s="4">
        <v>3</v>
      </c>
      <c r="BB176" s="4">
        <v>3</v>
      </c>
      <c r="BC176" s="10">
        <v>4</v>
      </c>
      <c r="BD176" s="4">
        <v>9</v>
      </c>
      <c r="BE176" s="4">
        <v>4</v>
      </c>
      <c r="BF176" s="10">
        <v>2</v>
      </c>
      <c r="BG176" s="10">
        <v>5</v>
      </c>
      <c r="BH176" s="4">
        <v>4</v>
      </c>
      <c r="BI176" s="4">
        <v>3</v>
      </c>
      <c r="BJ176" s="21">
        <v>6</v>
      </c>
      <c r="BK176" s="4" t="s">
        <v>8</v>
      </c>
      <c r="BL176" s="4" t="s">
        <v>7</v>
      </c>
      <c r="BM176" s="4" t="s">
        <v>3</v>
      </c>
      <c r="BN176" s="4" t="s">
        <v>254</v>
      </c>
      <c r="BO176" s="4" t="s">
        <v>3</v>
      </c>
      <c r="BP176" s="4" t="s">
        <v>3</v>
      </c>
      <c r="BQ176" s="4">
        <v>1</v>
      </c>
      <c r="BR176" s="4">
        <v>1</v>
      </c>
      <c r="BS176" s="4">
        <v>2</v>
      </c>
      <c r="BT176" s="4">
        <v>1</v>
      </c>
      <c r="BU176" s="4">
        <v>5</v>
      </c>
    </row>
    <row r="177" spans="1:73" x14ac:dyDescent="0.25">
      <c r="A177" s="7">
        <v>162</v>
      </c>
      <c r="B177" s="43" t="s">
        <v>130</v>
      </c>
      <c r="C177" s="14">
        <f t="shared" si="4"/>
        <v>13</v>
      </c>
      <c r="D177" s="14">
        <f t="shared" si="5"/>
        <v>0</v>
      </c>
      <c r="E177" s="21">
        <v>1</v>
      </c>
      <c r="F177" s="21">
        <v>4</v>
      </c>
      <c r="G177" s="21">
        <v>1</v>
      </c>
      <c r="H177" s="10">
        <v>1</v>
      </c>
      <c r="I177" s="10">
        <v>7</v>
      </c>
      <c r="J177" s="10">
        <v>2</v>
      </c>
      <c r="K177" s="10">
        <v>1</v>
      </c>
      <c r="L177" s="10">
        <v>1</v>
      </c>
      <c r="M177" s="10">
        <v>1</v>
      </c>
      <c r="N177" s="10">
        <v>3</v>
      </c>
      <c r="O177" s="10">
        <v>0</v>
      </c>
      <c r="P177" s="10">
        <v>0</v>
      </c>
      <c r="Q177" s="10">
        <v>0</v>
      </c>
      <c r="R177" s="10">
        <v>0</v>
      </c>
      <c r="S177" s="10">
        <v>0</v>
      </c>
      <c r="T177" s="10">
        <v>1</v>
      </c>
      <c r="U177" s="10">
        <v>0</v>
      </c>
      <c r="V177" s="10">
        <v>0</v>
      </c>
      <c r="W177" s="10">
        <v>0</v>
      </c>
      <c r="X177" s="10">
        <v>2</v>
      </c>
      <c r="Y177" s="10">
        <v>0</v>
      </c>
      <c r="Z177" s="10">
        <v>0</v>
      </c>
      <c r="AA177" s="10">
        <v>0</v>
      </c>
      <c r="AB177" s="10">
        <v>0</v>
      </c>
      <c r="AC177" s="10">
        <v>0</v>
      </c>
      <c r="AD177" s="4">
        <v>0</v>
      </c>
      <c r="AE177" s="4">
        <v>0</v>
      </c>
      <c r="AF177" s="4">
        <v>0</v>
      </c>
      <c r="AG177" s="4">
        <v>0</v>
      </c>
      <c r="AH177" s="4">
        <v>0</v>
      </c>
      <c r="AI177" s="4">
        <v>0</v>
      </c>
      <c r="AJ177" s="4">
        <v>0</v>
      </c>
      <c r="AK177" s="4">
        <v>0</v>
      </c>
      <c r="AL177" s="4">
        <v>2</v>
      </c>
      <c r="AM177" s="4">
        <v>0</v>
      </c>
      <c r="AN177" s="4">
        <v>0</v>
      </c>
      <c r="AO177" s="10">
        <v>0</v>
      </c>
      <c r="AP177" s="10">
        <v>0</v>
      </c>
      <c r="AQ177" s="10">
        <v>0</v>
      </c>
      <c r="AR177" s="4">
        <v>0</v>
      </c>
      <c r="AS177" s="10">
        <v>0</v>
      </c>
      <c r="AT177" s="10">
        <v>0</v>
      </c>
      <c r="AU177" s="4">
        <v>0</v>
      </c>
      <c r="AV177" s="4">
        <v>0</v>
      </c>
      <c r="AW177" s="4">
        <v>0</v>
      </c>
      <c r="AX177" s="4">
        <v>0</v>
      </c>
      <c r="AY177" s="4">
        <v>0</v>
      </c>
      <c r="AZ177" s="4">
        <v>0</v>
      </c>
      <c r="BA177" s="4">
        <v>0</v>
      </c>
      <c r="BB177" s="4">
        <v>0</v>
      </c>
      <c r="BC177" s="10">
        <v>0</v>
      </c>
      <c r="BD177" s="4">
        <v>0</v>
      </c>
      <c r="BE177" s="4">
        <v>0</v>
      </c>
      <c r="BF177" s="10">
        <v>0</v>
      </c>
      <c r="BG177" s="10">
        <v>0</v>
      </c>
      <c r="BH177" s="4">
        <v>0</v>
      </c>
      <c r="BI177" s="4">
        <v>0</v>
      </c>
      <c r="BJ177" s="21">
        <v>0</v>
      </c>
      <c r="BK177" s="4"/>
      <c r="BL177" s="4"/>
      <c r="BM177" s="4"/>
      <c r="BN177" s="4"/>
      <c r="BO177" s="4"/>
      <c r="BP177" s="4"/>
      <c r="BQ177" s="4"/>
      <c r="BR177" s="4"/>
      <c r="BS177" s="4"/>
      <c r="BT177" s="4"/>
      <c r="BU177" s="4"/>
    </row>
    <row r="178" spans="1:73" x14ac:dyDescent="0.25">
      <c r="A178" s="6">
        <v>163</v>
      </c>
      <c r="B178" s="43" t="s">
        <v>131</v>
      </c>
      <c r="C178" s="14">
        <f t="shared" si="4"/>
        <v>58</v>
      </c>
      <c r="D178" s="14">
        <f t="shared" si="5"/>
        <v>11</v>
      </c>
      <c r="E178" s="21">
        <v>57</v>
      </c>
      <c r="F178" s="21">
        <v>44</v>
      </c>
      <c r="G178" s="21">
        <v>38</v>
      </c>
      <c r="H178" s="10">
        <v>32</v>
      </c>
      <c r="I178" s="10">
        <v>54</v>
      </c>
      <c r="J178" s="10">
        <v>62</v>
      </c>
      <c r="K178" s="10">
        <v>33</v>
      </c>
      <c r="L178" s="10">
        <v>40</v>
      </c>
      <c r="M178" s="10">
        <v>28</v>
      </c>
      <c r="N178" s="10">
        <v>36</v>
      </c>
      <c r="O178" s="10">
        <v>53</v>
      </c>
      <c r="P178" s="10">
        <v>68</v>
      </c>
      <c r="Q178" s="10">
        <v>67</v>
      </c>
      <c r="R178" s="10">
        <v>58</v>
      </c>
      <c r="S178" s="10">
        <v>57</v>
      </c>
      <c r="T178" s="10">
        <v>41</v>
      </c>
      <c r="U178" s="10">
        <v>55</v>
      </c>
      <c r="V178" s="10">
        <v>44</v>
      </c>
      <c r="W178" s="10">
        <v>62</v>
      </c>
      <c r="X178" s="10">
        <v>55</v>
      </c>
      <c r="Y178" s="10">
        <v>66</v>
      </c>
      <c r="Z178" s="10">
        <v>42</v>
      </c>
      <c r="AA178" s="10">
        <v>31</v>
      </c>
      <c r="AB178" s="10">
        <v>40</v>
      </c>
      <c r="AC178" s="10">
        <v>22</v>
      </c>
      <c r="AD178" s="4">
        <v>42</v>
      </c>
      <c r="AE178" s="4">
        <v>44</v>
      </c>
      <c r="AF178" s="4">
        <v>37</v>
      </c>
      <c r="AG178" s="4">
        <v>27</v>
      </c>
      <c r="AH178" s="4">
        <v>39</v>
      </c>
      <c r="AI178" s="4">
        <v>28</v>
      </c>
      <c r="AJ178" s="4">
        <v>40</v>
      </c>
      <c r="AK178" s="4">
        <v>39</v>
      </c>
      <c r="AL178" s="4">
        <v>60</v>
      </c>
      <c r="AM178" s="4">
        <v>50</v>
      </c>
      <c r="AN178" s="4">
        <v>41</v>
      </c>
      <c r="AO178" s="10">
        <v>36</v>
      </c>
      <c r="AP178" s="10">
        <v>18</v>
      </c>
      <c r="AQ178" s="10">
        <v>25</v>
      </c>
      <c r="AR178" s="4">
        <v>28</v>
      </c>
      <c r="AS178" s="10">
        <v>23</v>
      </c>
      <c r="AT178" s="10">
        <v>22</v>
      </c>
      <c r="AU178" s="4">
        <v>20</v>
      </c>
      <c r="AV178" s="4">
        <v>13</v>
      </c>
      <c r="AW178" s="4">
        <v>16</v>
      </c>
      <c r="AX178" s="4">
        <v>21</v>
      </c>
      <c r="AY178" s="4">
        <v>22</v>
      </c>
      <c r="AZ178" s="4">
        <v>30</v>
      </c>
      <c r="BA178" s="4">
        <v>23</v>
      </c>
      <c r="BB178" s="22">
        <v>61</v>
      </c>
      <c r="BC178" s="12">
        <v>43</v>
      </c>
      <c r="BD178" s="4">
        <v>52</v>
      </c>
      <c r="BE178" s="4">
        <v>55</v>
      </c>
      <c r="BF178" s="10">
        <v>62</v>
      </c>
      <c r="BG178" s="10">
        <v>42</v>
      </c>
      <c r="BH178" s="4">
        <v>70</v>
      </c>
      <c r="BI178" s="4">
        <v>55</v>
      </c>
      <c r="BJ178" s="21">
        <v>45</v>
      </c>
      <c r="BK178" s="4" t="s">
        <v>10</v>
      </c>
      <c r="BL178" s="4" t="s">
        <v>10</v>
      </c>
      <c r="BM178" s="4" t="s">
        <v>3</v>
      </c>
      <c r="BN178" s="4" t="s">
        <v>3</v>
      </c>
      <c r="BO178" s="4" t="s">
        <v>3</v>
      </c>
      <c r="BP178" s="4" t="s">
        <v>3</v>
      </c>
      <c r="BQ178" s="4">
        <v>15</v>
      </c>
      <c r="BR178" s="4">
        <v>3</v>
      </c>
      <c r="BS178" s="4">
        <v>16</v>
      </c>
      <c r="BT178" s="4">
        <v>15</v>
      </c>
      <c r="BU178" s="4">
        <v>11</v>
      </c>
    </row>
    <row r="179" spans="1:73" x14ac:dyDescent="0.25">
      <c r="A179" s="7">
        <v>164</v>
      </c>
      <c r="B179" s="43" t="s">
        <v>299</v>
      </c>
      <c r="C179" s="14">
        <f t="shared" si="4"/>
        <v>2</v>
      </c>
      <c r="D179" s="14">
        <f t="shared" si="5"/>
        <v>0</v>
      </c>
      <c r="E179" s="21">
        <v>0</v>
      </c>
      <c r="F179" s="21">
        <v>0</v>
      </c>
      <c r="G179" s="21">
        <v>0</v>
      </c>
      <c r="H179" s="10">
        <v>0</v>
      </c>
      <c r="I179" s="10">
        <v>0</v>
      </c>
      <c r="J179" s="10">
        <v>0</v>
      </c>
      <c r="K179" s="10">
        <v>0</v>
      </c>
      <c r="L179" s="10">
        <v>0</v>
      </c>
      <c r="M179" s="10">
        <v>0</v>
      </c>
      <c r="N179" s="10">
        <v>0</v>
      </c>
      <c r="O179" s="10">
        <v>0</v>
      </c>
      <c r="P179" s="10">
        <v>0</v>
      </c>
      <c r="Q179" s="10">
        <v>0</v>
      </c>
      <c r="R179" s="10">
        <v>0</v>
      </c>
      <c r="S179" s="10">
        <v>0</v>
      </c>
      <c r="T179" s="10">
        <v>0</v>
      </c>
      <c r="U179" s="10">
        <v>0</v>
      </c>
      <c r="V179" s="10">
        <v>0</v>
      </c>
      <c r="W179" s="10">
        <v>0</v>
      </c>
      <c r="X179" s="10">
        <v>0</v>
      </c>
      <c r="Y179" s="10">
        <v>0</v>
      </c>
      <c r="Z179" s="10">
        <v>0</v>
      </c>
      <c r="AA179" s="10">
        <v>1</v>
      </c>
      <c r="AB179" s="10">
        <v>0</v>
      </c>
      <c r="AC179" s="10">
        <v>1</v>
      </c>
      <c r="AD179" s="4">
        <v>0</v>
      </c>
      <c r="AE179" s="4">
        <v>0</v>
      </c>
      <c r="AF179" s="4">
        <v>0</v>
      </c>
      <c r="AG179" s="4">
        <v>0</v>
      </c>
      <c r="AH179" s="4">
        <v>0</v>
      </c>
      <c r="AI179" s="4">
        <v>0</v>
      </c>
      <c r="AJ179" s="4">
        <v>0</v>
      </c>
      <c r="AK179" s="4">
        <v>0</v>
      </c>
      <c r="AL179" s="4">
        <v>0</v>
      </c>
      <c r="AM179" s="4">
        <v>0</v>
      </c>
      <c r="AN179" s="4">
        <v>0</v>
      </c>
      <c r="AO179" s="10">
        <v>0</v>
      </c>
      <c r="AP179" s="10">
        <v>0</v>
      </c>
      <c r="AQ179" s="10">
        <v>0</v>
      </c>
      <c r="AR179" s="4">
        <v>0</v>
      </c>
      <c r="AS179" s="10">
        <v>0</v>
      </c>
      <c r="AT179" s="10">
        <v>0</v>
      </c>
      <c r="AU179" s="4">
        <v>0</v>
      </c>
      <c r="AV179" s="4">
        <v>0</v>
      </c>
      <c r="AW179" s="4">
        <v>0</v>
      </c>
      <c r="AX179" s="4">
        <v>0</v>
      </c>
      <c r="AY179" s="4">
        <v>0</v>
      </c>
      <c r="AZ179" s="4">
        <v>0</v>
      </c>
      <c r="BA179" s="4">
        <v>0</v>
      </c>
      <c r="BB179" s="4">
        <v>0</v>
      </c>
      <c r="BC179" s="10">
        <v>0</v>
      </c>
      <c r="BD179" s="4">
        <v>0</v>
      </c>
      <c r="BE179" s="4">
        <v>0</v>
      </c>
      <c r="BF179" s="10">
        <v>0</v>
      </c>
      <c r="BG179" s="10">
        <v>0</v>
      </c>
      <c r="BH179" s="4">
        <v>0</v>
      </c>
      <c r="BI179" s="4">
        <v>0</v>
      </c>
      <c r="BJ179" s="4"/>
      <c r="BK179" s="4"/>
      <c r="BL179" s="4"/>
      <c r="BM179" s="4"/>
      <c r="BN179" s="4"/>
      <c r="BO179" s="4"/>
      <c r="BP179" s="4"/>
      <c r="BQ179" s="4"/>
      <c r="BR179" s="4"/>
      <c r="BS179" s="4"/>
      <c r="BT179" s="4"/>
      <c r="BU179" s="4"/>
    </row>
    <row r="180" spans="1:73" x14ac:dyDescent="0.25">
      <c r="A180" s="7">
        <v>165</v>
      </c>
      <c r="B180" s="43" t="s">
        <v>311</v>
      </c>
      <c r="C180" s="14">
        <f t="shared" si="4"/>
        <v>2</v>
      </c>
      <c r="D180" s="14">
        <f t="shared" si="5"/>
        <v>0</v>
      </c>
      <c r="E180" s="21">
        <v>1</v>
      </c>
      <c r="F180" s="21">
        <v>0</v>
      </c>
      <c r="G180" s="21">
        <v>0</v>
      </c>
      <c r="H180" s="10">
        <v>1</v>
      </c>
      <c r="I180" s="10"/>
      <c r="J180" s="10"/>
      <c r="K180" s="10"/>
      <c r="L180" s="10"/>
      <c r="M180" s="10"/>
      <c r="N180" s="10"/>
      <c r="O180" s="10"/>
      <c r="P180" s="10"/>
      <c r="Q180" s="10"/>
      <c r="R180" s="10"/>
      <c r="S180" s="10"/>
      <c r="T180" s="10"/>
      <c r="U180" s="10"/>
      <c r="V180" s="10"/>
      <c r="W180" s="10"/>
      <c r="X180" s="10"/>
      <c r="Y180" s="10"/>
      <c r="Z180" s="10"/>
      <c r="AA180" s="10"/>
      <c r="AB180" s="10"/>
      <c r="AC180" s="10"/>
      <c r="AD180" s="4"/>
      <c r="AE180" s="4"/>
      <c r="AF180" s="4"/>
      <c r="AG180" s="4"/>
      <c r="AH180" s="4"/>
      <c r="AI180" s="4"/>
      <c r="AJ180" s="4"/>
      <c r="AK180" s="4"/>
      <c r="AL180" s="4"/>
      <c r="AM180" s="4"/>
      <c r="AN180" s="4"/>
      <c r="AO180" s="10"/>
      <c r="AP180" s="10"/>
      <c r="AQ180" s="10"/>
      <c r="AR180" s="4"/>
      <c r="AS180" s="10"/>
      <c r="AT180" s="10"/>
      <c r="AU180" s="4"/>
      <c r="AV180" s="4"/>
      <c r="AW180" s="4"/>
      <c r="AX180" s="4"/>
      <c r="AY180" s="4"/>
      <c r="AZ180" s="4"/>
      <c r="BA180" s="4"/>
      <c r="BB180" s="4"/>
      <c r="BC180" s="10"/>
      <c r="BD180" s="4"/>
      <c r="BE180" s="4"/>
      <c r="BF180" s="10"/>
      <c r="BG180" s="10"/>
      <c r="BH180" s="4"/>
      <c r="BI180" s="4"/>
      <c r="BJ180" s="4"/>
      <c r="BK180" s="4"/>
      <c r="BL180" s="4"/>
      <c r="BM180" s="4"/>
      <c r="BN180" s="4"/>
      <c r="BO180" s="4"/>
      <c r="BP180" s="4"/>
      <c r="BQ180" s="4"/>
      <c r="BR180" s="4"/>
      <c r="BS180" s="4"/>
      <c r="BT180" s="4"/>
      <c r="BU180" s="4"/>
    </row>
    <row r="181" spans="1:73" x14ac:dyDescent="0.25">
      <c r="A181" s="6">
        <v>166</v>
      </c>
      <c r="B181" s="43" t="s">
        <v>132</v>
      </c>
      <c r="C181" s="14">
        <f t="shared" si="4"/>
        <v>58</v>
      </c>
      <c r="D181" s="14">
        <f t="shared" si="5"/>
        <v>11</v>
      </c>
      <c r="E181" s="21">
        <v>13</v>
      </c>
      <c r="F181" s="21">
        <v>14</v>
      </c>
      <c r="G181" s="21">
        <v>8</v>
      </c>
      <c r="H181" s="10">
        <v>6</v>
      </c>
      <c r="I181" s="10">
        <v>6</v>
      </c>
      <c r="J181" s="10">
        <v>12</v>
      </c>
      <c r="K181" s="10">
        <v>14</v>
      </c>
      <c r="L181" s="10">
        <v>12</v>
      </c>
      <c r="M181" s="10">
        <v>9</v>
      </c>
      <c r="N181" s="10">
        <v>8</v>
      </c>
      <c r="O181" s="10">
        <v>15</v>
      </c>
      <c r="P181" s="10">
        <v>1</v>
      </c>
      <c r="Q181" s="10">
        <v>14</v>
      </c>
      <c r="R181" s="10">
        <v>7</v>
      </c>
      <c r="S181" s="10">
        <v>11</v>
      </c>
      <c r="T181" s="10">
        <v>9</v>
      </c>
      <c r="U181" s="10">
        <v>11</v>
      </c>
      <c r="V181" s="10">
        <v>7</v>
      </c>
      <c r="W181" s="10">
        <v>16</v>
      </c>
      <c r="X181" s="10">
        <v>19</v>
      </c>
      <c r="Y181" s="10">
        <v>23</v>
      </c>
      <c r="Z181" s="10">
        <v>8</v>
      </c>
      <c r="AA181" s="10">
        <v>5</v>
      </c>
      <c r="AB181" s="10">
        <v>11</v>
      </c>
      <c r="AC181" s="10">
        <v>11</v>
      </c>
      <c r="AD181" s="4">
        <v>10</v>
      </c>
      <c r="AE181" s="4">
        <v>12</v>
      </c>
      <c r="AF181" s="4">
        <v>16</v>
      </c>
      <c r="AG181" s="4">
        <v>10</v>
      </c>
      <c r="AH181" s="4">
        <v>7</v>
      </c>
      <c r="AI181" s="4">
        <v>9</v>
      </c>
      <c r="AJ181" s="4">
        <v>18</v>
      </c>
      <c r="AK181" s="4">
        <v>18</v>
      </c>
      <c r="AL181" s="4">
        <v>20</v>
      </c>
      <c r="AM181" s="4">
        <v>30</v>
      </c>
      <c r="AN181" s="4">
        <v>15</v>
      </c>
      <c r="AO181" s="10">
        <v>14</v>
      </c>
      <c r="AP181" s="10">
        <v>19</v>
      </c>
      <c r="AQ181" s="10">
        <v>20</v>
      </c>
      <c r="AR181" s="4">
        <v>9</v>
      </c>
      <c r="AS181" s="10">
        <v>15</v>
      </c>
      <c r="AT181" s="10">
        <v>18</v>
      </c>
      <c r="AU181" s="4">
        <v>11</v>
      </c>
      <c r="AV181" s="4">
        <v>8</v>
      </c>
      <c r="AW181" s="4">
        <v>5</v>
      </c>
      <c r="AX181" s="4">
        <v>4</v>
      </c>
      <c r="AY181" s="4">
        <v>9</v>
      </c>
      <c r="AZ181" s="4">
        <v>5</v>
      </c>
      <c r="BA181" s="4">
        <v>10</v>
      </c>
      <c r="BB181" s="4">
        <v>12</v>
      </c>
      <c r="BC181" s="10">
        <v>7</v>
      </c>
      <c r="BD181" s="4">
        <v>6</v>
      </c>
      <c r="BE181" s="4">
        <v>15</v>
      </c>
      <c r="BF181" s="10">
        <v>15</v>
      </c>
      <c r="BG181" s="10">
        <v>9</v>
      </c>
      <c r="BH181" s="4">
        <v>6</v>
      </c>
      <c r="BI181" s="4">
        <v>8</v>
      </c>
      <c r="BJ181" s="21">
        <v>5</v>
      </c>
      <c r="BK181" s="4" t="s">
        <v>8</v>
      </c>
      <c r="BL181" s="4" t="s">
        <v>10</v>
      </c>
      <c r="BM181" s="4" t="s">
        <v>3</v>
      </c>
      <c r="BN181" s="4" t="s">
        <v>3</v>
      </c>
      <c r="BO181" s="4" t="s">
        <v>3</v>
      </c>
      <c r="BP181" s="4" t="s">
        <v>3</v>
      </c>
      <c r="BQ181" s="4">
        <v>4</v>
      </c>
      <c r="BR181" s="4">
        <v>2</v>
      </c>
      <c r="BS181" s="4">
        <v>2</v>
      </c>
      <c r="BT181" s="4">
        <v>2</v>
      </c>
      <c r="BU181" s="4">
        <v>1</v>
      </c>
    </row>
    <row r="182" spans="1:73" x14ac:dyDescent="0.25">
      <c r="A182" s="7">
        <v>167</v>
      </c>
      <c r="B182" s="43" t="s">
        <v>133</v>
      </c>
      <c r="C182" s="14">
        <f t="shared" si="4"/>
        <v>58</v>
      </c>
      <c r="D182" s="14">
        <f t="shared" si="5"/>
        <v>8</v>
      </c>
      <c r="E182" s="21">
        <v>32</v>
      </c>
      <c r="F182" s="21">
        <v>17</v>
      </c>
      <c r="G182" s="21">
        <v>20</v>
      </c>
      <c r="H182" s="10">
        <v>21</v>
      </c>
      <c r="I182" s="10">
        <v>37</v>
      </c>
      <c r="J182" s="10">
        <v>31</v>
      </c>
      <c r="K182" s="10">
        <v>13</v>
      </c>
      <c r="L182" s="10">
        <v>22</v>
      </c>
      <c r="M182" s="10">
        <v>14</v>
      </c>
      <c r="N182" s="10">
        <v>25</v>
      </c>
      <c r="O182" s="10">
        <v>23</v>
      </c>
      <c r="P182" s="10">
        <v>24</v>
      </c>
      <c r="Q182" s="10">
        <v>18</v>
      </c>
      <c r="R182" s="10">
        <v>26</v>
      </c>
      <c r="S182" s="10">
        <v>12</v>
      </c>
      <c r="T182" s="10">
        <v>21</v>
      </c>
      <c r="U182" s="10">
        <v>20</v>
      </c>
      <c r="V182" s="10">
        <v>21</v>
      </c>
      <c r="W182" s="10">
        <v>10</v>
      </c>
      <c r="X182" s="10">
        <v>16</v>
      </c>
      <c r="Y182" s="10">
        <v>26</v>
      </c>
      <c r="Z182" s="10">
        <v>19</v>
      </c>
      <c r="AA182" s="10">
        <v>23</v>
      </c>
      <c r="AB182" s="10">
        <v>29</v>
      </c>
      <c r="AC182" s="10">
        <v>19</v>
      </c>
      <c r="AD182" s="4">
        <v>25</v>
      </c>
      <c r="AE182" s="4">
        <v>22</v>
      </c>
      <c r="AF182" s="4">
        <v>16</v>
      </c>
      <c r="AG182" s="4">
        <v>10</v>
      </c>
      <c r="AH182" s="4">
        <v>25</v>
      </c>
      <c r="AI182" s="4">
        <v>15</v>
      </c>
      <c r="AJ182" s="4">
        <v>10</v>
      </c>
      <c r="AK182" s="4">
        <v>17</v>
      </c>
      <c r="AL182" s="4">
        <v>30</v>
      </c>
      <c r="AM182" s="4">
        <v>29</v>
      </c>
      <c r="AN182" s="4">
        <v>14</v>
      </c>
      <c r="AO182" s="10">
        <v>10</v>
      </c>
      <c r="AP182" s="10">
        <v>6</v>
      </c>
      <c r="AQ182" s="10">
        <v>5</v>
      </c>
      <c r="AR182" s="4">
        <v>12</v>
      </c>
      <c r="AS182" s="10">
        <v>12</v>
      </c>
      <c r="AT182" s="10">
        <v>14</v>
      </c>
      <c r="AU182" s="4">
        <v>9</v>
      </c>
      <c r="AV182" s="4">
        <v>2</v>
      </c>
      <c r="AW182" s="4">
        <v>3</v>
      </c>
      <c r="AX182" s="4">
        <v>9</v>
      </c>
      <c r="AY182" s="4">
        <v>2</v>
      </c>
      <c r="AZ182" s="4">
        <v>6</v>
      </c>
      <c r="BA182" s="4">
        <v>6</v>
      </c>
      <c r="BB182" s="4">
        <v>7</v>
      </c>
      <c r="BC182" s="10">
        <v>6</v>
      </c>
      <c r="BD182" s="4">
        <v>2</v>
      </c>
      <c r="BE182" s="4">
        <v>5</v>
      </c>
      <c r="BF182" s="10">
        <v>4</v>
      </c>
      <c r="BG182" s="10">
        <v>4</v>
      </c>
      <c r="BH182" s="4">
        <v>3</v>
      </c>
      <c r="BI182" s="4">
        <v>3</v>
      </c>
      <c r="BJ182" s="21">
        <v>3</v>
      </c>
      <c r="BK182" s="4" t="s">
        <v>2</v>
      </c>
      <c r="BL182" s="4" t="s">
        <v>2</v>
      </c>
      <c r="BM182" s="4"/>
      <c r="BN182" s="4" t="s">
        <v>3</v>
      </c>
      <c r="BO182" s="4" t="s">
        <v>3</v>
      </c>
      <c r="BP182" s="4" t="s">
        <v>3</v>
      </c>
      <c r="BQ182" s="4"/>
      <c r="BR182" s="4">
        <v>3</v>
      </c>
      <c r="BS182" s="4">
        <v>1</v>
      </c>
      <c r="BT182" s="4">
        <v>1</v>
      </c>
      <c r="BU182" s="4"/>
    </row>
    <row r="183" spans="1:73" x14ac:dyDescent="0.25">
      <c r="A183" s="7">
        <v>168</v>
      </c>
      <c r="B183" s="43" t="s">
        <v>312</v>
      </c>
      <c r="C183" s="14">
        <f t="shared" si="4"/>
        <v>1</v>
      </c>
      <c r="D183" s="14">
        <f t="shared" si="5"/>
        <v>0</v>
      </c>
      <c r="E183" s="21">
        <v>0</v>
      </c>
      <c r="F183" s="21">
        <v>0</v>
      </c>
      <c r="G183" s="21">
        <v>0</v>
      </c>
      <c r="H183" s="10">
        <v>0</v>
      </c>
      <c r="I183" s="10">
        <v>0</v>
      </c>
      <c r="J183" s="10">
        <v>0</v>
      </c>
      <c r="K183" s="10">
        <v>0</v>
      </c>
      <c r="L183" s="10">
        <v>0</v>
      </c>
      <c r="M183" s="10">
        <v>0</v>
      </c>
      <c r="N183" s="10">
        <v>0</v>
      </c>
      <c r="O183" s="10">
        <v>0</v>
      </c>
      <c r="P183" s="10">
        <v>0</v>
      </c>
      <c r="Q183" s="10">
        <v>0</v>
      </c>
      <c r="R183" s="10">
        <v>0</v>
      </c>
      <c r="S183" s="10">
        <v>0</v>
      </c>
      <c r="T183" s="10">
        <v>0</v>
      </c>
      <c r="U183" s="10">
        <v>0</v>
      </c>
      <c r="V183" s="10">
        <v>0</v>
      </c>
      <c r="W183" s="10">
        <v>0</v>
      </c>
      <c r="X183" s="10">
        <v>0</v>
      </c>
      <c r="Y183" s="10">
        <v>0</v>
      </c>
      <c r="Z183" s="10">
        <v>0</v>
      </c>
      <c r="AA183" s="10">
        <v>0</v>
      </c>
      <c r="AB183" s="10">
        <v>0</v>
      </c>
      <c r="AC183" s="10">
        <v>0</v>
      </c>
      <c r="AD183" s="4">
        <v>0</v>
      </c>
      <c r="AE183" s="4">
        <v>0</v>
      </c>
      <c r="AF183" s="4">
        <v>0</v>
      </c>
      <c r="AG183" s="4">
        <v>0</v>
      </c>
      <c r="AH183" s="4">
        <v>0</v>
      </c>
      <c r="AI183" s="4">
        <v>0</v>
      </c>
      <c r="AJ183" s="4">
        <v>0</v>
      </c>
      <c r="AK183" s="4">
        <v>0</v>
      </c>
      <c r="AL183" s="4">
        <v>0</v>
      </c>
      <c r="AM183" s="4">
        <v>0</v>
      </c>
      <c r="AN183" s="4">
        <v>0</v>
      </c>
      <c r="AO183" s="10">
        <v>0</v>
      </c>
      <c r="AP183" s="10">
        <v>0</v>
      </c>
      <c r="AQ183" s="10">
        <v>0</v>
      </c>
      <c r="AR183" s="4">
        <v>0</v>
      </c>
      <c r="AS183" s="10">
        <v>0</v>
      </c>
      <c r="AT183" s="10">
        <v>0</v>
      </c>
      <c r="AU183" s="4">
        <v>0</v>
      </c>
      <c r="AV183" s="4">
        <v>0</v>
      </c>
      <c r="AW183" s="4">
        <v>0</v>
      </c>
      <c r="AX183" s="4">
        <v>0</v>
      </c>
      <c r="AY183" s="4">
        <v>0</v>
      </c>
      <c r="AZ183" s="4">
        <v>1</v>
      </c>
      <c r="BA183" s="4">
        <v>0</v>
      </c>
      <c r="BB183" s="4">
        <v>0</v>
      </c>
      <c r="BC183" s="10">
        <v>0</v>
      </c>
      <c r="BD183" s="4">
        <v>0</v>
      </c>
      <c r="BE183" s="10">
        <v>0</v>
      </c>
      <c r="BF183" s="10">
        <v>0</v>
      </c>
      <c r="BG183" s="10">
        <v>0</v>
      </c>
      <c r="BH183" s="4">
        <v>0</v>
      </c>
      <c r="BI183" s="4">
        <v>0</v>
      </c>
      <c r="BJ183" s="21"/>
      <c r="BK183" s="4"/>
      <c r="BL183" s="4"/>
      <c r="BM183" s="4"/>
      <c r="BN183" s="4"/>
      <c r="BO183" s="4"/>
      <c r="BP183" s="4"/>
      <c r="BQ183" s="4"/>
      <c r="BR183" s="4"/>
      <c r="BS183" s="4"/>
      <c r="BT183" s="4"/>
      <c r="BU183" s="4"/>
    </row>
    <row r="184" spans="1:73" x14ac:dyDescent="0.25">
      <c r="A184" s="6">
        <v>169</v>
      </c>
      <c r="B184" s="43" t="s">
        <v>134</v>
      </c>
      <c r="C184" s="14">
        <f t="shared" si="4"/>
        <v>39</v>
      </c>
      <c r="D184" s="14">
        <f t="shared" si="5"/>
        <v>4</v>
      </c>
      <c r="E184" s="21">
        <v>1</v>
      </c>
      <c r="F184" s="21">
        <v>3</v>
      </c>
      <c r="G184" s="21">
        <v>0</v>
      </c>
      <c r="H184" s="10">
        <v>1</v>
      </c>
      <c r="I184" s="10">
        <v>6</v>
      </c>
      <c r="J184" s="10">
        <v>1</v>
      </c>
      <c r="K184" s="10">
        <v>0</v>
      </c>
      <c r="L184" s="10">
        <v>5</v>
      </c>
      <c r="M184" s="10">
        <v>1</v>
      </c>
      <c r="N184" s="10">
        <v>1</v>
      </c>
      <c r="O184" s="10">
        <v>1</v>
      </c>
      <c r="P184" s="10">
        <v>3</v>
      </c>
      <c r="Q184" s="10">
        <v>6</v>
      </c>
      <c r="R184" s="10">
        <v>3</v>
      </c>
      <c r="S184" s="10">
        <v>5</v>
      </c>
      <c r="T184" s="10">
        <v>3</v>
      </c>
      <c r="U184" s="10">
        <v>2</v>
      </c>
      <c r="V184" s="10">
        <v>2</v>
      </c>
      <c r="W184" s="10">
        <v>1</v>
      </c>
      <c r="X184" s="10">
        <v>4</v>
      </c>
      <c r="Y184" s="10">
        <v>2</v>
      </c>
      <c r="Z184" s="10">
        <v>0</v>
      </c>
      <c r="AA184" s="10">
        <v>2</v>
      </c>
      <c r="AB184" s="10">
        <v>1</v>
      </c>
      <c r="AC184" s="10">
        <v>0</v>
      </c>
      <c r="AD184" s="4">
        <v>0</v>
      </c>
      <c r="AE184" s="4">
        <v>3</v>
      </c>
      <c r="AF184" s="4">
        <v>1</v>
      </c>
      <c r="AG184" s="4">
        <v>1</v>
      </c>
      <c r="AH184" s="4">
        <v>1</v>
      </c>
      <c r="AI184" s="4">
        <v>0</v>
      </c>
      <c r="AJ184" s="4">
        <v>0</v>
      </c>
      <c r="AK184" s="4">
        <v>4</v>
      </c>
      <c r="AL184" s="4">
        <v>4</v>
      </c>
      <c r="AM184" s="4">
        <v>3</v>
      </c>
      <c r="AN184" s="4">
        <v>1</v>
      </c>
      <c r="AO184" s="10">
        <v>4</v>
      </c>
      <c r="AP184" s="10">
        <v>1</v>
      </c>
      <c r="AQ184" s="10">
        <v>6</v>
      </c>
      <c r="AR184" s="4">
        <v>1</v>
      </c>
      <c r="AS184" s="10">
        <v>3</v>
      </c>
      <c r="AT184" s="10">
        <v>0</v>
      </c>
      <c r="AU184" s="4">
        <v>1</v>
      </c>
      <c r="AV184" s="4">
        <v>0</v>
      </c>
      <c r="AW184" s="4">
        <v>2</v>
      </c>
      <c r="AX184" s="4">
        <v>1</v>
      </c>
      <c r="AY184" s="4">
        <v>0</v>
      </c>
      <c r="AZ184" s="4">
        <v>1</v>
      </c>
      <c r="BA184" s="4">
        <v>0</v>
      </c>
      <c r="BB184" s="4">
        <v>0</v>
      </c>
      <c r="BC184" s="10">
        <v>0</v>
      </c>
      <c r="BD184" s="4">
        <v>1</v>
      </c>
      <c r="BE184" s="4">
        <v>0</v>
      </c>
      <c r="BF184" s="10">
        <v>0</v>
      </c>
      <c r="BG184" s="10">
        <v>0</v>
      </c>
      <c r="BH184" s="4">
        <v>0</v>
      </c>
      <c r="BI184" s="4">
        <v>0</v>
      </c>
      <c r="BJ184" s="21">
        <v>0</v>
      </c>
      <c r="BK184" s="4"/>
      <c r="BL184" s="4" t="s">
        <v>2</v>
      </c>
      <c r="BM184" s="4" t="s">
        <v>3</v>
      </c>
      <c r="BN184" s="4"/>
      <c r="BO184" s="4"/>
      <c r="BP184" s="4" t="s">
        <v>3</v>
      </c>
      <c r="BQ184" s="4"/>
      <c r="BR184" s="4"/>
      <c r="BS184" s="4">
        <v>1</v>
      </c>
      <c r="BT184" s="4"/>
      <c r="BU184" s="4"/>
    </row>
    <row r="185" spans="1:73" x14ac:dyDescent="0.25">
      <c r="A185" s="7">
        <v>170</v>
      </c>
      <c r="B185" s="43" t="s">
        <v>135</v>
      </c>
      <c r="C185" s="14">
        <f t="shared" si="4"/>
        <v>8</v>
      </c>
      <c r="D185" s="14">
        <f t="shared" si="5"/>
        <v>0</v>
      </c>
      <c r="E185" s="21">
        <v>0</v>
      </c>
      <c r="F185" s="21">
        <v>0</v>
      </c>
      <c r="G185" s="21">
        <v>0</v>
      </c>
      <c r="H185" s="10">
        <v>0</v>
      </c>
      <c r="I185" s="10">
        <v>0</v>
      </c>
      <c r="J185" s="10">
        <v>0</v>
      </c>
      <c r="K185" s="10">
        <v>0</v>
      </c>
      <c r="L185" s="10">
        <v>0</v>
      </c>
      <c r="M185" s="10">
        <v>0</v>
      </c>
      <c r="N185" s="10">
        <v>0</v>
      </c>
      <c r="O185" s="10">
        <v>0</v>
      </c>
      <c r="P185" s="10">
        <v>0</v>
      </c>
      <c r="Q185" s="10">
        <v>1</v>
      </c>
      <c r="R185" s="10">
        <v>0</v>
      </c>
      <c r="S185" s="10">
        <v>0</v>
      </c>
      <c r="T185" s="10">
        <v>1</v>
      </c>
      <c r="U185" s="10">
        <v>0</v>
      </c>
      <c r="V185" s="10">
        <v>0</v>
      </c>
      <c r="W185" s="10">
        <v>0</v>
      </c>
      <c r="X185" s="10">
        <v>0</v>
      </c>
      <c r="Y185" s="10">
        <v>0</v>
      </c>
      <c r="Z185" s="10">
        <v>0</v>
      </c>
      <c r="AA185" s="10">
        <v>0</v>
      </c>
      <c r="AB185" s="10">
        <v>0</v>
      </c>
      <c r="AC185" s="10">
        <v>0</v>
      </c>
      <c r="AD185" s="4">
        <v>0</v>
      </c>
      <c r="AE185" s="4">
        <v>0</v>
      </c>
      <c r="AF185" s="4">
        <v>1</v>
      </c>
      <c r="AG185" s="4">
        <v>1</v>
      </c>
      <c r="AH185" s="4">
        <v>0</v>
      </c>
      <c r="AI185" s="4">
        <v>1</v>
      </c>
      <c r="AJ185" s="4">
        <v>0</v>
      </c>
      <c r="AK185" s="4">
        <v>0</v>
      </c>
      <c r="AL185" s="4">
        <v>0</v>
      </c>
      <c r="AM185" s="4">
        <v>0</v>
      </c>
      <c r="AN185" s="4">
        <v>1</v>
      </c>
      <c r="AO185" s="10">
        <v>1</v>
      </c>
      <c r="AP185" s="10">
        <v>0</v>
      </c>
      <c r="AQ185" s="10">
        <v>1</v>
      </c>
      <c r="AR185" s="4">
        <v>0</v>
      </c>
      <c r="AS185" s="10">
        <v>0</v>
      </c>
      <c r="AT185" s="10">
        <v>0</v>
      </c>
      <c r="AU185" s="4">
        <v>0</v>
      </c>
      <c r="AV185" s="4">
        <v>0</v>
      </c>
      <c r="AW185" s="4">
        <v>0</v>
      </c>
      <c r="AX185" s="4">
        <v>0</v>
      </c>
      <c r="AY185" s="4">
        <v>0</v>
      </c>
      <c r="AZ185" s="4">
        <v>0</v>
      </c>
      <c r="BA185" s="4">
        <v>0</v>
      </c>
      <c r="BB185" s="4">
        <v>0</v>
      </c>
      <c r="BC185" s="10">
        <v>0</v>
      </c>
      <c r="BD185" s="4">
        <v>0</v>
      </c>
      <c r="BE185" s="4">
        <v>0</v>
      </c>
      <c r="BF185" s="10">
        <v>0</v>
      </c>
      <c r="BG185" s="10">
        <v>0</v>
      </c>
      <c r="BH185" s="4">
        <v>0</v>
      </c>
      <c r="BI185" s="4">
        <v>0</v>
      </c>
      <c r="BJ185" s="21">
        <v>0</v>
      </c>
      <c r="BK185" s="4"/>
      <c r="BL185" s="4"/>
      <c r="BM185" s="4"/>
      <c r="BN185" s="4"/>
      <c r="BO185" s="4"/>
      <c r="BP185" s="4"/>
      <c r="BQ185" s="4"/>
      <c r="BR185" s="4"/>
      <c r="BS185" s="4"/>
      <c r="BT185" s="4"/>
      <c r="BU185" s="4"/>
    </row>
    <row r="186" spans="1:73" x14ac:dyDescent="0.25">
      <c r="A186" s="7">
        <v>171</v>
      </c>
      <c r="B186" s="43" t="s">
        <v>136</v>
      </c>
      <c r="C186" s="14">
        <f t="shared" si="4"/>
        <v>38</v>
      </c>
      <c r="D186" s="14">
        <f t="shared" si="5"/>
        <v>0</v>
      </c>
      <c r="E186" s="21">
        <v>0</v>
      </c>
      <c r="F186" s="21">
        <v>1</v>
      </c>
      <c r="G186" s="21">
        <v>0</v>
      </c>
      <c r="H186" s="10">
        <v>0</v>
      </c>
      <c r="I186" s="10">
        <v>1</v>
      </c>
      <c r="J186" s="10">
        <v>0</v>
      </c>
      <c r="K186" s="10">
        <v>0</v>
      </c>
      <c r="L186" s="10">
        <v>1</v>
      </c>
      <c r="M186" s="10">
        <v>0</v>
      </c>
      <c r="N186" s="10">
        <v>0</v>
      </c>
      <c r="O186" s="10">
        <v>1</v>
      </c>
      <c r="P186" s="10">
        <v>0</v>
      </c>
      <c r="Q186" s="10">
        <v>0</v>
      </c>
      <c r="R186" s="10">
        <v>0</v>
      </c>
      <c r="S186" s="10">
        <v>1</v>
      </c>
      <c r="T186" s="10">
        <v>2</v>
      </c>
      <c r="U186" s="10">
        <v>2</v>
      </c>
      <c r="V186" s="10">
        <v>0</v>
      </c>
      <c r="W186" s="10">
        <v>1</v>
      </c>
      <c r="X186" s="10">
        <v>1</v>
      </c>
      <c r="Y186" s="10">
        <v>2</v>
      </c>
      <c r="Z186" s="10">
        <v>5</v>
      </c>
      <c r="AA186" s="10">
        <v>3</v>
      </c>
      <c r="AB186" s="10">
        <v>1</v>
      </c>
      <c r="AC186" s="10">
        <v>1</v>
      </c>
      <c r="AD186" s="4">
        <v>0</v>
      </c>
      <c r="AE186" s="4">
        <v>3</v>
      </c>
      <c r="AF186" s="4">
        <v>0</v>
      </c>
      <c r="AG186" s="4">
        <v>2</v>
      </c>
      <c r="AH186" s="4">
        <v>4</v>
      </c>
      <c r="AI186" s="4">
        <v>2</v>
      </c>
      <c r="AJ186" s="4">
        <v>2</v>
      </c>
      <c r="AK186" s="4">
        <v>1</v>
      </c>
      <c r="AL186" s="4">
        <v>7</v>
      </c>
      <c r="AM186" s="4">
        <v>3</v>
      </c>
      <c r="AN186" s="4">
        <v>3</v>
      </c>
      <c r="AO186" s="10">
        <v>1</v>
      </c>
      <c r="AP186" s="10">
        <v>1</v>
      </c>
      <c r="AQ186" s="10">
        <v>1</v>
      </c>
      <c r="AR186" s="4">
        <v>2</v>
      </c>
      <c r="AS186" s="10">
        <v>0</v>
      </c>
      <c r="AT186" s="10">
        <v>4</v>
      </c>
      <c r="AU186" s="4">
        <v>5</v>
      </c>
      <c r="AV186" s="4">
        <v>9</v>
      </c>
      <c r="AW186" s="4">
        <v>1</v>
      </c>
      <c r="AX186" s="4">
        <v>2</v>
      </c>
      <c r="AY186" s="4">
        <v>0</v>
      </c>
      <c r="AZ186" s="4">
        <v>0</v>
      </c>
      <c r="BA186" s="4">
        <v>0</v>
      </c>
      <c r="BB186" s="4">
        <v>1</v>
      </c>
      <c r="BC186" s="10">
        <v>0</v>
      </c>
      <c r="BD186" s="4">
        <v>3</v>
      </c>
      <c r="BE186" s="4">
        <v>1</v>
      </c>
      <c r="BF186" s="10">
        <v>9</v>
      </c>
      <c r="BG186" s="10">
        <v>0</v>
      </c>
      <c r="BH186" s="4">
        <v>1</v>
      </c>
      <c r="BI186" s="4">
        <v>1</v>
      </c>
      <c r="BJ186" s="21">
        <v>0</v>
      </c>
      <c r="BK186" s="4"/>
      <c r="BL186" s="4"/>
      <c r="BM186" s="4"/>
      <c r="BN186" s="4"/>
      <c r="BO186" s="4"/>
      <c r="BP186" s="4"/>
      <c r="BQ186" s="4"/>
      <c r="BR186" s="4"/>
      <c r="BS186" s="4"/>
      <c r="BT186" s="4"/>
      <c r="BU186" s="4"/>
    </row>
    <row r="187" spans="1:73" x14ac:dyDescent="0.25">
      <c r="A187" s="6">
        <v>172</v>
      </c>
      <c r="B187" s="43" t="s">
        <v>270</v>
      </c>
      <c r="C187" s="14">
        <f t="shared" si="4"/>
        <v>32</v>
      </c>
      <c r="D187" s="14">
        <f t="shared" si="5"/>
        <v>2</v>
      </c>
      <c r="E187" s="21">
        <v>0</v>
      </c>
      <c r="F187" s="21">
        <v>0</v>
      </c>
      <c r="G187" s="21">
        <v>0</v>
      </c>
      <c r="H187" s="10">
        <v>0</v>
      </c>
      <c r="I187" s="10">
        <v>1</v>
      </c>
      <c r="J187" s="10">
        <v>0</v>
      </c>
      <c r="K187" s="10">
        <v>0</v>
      </c>
      <c r="L187" s="10">
        <v>0</v>
      </c>
      <c r="M187" s="10">
        <v>0</v>
      </c>
      <c r="N187" s="10">
        <v>0</v>
      </c>
      <c r="O187" s="10">
        <v>1</v>
      </c>
      <c r="P187" s="10">
        <v>0</v>
      </c>
      <c r="Q187" s="10">
        <v>0</v>
      </c>
      <c r="R187" s="10">
        <v>1</v>
      </c>
      <c r="S187" s="10">
        <v>0</v>
      </c>
      <c r="T187" s="10">
        <v>0</v>
      </c>
      <c r="U187" s="10">
        <v>2</v>
      </c>
      <c r="V187" s="10">
        <v>0</v>
      </c>
      <c r="W187" s="10">
        <v>0</v>
      </c>
      <c r="X187" s="10">
        <v>0</v>
      </c>
      <c r="Y187" s="10">
        <v>0</v>
      </c>
      <c r="Z187" s="10">
        <v>5</v>
      </c>
      <c r="AA187" s="10">
        <v>0</v>
      </c>
      <c r="AB187" s="10">
        <v>3</v>
      </c>
      <c r="AC187" s="10">
        <v>5</v>
      </c>
      <c r="AD187" s="4">
        <v>4</v>
      </c>
      <c r="AE187" s="4">
        <v>2</v>
      </c>
      <c r="AF187" s="4">
        <v>1</v>
      </c>
      <c r="AG187" s="4">
        <v>5</v>
      </c>
      <c r="AH187" s="4">
        <v>1</v>
      </c>
      <c r="AI187" s="4">
        <v>2</v>
      </c>
      <c r="AJ187" s="4">
        <v>3</v>
      </c>
      <c r="AK187" s="4">
        <v>8</v>
      </c>
      <c r="AL187" s="4">
        <v>11</v>
      </c>
      <c r="AM187" s="4">
        <v>1</v>
      </c>
      <c r="AN187" s="4">
        <v>0</v>
      </c>
      <c r="AO187" s="10">
        <v>12</v>
      </c>
      <c r="AP187" s="10">
        <v>1</v>
      </c>
      <c r="AQ187" s="10">
        <v>2</v>
      </c>
      <c r="AR187" s="4">
        <v>1</v>
      </c>
      <c r="AS187" s="10">
        <v>5</v>
      </c>
      <c r="AT187" s="10">
        <v>2</v>
      </c>
      <c r="AU187" s="4">
        <v>5</v>
      </c>
      <c r="AV187" s="4">
        <v>2</v>
      </c>
      <c r="AW187" s="4">
        <v>0</v>
      </c>
      <c r="AX187" s="4">
        <v>0</v>
      </c>
      <c r="AY187" s="4">
        <v>0</v>
      </c>
      <c r="AZ187" s="4">
        <v>1</v>
      </c>
      <c r="BA187" s="4">
        <v>0</v>
      </c>
      <c r="BB187" s="4">
        <v>1</v>
      </c>
      <c r="BC187" s="10">
        <v>0</v>
      </c>
      <c r="BD187" s="4">
        <v>0</v>
      </c>
      <c r="BE187" s="4">
        <v>4</v>
      </c>
      <c r="BF187" s="10">
        <v>1</v>
      </c>
      <c r="BG187" s="10">
        <v>0</v>
      </c>
      <c r="BH187" s="4">
        <v>1</v>
      </c>
      <c r="BI187" s="4">
        <v>3</v>
      </c>
      <c r="BJ187" s="21">
        <v>1</v>
      </c>
      <c r="BK187" s="4"/>
      <c r="BL187" s="4"/>
      <c r="BM187" s="4"/>
      <c r="BN187" s="4"/>
      <c r="BO187" s="4" t="s">
        <v>3</v>
      </c>
      <c r="BP187" s="4"/>
      <c r="BQ187" s="4">
        <v>1</v>
      </c>
      <c r="BR187" s="4"/>
      <c r="BS187" s="4"/>
      <c r="BT187" s="4"/>
      <c r="BU187" s="4"/>
    </row>
    <row r="188" spans="1:73" x14ac:dyDescent="0.25">
      <c r="A188" s="7">
        <v>173</v>
      </c>
      <c r="B188" s="43" t="s">
        <v>300</v>
      </c>
      <c r="C188" s="14">
        <f t="shared" si="4"/>
        <v>21</v>
      </c>
      <c r="D188" s="14">
        <f t="shared" si="5"/>
        <v>0</v>
      </c>
      <c r="E188" s="21">
        <v>0</v>
      </c>
      <c r="F188" s="21">
        <v>0</v>
      </c>
      <c r="G188" s="21">
        <v>5</v>
      </c>
      <c r="H188" s="10">
        <v>5</v>
      </c>
      <c r="I188" s="10">
        <v>1</v>
      </c>
      <c r="J188" s="10">
        <v>3</v>
      </c>
      <c r="K188" s="10">
        <v>0</v>
      </c>
      <c r="L188" s="10">
        <v>2</v>
      </c>
      <c r="M188" s="10">
        <v>0</v>
      </c>
      <c r="N188" s="10">
        <v>1</v>
      </c>
      <c r="O188" s="10">
        <v>2</v>
      </c>
      <c r="P188" s="10">
        <v>2</v>
      </c>
      <c r="Q188" s="10">
        <v>3</v>
      </c>
      <c r="R188" s="10">
        <v>15</v>
      </c>
      <c r="S188" s="10">
        <v>0</v>
      </c>
      <c r="T188" s="10">
        <v>1</v>
      </c>
      <c r="U188" s="10">
        <v>16</v>
      </c>
      <c r="V188" s="10">
        <v>0</v>
      </c>
      <c r="W188" s="10">
        <v>0</v>
      </c>
      <c r="X188" s="10">
        <v>0</v>
      </c>
      <c r="Y188" s="10">
        <v>0</v>
      </c>
      <c r="Z188" s="10">
        <v>62</v>
      </c>
      <c r="AA188" s="10">
        <v>0</v>
      </c>
      <c r="AB188" s="10">
        <v>3</v>
      </c>
      <c r="AC188" s="10">
        <v>3</v>
      </c>
      <c r="AD188" s="4">
        <v>1</v>
      </c>
      <c r="AE188" s="4">
        <v>52</v>
      </c>
      <c r="AF188" s="4">
        <v>0</v>
      </c>
      <c r="AG188" s="4">
        <v>26</v>
      </c>
      <c r="AH188" s="4">
        <v>7</v>
      </c>
      <c r="AI188" s="4">
        <v>2</v>
      </c>
      <c r="AJ188" s="4">
        <v>0</v>
      </c>
      <c r="AK188" s="4">
        <v>0</v>
      </c>
      <c r="AL188" s="4">
        <v>0</v>
      </c>
      <c r="AM188" s="4">
        <v>8</v>
      </c>
      <c r="AN188" s="4">
        <v>0</v>
      </c>
      <c r="AO188" s="10">
        <v>0</v>
      </c>
      <c r="AP188" s="10">
        <v>0</v>
      </c>
      <c r="AQ188" s="10">
        <v>0</v>
      </c>
      <c r="AR188" s="4">
        <v>0</v>
      </c>
      <c r="AS188" s="10">
        <v>0</v>
      </c>
      <c r="AT188" s="10">
        <v>0</v>
      </c>
      <c r="AU188" s="4">
        <v>0</v>
      </c>
      <c r="AV188" s="4">
        <v>0</v>
      </c>
      <c r="AW188" s="4">
        <v>0</v>
      </c>
      <c r="AX188" s="4">
        <v>0</v>
      </c>
      <c r="AY188" s="4">
        <v>0</v>
      </c>
      <c r="AZ188" s="4">
        <v>0</v>
      </c>
      <c r="BA188" s="4">
        <v>0</v>
      </c>
      <c r="BB188" s="4">
        <v>0</v>
      </c>
      <c r="BC188" s="10">
        <v>0</v>
      </c>
      <c r="BD188" s="4">
        <v>0</v>
      </c>
      <c r="BE188" s="4">
        <v>0</v>
      </c>
      <c r="BF188" s="10">
        <v>0</v>
      </c>
      <c r="BG188" s="10">
        <v>0</v>
      </c>
      <c r="BH188" s="4">
        <v>0</v>
      </c>
      <c r="BI188" s="4">
        <v>0</v>
      </c>
      <c r="BJ188" s="21"/>
      <c r="BK188" s="4"/>
      <c r="BL188" s="4"/>
      <c r="BM188" s="4"/>
      <c r="BN188" s="4"/>
      <c r="BO188" s="4"/>
      <c r="BP188" s="4"/>
      <c r="BQ188" s="4"/>
      <c r="BR188" s="4"/>
      <c r="BS188" s="4"/>
      <c r="BT188" s="4"/>
      <c r="BU188" s="4"/>
    </row>
    <row r="189" spans="1:73" x14ac:dyDescent="0.25">
      <c r="A189" s="7">
        <v>174</v>
      </c>
      <c r="B189" s="43" t="s">
        <v>271</v>
      </c>
      <c r="C189" s="14">
        <f t="shared" si="4"/>
        <v>14</v>
      </c>
      <c r="D189" s="14">
        <f t="shared" si="5"/>
        <v>0</v>
      </c>
      <c r="E189" s="21">
        <v>1</v>
      </c>
      <c r="F189" s="21">
        <v>0</v>
      </c>
      <c r="G189" s="21">
        <v>1</v>
      </c>
      <c r="H189" s="10">
        <v>0</v>
      </c>
      <c r="I189" s="10">
        <v>1</v>
      </c>
      <c r="J189" s="10">
        <v>0</v>
      </c>
      <c r="K189" s="10">
        <v>0</v>
      </c>
      <c r="L189" s="10">
        <v>0</v>
      </c>
      <c r="M189" s="10">
        <v>0</v>
      </c>
      <c r="N189" s="10">
        <v>0</v>
      </c>
      <c r="O189" s="10">
        <v>0</v>
      </c>
      <c r="P189" s="10">
        <v>0</v>
      </c>
      <c r="Q189" s="10">
        <v>0</v>
      </c>
      <c r="R189" s="10">
        <v>0</v>
      </c>
      <c r="S189" s="10">
        <v>0</v>
      </c>
      <c r="T189" s="10">
        <v>0</v>
      </c>
      <c r="U189" s="10">
        <v>1</v>
      </c>
      <c r="V189" s="10">
        <v>1</v>
      </c>
      <c r="W189" s="10">
        <v>1</v>
      </c>
      <c r="X189" s="10">
        <v>0</v>
      </c>
      <c r="Y189" s="10">
        <v>0</v>
      </c>
      <c r="Z189" s="10">
        <v>1</v>
      </c>
      <c r="AA189" s="10">
        <v>0</v>
      </c>
      <c r="AB189" s="10">
        <v>0</v>
      </c>
      <c r="AC189" s="10">
        <v>1</v>
      </c>
      <c r="AD189" s="4">
        <v>0</v>
      </c>
      <c r="AE189" s="4">
        <v>0</v>
      </c>
      <c r="AF189" s="4">
        <v>1</v>
      </c>
      <c r="AG189" s="4">
        <v>0</v>
      </c>
      <c r="AH189" s="4">
        <v>1</v>
      </c>
      <c r="AI189" s="4">
        <v>0</v>
      </c>
      <c r="AJ189" s="4">
        <v>0</v>
      </c>
      <c r="AK189" s="4">
        <v>0</v>
      </c>
      <c r="AL189" s="4">
        <v>0</v>
      </c>
      <c r="AM189" s="4">
        <v>0</v>
      </c>
      <c r="AN189" s="4">
        <v>0</v>
      </c>
      <c r="AO189" s="10">
        <v>0</v>
      </c>
      <c r="AP189" s="10">
        <v>0</v>
      </c>
      <c r="AQ189" s="10">
        <v>0</v>
      </c>
      <c r="AR189" s="4">
        <v>0</v>
      </c>
      <c r="AS189" s="10">
        <v>1</v>
      </c>
      <c r="AT189" s="10">
        <v>0</v>
      </c>
      <c r="AU189" s="4">
        <v>1</v>
      </c>
      <c r="AV189" s="4">
        <v>1</v>
      </c>
      <c r="AW189" s="4">
        <v>0</v>
      </c>
      <c r="AX189" s="4">
        <v>1</v>
      </c>
      <c r="AY189" s="4">
        <v>0</v>
      </c>
      <c r="AZ189" s="4">
        <v>0</v>
      </c>
      <c r="BA189" s="4">
        <v>0</v>
      </c>
      <c r="BB189" s="4">
        <v>0</v>
      </c>
      <c r="BC189" s="10">
        <v>0</v>
      </c>
      <c r="BD189" s="4">
        <v>0</v>
      </c>
      <c r="BE189" s="4">
        <v>0</v>
      </c>
      <c r="BF189" s="10">
        <v>0</v>
      </c>
      <c r="BG189" s="10">
        <v>0</v>
      </c>
      <c r="BH189" s="4">
        <v>0</v>
      </c>
      <c r="BI189" s="4">
        <v>0</v>
      </c>
      <c r="BJ189" s="4">
        <v>0</v>
      </c>
      <c r="BK189" s="4"/>
      <c r="BL189" s="4"/>
      <c r="BM189" s="4"/>
      <c r="BN189" s="4"/>
      <c r="BO189" s="4"/>
      <c r="BP189" s="4"/>
      <c r="BQ189" s="4"/>
      <c r="BR189" s="4"/>
      <c r="BS189" s="4"/>
      <c r="BT189" s="4"/>
      <c r="BU189" s="4"/>
    </row>
    <row r="190" spans="1:73" x14ac:dyDescent="0.25">
      <c r="A190" s="6">
        <v>175</v>
      </c>
      <c r="B190" s="43" t="s">
        <v>137</v>
      </c>
      <c r="C190" s="14">
        <f t="shared" si="4"/>
        <v>40</v>
      </c>
      <c r="D190" s="14">
        <f t="shared" si="5"/>
        <v>0</v>
      </c>
      <c r="E190" s="21">
        <v>3</v>
      </c>
      <c r="F190" s="21">
        <v>1</v>
      </c>
      <c r="G190" s="21">
        <v>6</v>
      </c>
      <c r="H190" s="10">
        <v>4</v>
      </c>
      <c r="I190" s="10">
        <v>22</v>
      </c>
      <c r="J190" s="10">
        <v>5</v>
      </c>
      <c r="K190" s="10">
        <v>0</v>
      </c>
      <c r="L190" s="10">
        <v>2</v>
      </c>
      <c r="M190" s="10">
        <v>1</v>
      </c>
      <c r="N190" s="10">
        <v>2</v>
      </c>
      <c r="O190" s="10">
        <v>0</v>
      </c>
      <c r="P190" s="10">
        <v>4</v>
      </c>
      <c r="Q190" s="10">
        <v>1</v>
      </c>
      <c r="R190" s="10">
        <v>13</v>
      </c>
      <c r="S190" s="10">
        <v>0</v>
      </c>
      <c r="T190" s="10">
        <v>13</v>
      </c>
      <c r="U190" s="10">
        <v>3</v>
      </c>
      <c r="V190" s="10">
        <v>0</v>
      </c>
      <c r="W190" s="10">
        <v>4</v>
      </c>
      <c r="X190" s="10">
        <v>2</v>
      </c>
      <c r="Y190" s="10">
        <v>2</v>
      </c>
      <c r="Z190" s="10">
        <v>15</v>
      </c>
      <c r="AA190" s="10">
        <v>0</v>
      </c>
      <c r="AB190" s="10">
        <v>5</v>
      </c>
      <c r="AC190" s="10">
        <v>1</v>
      </c>
      <c r="AD190" s="4">
        <v>4</v>
      </c>
      <c r="AE190" s="4">
        <v>6</v>
      </c>
      <c r="AF190" s="4">
        <v>0</v>
      </c>
      <c r="AG190" s="4">
        <v>0</v>
      </c>
      <c r="AH190" s="4">
        <v>5</v>
      </c>
      <c r="AI190" s="4">
        <v>0</v>
      </c>
      <c r="AJ190" s="4">
        <v>12</v>
      </c>
      <c r="AK190" s="4">
        <v>0</v>
      </c>
      <c r="AL190" s="4">
        <v>4</v>
      </c>
      <c r="AM190" s="4">
        <v>13</v>
      </c>
      <c r="AN190" s="4">
        <v>3</v>
      </c>
      <c r="AO190" s="10">
        <v>5</v>
      </c>
      <c r="AP190" s="10">
        <v>5</v>
      </c>
      <c r="AQ190" s="10">
        <v>1</v>
      </c>
      <c r="AR190" s="4">
        <v>3</v>
      </c>
      <c r="AS190" s="10">
        <v>8</v>
      </c>
      <c r="AT190" s="10">
        <v>0</v>
      </c>
      <c r="AU190" s="4">
        <v>0</v>
      </c>
      <c r="AV190" s="4">
        <v>5</v>
      </c>
      <c r="AW190" s="4">
        <v>3</v>
      </c>
      <c r="AX190" s="4">
        <v>0</v>
      </c>
      <c r="AY190" s="4">
        <v>2</v>
      </c>
      <c r="AZ190" s="4">
        <v>1</v>
      </c>
      <c r="BA190" s="4">
        <v>4</v>
      </c>
      <c r="BB190" s="4">
        <v>5</v>
      </c>
      <c r="BC190" s="10">
        <v>1</v>
      </c>
      <c r="BD190" s="4">
        <v>0</v>
      </c>
      <c r="BE190" s="4">
        <v>0</v>
      </c>
      <c r="BF190" s="10">
        <v>18</v>
      </c>
      <c r="BG190" s="10">
        <v>0</v>
      </c>
      <c r="BH190" s="4">
        <v>0</v>
      </c>
      <c r="BI190" s="4">
        <v>0</v>
      </c>
      <c r="BJ190" s="4">
        <v>0</v>
      </c>
      <c r="BK190" s="4"/>
      <c r="BL190" s="4"/>
      <c r="BM190" s="4"/>
      <c r="BN190" s="4"/>
      <c r="BO190" s="4"/>
      <c r="BP190" s="4"/>
      <c r="BQ190" s="4"/>
      <c r="BR190" s="4"/>
      <c r="BS190" s="4"/>
      <c r="BT190" s="4"/>
      <c r="BU190" s="4"/>
    </row>
    <row r="191" spans="1:73" x14ac:dyDescent="0.25">
      <c r="A191" s="7">
        <v>176</v>
      </c>
      <c r="B191" s="43" t="s">
        <v>138</v>
      </c>
      <c r="C191" s="14">
        <f t="shared" si="4"/>
        <v>58</v>
      </c>
      <c r="D191" s="14">
        <f t="shared" si="5"/>
        <v>11</v>
      </c>
      <c r="E191" s="21">
        <v>237</v>
      </c>
      <c r="F191" s="21">
        <v>222</v>
      </c>
      <c r="G191" s="21">
        <v>280</v>
      </c>
      <c r="H191" s="10">
        <v>329</v>
      </c>
      <c r="I191" s="10">
        <v>401</v>
      </c>
      <c r="J191" s="10">
        <v>344</v>
      </c>
      <c r="K191" s="10">
        <v>241</v>
      </c>
      <c r="L191" s="10">
        <v>335</v>
      </c>
      <c r="M191" s="10">
        <v>272</v>
      </c>
      <c r="N191" s="10">
        <v>328</v>
      </c>
      <c r="O191" s="10">
        <v>277</v>
      </c>
      <c r="P191" s="10">
        <v>365</v>
      </c>
      <c r="Q191" s="10">
        <v>318</v>
      </c>
      <c r="R191" s="10">
        <v>371</v>
      </c>
      <c r="S191" s="10">
        <v>248</v>
      </c>
      <c r="T191" s="10">
        <v>179</v>
      </c>
      <c r="U191" s="10">
        <v>166</v>
      </c>
      <c r="V191" s="10">
        <v>348</v>
      </c>
      <c r="W191" s="22">
        <v>341</v>
      </c>
      <c r="X191" s="10">
        <v>191</v>
      </c>
      <c r="Y191" s="22">
        <v>202</v>
      </c>
      <c r="Z191" s="10">
        <v>174</v>
      </c>
      <c r="AA191" s="10">
        <v>312</v>
      </c>
      <c r="AB191" s="10">
        <v>157</v>
      </c>
      <c r="AC191" s="10">
        <v>178</v>
      </c>
      <c r="AD191" s="4">
        <v>250</v>
      </c>
      <c r="AE191" s="22">
        <v>158</v>
      </c>
      <c r="AF191" s="4">
        <v>367</v>
      </c>
      <c r="AG191" s="4">
        <v>96</v>
      </c>
      <c r="AH191" s="4">
        <v>127</v>
      </c>
      <c r="AI191" s="4">
        <v>241</v>
      </c>
      <c r="AJ191" s="4">
        <v>230</v>
      </c>
      <c r="AK191" s="4">
        <v>268</v>
      </c>
      <c r="AL191" s="22">
        <v>201</v>
      </c>
      <c r="AM191" s="11">
        <v>223</v>
      </c>
      <c r="AN191" s="22">
        <v>174</v>
      </c>
      <c r="AO191" s="12">
        <v>153</v>
      </c>
      <c r="AP191" s="12">
        <v>167</v>
      </c>
      <c r="AQ191" s="12">
        <v>231</v>
      </c>
      <c r="AR191" s="23">
        <v>213</v>
      </c>
      <c r="AS191" s="11">
        <v>207</v>
      </c>
      <c r="AT191" s="12">
        <v>181</v>
      </c>
      <c r="AU191" s="23">
        <v>161</v>
      </c>
      <c r="AV191" s="22">
        <v>83</v>
      </c>
      <c r="AW191" s="23">
        <v>137</v>
      </c>
      <c r="AX191" s="4">
        <v>83</v>
      </c>
      <c r="AY191" s="23">
        <v>110</v>
      </c>
      <c r="AZ191" s="22">
        <v>82</v>
      </c>
      <c r="BA191" s="23">
        <v>115</v>
      </c>
      <c r="BB191" s="22">
        <v>149</v>
      </c>
      <c r="BC191" s="12">
        <v>48</v>
      </c>
      <c r="BD191" s="10">
        <v>35</v>
      </c>
      <c r="BE191" s="10">
        <v>17</v>
      </c>
      <c r="BF191" s="10">
        <v>118</v>
      </c>
      <c r="BG191" s="10">
        <v>1</v>
      </c>
      <c r="BH191" s="10">
        <v>85</v>
      </c>
      <c r="BI191" s="23">
        <v>95</v>
      </c>
      <c r="BJ191" s="22">
        <v>55</v>
      </c>
      <c r="BK191" s="4" t="s">
        <v>10</v>
      </c>
      <c r="BL191" s="4" t="s">
        <v>8</v>
      </c>
      <c r="BM191" s="4" t="s">
        <v>3</v>
      </c>
      <c r="BN191" s="4" t="s">
        <v>3</v>
      </c>
      <c r="BO191" s="4" t="s">
        <v>3</v>
      </c>
      <c r="BP191" s="4" t="s">
        <v>3</v>
      </c>
      <c r="BQ191" s="4">
        <v>70</v>
      </c>
      <c r="BR191" s="4">
        <v>26</v>
      </c>
      <c r="BS191" s="4">
        <v>38</v>
      </c>
      <c r="BT191" s="4">
        <v>82</v>
      </c>
      <c r="BU191" s="4">
        <v>12</v>
      </c>
    </row>
    <row r="192" spans="1:73" x14ac:dyDescent="0.25">
      <c r="A192" s="7">
        <v>177</v>
      </c>
      <c r="B192" s="43" t="s">
        <v>139</v>
      </c>
      <c r="C192" s="14">
        <f t="shared" si="4"/>
        <v>57</v>
      </c>
      <c r="D192" s="14">
        <f t="shared" si="5"/>
        <v>10</v>
      </c>
      <c r="E192" s="21">
        <v>14</v>
      </c>
      <c r="F192" s="21">
        <v>2</v>
      </c>
      <c r="G192" s="21">
        <v>10</v>
      </c>
      <c r="H192" s="10">
        <v>9</v>
      </c>
      <c r="I192" s="10">
        <v>13</v>
      </c>
      <c r="J192" s="10">
        <v>29</v>
      </c>
      <c r="K192" s="10">
        <v>6</v>
      </c>
      <c r="L192" s="10">
        <v>11</v>
      </c>
      <c r="M192" s="10">
        <v>15</v>
      </c>
      <c r="N192" s="10">
        <v>10</v>
      </c>
      <c r="O192" s="10">
        <v>5</v>
      </c>
      <c r="P192" s="10">
        <v>9</v>
      </c>
      <c r="Q192" s="10">
        <v>12</v>
      </c>
      <c r="R192" s="10">
        <v>10</v>
      </c>
      <c r="S192" s="10">
        <v>5</v>
      </c>
      <c r="T192" s="10">
        <v>11</v>
      </c>
      <c r="U192" s="10">
        <v>24</v>
      </c>
      <c r="V192" s="10">
        <v>3</v>
      </c>
      <c r="W192" s="10">
        <v>11</v>
      </c>
      <c r="X192" s="10">
        <v>10</v>
      </c>
      <c r="Y192" s="10">
        <v>10</v>
      </c>
      <c r="Z192" s="10">
        <v>13</v>
      </c>
      <c r="AA192" s="10">
        <v>13</v>
      </c>
      <c r="AB192" s="10">
        <v>23</v>
      </c>
      <c r="AC192" s="10">
        <v>6</v>
      </c>
      <c r="AD192" s="4">
        <v>19</v>
      </c>
      <c r="AE192" s="4">
        <v>16</v>
      </c>
      <c r="AF192" s="4">
        <v>19</v>
      </c>
      <c r="AG192" s="4">
        <v>9</v>
      </c>
      <c r="AH192" s="4">
        <v>8</v>
      </c>
      <c r="AI192" s="4">
        <v>10</v>
      </c>
      <c r="AJ192" s="4">
        <v>13</v>
      </c>
      <c r="AK192" s="4">
        <v>10</v>
      </c>
      <c r="AL192" s="4">
        <v>15</v>
      </c>
      <c r="AM192" s="4">
        <v>15</v>
      </c>
      <c r="AN192" s="4">
        <v>18</v>
      </c>
      <c r="AO192" s="10">
        <v>15</v>
      </c>
      <c r="AP192" s="10">
        <v>11</v>
      </c>
      <c r="AQ192" s="10">
        <v>11</v>
      </c>
      <c r="AR192" s="4">
        <v>8</v>
      </c>
      <c r="AS192" s="10">
        <v>12</v>
      </c>
      <c r="AT192" s="10">
        <v>8</v>
      </c>
      <c r="AU192" s="4">
        <v>13</v>
      </c>
      <c r="AV192" s="4">
        <v>2</v>
      </c>
      <c r="AW192" s="4">
        <v>6</v>
      </c>
      <c r="AX192" s="4">
        <v>5</v>
      </c>
      <c r="AY192" s="4">
        <v>6</v>
      </c>
      <c r="AZ192" s="4">
        <v>5</v>
      </c>
      <c r="BA192" s="4">
        <v>4</v>
      </c>
      <c r="BB192" s="4">
        <v>4</v>
      </c>
      <c r="BC192" s="10">
        <v>5</v>
      </c>
      <c r="BD192" s="4">
        <v>2</v>
      </c>
      <c r="BE192" s="4">
        <v>4</v>
      </c>
      <c r="BF192" s="10">
        <v>8</v>
      </c>
      <c r="BG192" s="10">
        <v>0</v>
      </c>
      <c r="BH192" s="4">
        <v>2</v>
      </c>
      <c r="BI192" s="4">
        <v>1</v>
      </c>
      <c r="BJ192" s="21">
        <v>2</v>
      </c>
      <c r="BK192" s="4" t="s">
        <v>8</v>
      </c>
      <c r="BL192" s="4" t="s">
        <v>2</v>
      </c>
      <c r="BM192" s="4" t="s">
        <v>3</v>
      </c>
      <c r="BN192" s="4" t="s">
        <v>3</v>
      </c>
      <c r="BO192" s="4" t="s">
        <v>3</v>
      </c>
      <c r="BP192" s="4" t="s">
        <v>3</v>
      </c>
      <c r="BQ192" s="4">
        <v>3</v>
      </c>
      <c r="BR192" s="4">
        <v>2</v>
      </c>
      <c r="BS192" s="4">
        <v>2</v>
      </c>
      <c r="BT192" s="4"/>
      <c r="BU192" s="4">
        <v>2</v>
      </c>
    </row>
    <row r="193" spans="1:73" x14ac:dyDescent="0.25">
      <c r="A193" s="6">
        <v>178</v>
      </c>
      <c r="B193" s="43" t="s">
        <v>140</v>
      </c>
      <c r="C193" s="14">
        <f t="shared" si="4"/>
        <v>24</v>
      </c>
      <c r="D193" s="14">
        <f t="shared" si="5"/>
        <v>3</v>
      </c>
      <c r="E193" s="21">
        <v>2</v>
      </c>
      <c r="F193" s="21">
        <v>1</v>
      </c>
      <c r="G193" s="21">
        <v>0</v>
      </c>
      <c r="H193" s="10">
        <v>2</v>
      </c>
      <c r="I193" s="10">
        <v>3</v>
      </c>
      <c r="J193" s="10">
        <v>2</v>
      </c>
      <c r="K193" s="10">
        <v>1</v>
      </c>
      <c r="L193" s="10">
        <v>0</v>
      </c>
      <c r="M193" s="10">
        <v>0</v>
      </c>
      <c r="N193" s="10">
        <v>4</v>
      </c>
      <c r="O193" s="10">
        <v>1</v>
      </c>
      <c r="P193" s="10">
        <v>2</v>
      </c>
      <c r="Q193" s="10">
        <v>1</v>
      </c>
      <c r="R193" s="10">
        <v>0</v>
      </c>
      <c r="S193" s="10">
        <v>0</v>
      </c>
      <c r="T193" s="10">
        <v>0</v>
      </c>
      <c r="U193" s="10">
        <v>0</v>
      </c>
      <c r="V193" s="10">
        <v>0</v>
      </c>
      <c r="W193" s="10">
        <v>0</v>
      </c>
      <c r="X193" s="10">
        <v>0</v>
      </c>
      <c r="Y193" s="10">
        <v>1</v>
      </c>
      <c r="Z193" s="10">
        <v>0</v>
      </c>
      <c r="AA193" s="10">
        <v>2</v>
      </c>
      <c r="AB193" s="10">
        <v>0</v>
      </c>
      <c r="AC193" s="10">
        <v>0</v>
      </c>
      <c r="AD193" s="4">
        <v>2</v>
      </c>
      <c r="AE193" s="4">
        <v>0</v>
      </c>
      <c r="AF193" s="4">
        <v>1</v>
      </c>
      <c r="AG193" s="4">
        <v>0</v>
      </c>
      <c r="AH193" s="4">
        <v>1</v>
      </c>
      <c r="AI193" s="4">
        <v>0</v>
      </c>
      <c r="AJ193" s="4">
        <v>1</v>
      </c>
      <c r="AK193" s="4">
        <v>1</v>
      </c>
      <c r="AL193" s="4">
        <v>1</v>
      </c>
      <c r="AM193" s="4">
        <v>0</v>
      </c>
      <c r="AN193" s="4">
        <v>0</v>
      </c>
      <c r="AO193" s="10">
        <v>0</v>
      </c>
      <c r="AP193" s="10">
        <v>0</v>
      </c>
      <c r="AQ193" s="10">
        <v>1</v>
      </c>
      <c r="AR193" s="4">
        <v>0</v>
      </c>
      <c r="AS193" s="10">
        <v>1</v>
      </c>
      <c r="AT193" s="10">
        <v>0</v>
      </c>
      <c r="AU193" s="4">
        <v>0</v>
      </c>
      <c r="AV193" s="4">
        <v>0</v>
      </c>
      <c r="AW193" s="4">
        <v>0</v>
      </c>
      <c r="AX193" s="4">
        <v>0</v>
      </c>
      <c r="AY193" s="4">
        <v>0</v>
      </c>
      <c r="AZ193" s="4">
        <v>0</v>
      </c>
      <c r="BA193" s="4">
        <v>0</v>
      </c>
      <c r="BB193" s="4">
        <v>0</v>
      </c>
      <c r="BC193" s="10">
        <v>0</v>
      </c>
      <c r="BD193" s="4">
        <v>0</v>
      </c>
      <c r="BE193" s="4">
        <v>0</v>
      </c>
      <c r="BF193" s="10">
        <v>1</v>
      </c>
      <c r="BG193" s="10">
        <v>1</v>
      </c>
      <c r="BH193" s="4">
        <v>1</v>
      </c>
      <c r="BI193" s="4">
        <v>0</v>
      </c>
      <c r="BJ193" s="21">
        <v>1</v>
      </c>
      <c r="BK193" s="4"/>
      <c r="BL193" s="4"/>
      <c r="BM193" s="4"/>
      <c r="BN193" s="4"/>
      <c r="BO193" s="4" t="s">
        <v>3</v>
      </c>
      <c r="BP193" s="4"/>
      <c r="BQ193" s="4">
        <v>1</v>
      </c>
      <c r="BR193" s="4"/>
      <c r="BS193" s="4"/>
      <c r="BT193" s="4"/>
      <c r="BU193" s="4">
        <v>3</v>
      </c>
    </row>
    <row r="194" spans="1:73" x14ac:dyDescent="0.25">
      <c r="A194" s="7">
        <v>179</v>
      </c>
      <c r="B194" s="43" t="s">
        <v>141</v>
      </c>
      <c r="C194" s="14">
        <f t="shared" si="4"/>
        <v>6</v>
      </c>
      <c r="D194" s="14">
        <f t="shared" si="5"/>
        <v>0</v>
      </c>
      <c r="E194" s="21">
        <v>0</v>
      </c>
      <c r="F194" s="21">
        <v>0</v>
      </c>
      <c r="G194" s="21">
        <v>0</v>
      </c>
      <c r="H194" s="10">
        <v>0</v>
      </c>
      <c r="I194" s="10">
        <v>1</v>
      </c>
      <c r="J194" s="10">
        <v>0</v>
      </c>
      <c r="K194" s="10">
        <v>0</v>
      </c>
      <c r="L194" s="10">
        <v>0</v>
      </c>
      <c r="M194" s="10">
        <v>0</v>
      </c>
      <c r="N194" s="10">
        <v>0</v>
      </c>
      <c r="O194" s="10">
        <v>0</v>
      </c>
      <c r="P194" s="10">
        <v>0</v>
      </c>
      <c r="Q194" s="10">
        <v>0</v>
      </c>
      <c r="R194" s="10">
        <v>0</v>
      </c>
      <c r="S194" s="10">
        <v>0</v>
      </c>
      <c r="T194" s="10">
        <v>0</v>
      </c>
      <c r="U194" s="10">
        <v>0</v>
      </c>
      <c r="V194" s="10">
        <v>0</v>
      </c>
      <c r="W194" s="10">
        <v>0</v>
      </c>
      <c r="X194" s="10">
        <v>0</v>
      </c>
      <c r="Y194" s="10">
        <v>0</v>
      </c>
      <c r="Z194" s="10">
        <v>0</v>
      </c>
      <c r="AA194" s="10">
        <v>0</v>
      </c>
      <c r="AB194" s="10">
        <v>0</v>
      </c>
      <c r="AC194" s="10">
        <v>0</v>
      </c>
      <c r="AD194" s="4">
        <v>0</v>
      </c>
      <c r="AE194" s="4">
        <v>0</v>
      </c>
      <c r="AF194" s="4">
        <v>0</v>
      </c>
      <c r="AG194" s="4">
        <v>0</v>
      </c>
      <c r="AH194" s="4">
        <v>0</v>
      </c>
      <c r="AI194" s="4">
        <v>0</v>
      </c>
      <c r="AJ194" s="4">
        <v>1</v>
      </c>
      <c r="AK194" s="4">
        <v>0</v>
      </c>
      <c r="AL194" s="4">
        <v>2</v>
      </c>
      <c r="AM194" s="4">
        <v>1</v>
      </c>
      <c r="AN194" s="4">
        <v>1</v>
      </c>
      <c r="AO194" s="10">
        <v>0</v>
      </c>
      <c r="AP194" s="10">
        <v>0</v>
      </c>
      <c r="AQ194" s="10">
        <v>0</v>
      </c>
      <c r="AR194" s="4">
        <v>0</v>
      </c>
      <c r="AS194" s="10">
        <v>0</v>
      </c>
      <c r="AT194" s="10">
        <v>0</v>
      </c>
      <c r="AU194" s="4">
        <v>1</v>
      </c>
      <c r="AV194" s="4">
        <v>0</v>
      </c>
      <c r="AW194" s="4">
        <v>0</v>
      </c>
      <c r="AX194" s="4">
        <v>0</v>
      </c>
      <c r="AY194" s="4">
        <v>0</v>
      </c>
      <c r="AZ194" s="4">
        <v>0</v>
      </c>
      <c r="BA194" s="4">
        <v>0</v>
      </c>
      <c r="BB194" s="4">
        <v>0</v>
      </c>
      <c r="BC194" s="10">
        <v>0</v>
      </c>
      <c r="BD194" s="4">
        <v>0</v>
      </c>
      <c r="BE194" s="4">
        <v>0</v>
      </c>
      <c r="BF194" s="10">
        <v>0</v>
      </c>
      <c r="BG194" s="10">
        <v>0</v>
      </c>
      <c r="BH194" s="4">
        <v>0</v>
      </c>
      <c r="BI194" s="4">
        <v>0</v>
      </c>
      <c r="BJ194" s="21">
        <v>0</v>
      </c>
      <c r="BK194" s="4"/>
      <c r="BL194" s="4"/>
      <c r="BM194" s="4"/>
      <c r="BN194" s="4"/>
      <c r="BO194" s="4"/>
      <c r="BP194" s="4"/>
      <c r="BQ194" s="4"/>
      <c r="BR194" s="4"/>
      <c r="BS194" s="4"/>
      <c r="BT194" s="4"/>
      <c r="BU194" s="4"/>
    </row>
    <row r="195" spans="1:73" x14ac:dyDescent="0.25">
      <c r="A195" s="7">
        <v>180</v>
      </c>
      <c r="B195" s="43" t="s">
        <v>142</v>
      </c>
      <c r="C195" s="14">
        <f t="shared" si="4"/>
        <v>57</v>
      </c>
      <c r="D195" s="14">
        <f t="shared" si="5"/>
        <v>8</v>
      </c>
      <c r="E195" s="21">
        <v>89</v>
      </c>
      <c r="F195" s="21">
        <v>58</v>
      </c>
      <c r="G195" s="21">
        <v>58</v>
      </c>
      <c r="H195" s="10">
        <v>77</v>
      </c>
      <c r="I195" s="10">
        <v>53</v>
      </c>
      <c r="J195" s="10">
        <v>96</v>
      </c>
      <c r="K195" s="10">
        <v>28</v>
      </c>
      <c r="L195" s="10">
        <v>119</v>
      </c>
      <c r="M195" s="10">
        <v>68</v>
      </c>
      <c r="N195" s="10">
        <v>43</v>
      </c>
      <c r="O195" s="10">
        <v>52</v>
      </c>
      <c r="P195" s="10">
        <v>98</v>
      </c>
      <c r="Q195" s="10">
        <v>57</v>
      </c>
      <c r="R195" s="10">
        <v>142</v>
      </c>
      <c r="S195" s="10">
        <v>64</v>
      </c>
      <c r="T195" s="10">
        <v>44</v>
      </c>
      <c r="U195" s="10">
        <v>137</v>
      </c>
      <c r="V195" s="10">
        <v>110</v>
      </c>
      <c r="W195" s="10">
        <v>127</v>
      </c>
      <c r="X195" s="10">
        <v>78</v>
      </c>
      <c r="Y195" s="10">
        <v>102</v>
      </c>
      <c r="Z195" s="10">
        <v>102</v>
      </c>
      <c r="AA195" s="10">
        <v>69</v>
      </c>
      <c r="AB195" s="10">
        <v>26</v>
      </c>
      <c r="AC195" s="10">
        <v>66</v>
      </c>
      <c r="AD195" s="4">
        <v>71</v>
      </c>
      <c r="AE195" s="4">
        <v>27</v>
      </c>
      <c r="AF195" s="4">
        <v>64</v>
      </c>
      <c r="AG195" s="4">
        <v>8</v>
      </c>
      <c r="AH195" s="4">
        <v>43</v>
      </c>
      <c r="AI195" s="4">
        <v>58</v>
      </c>
      <c r="AJ195" s="4">
        <v>68</v>
      </c>
      <c r="AK195" s="4">
        <v>149</v>
      </c>
      <c r="AL195" s="4">
        <v>58</v>
      </c>
      <c r="AM195" s="4">
        <v>172</v>
      </c>
      <c r="AN195" s="4">
        <v>110</v>
      </c>
      <c r="AO195" s="10">
        <v>62</v>
      </c>
      <c r="AP195" s="10">
        <v>92</v>
      </c>
      <c r="AQ195" s="10">
        <v>62</v>
      </c>
      <c r="AR195" s="4">
        <v>82</v>
      </c>
      <c r="AS195" s="10">
        <v>49</v>
      </c>
      <c r="AT195" s="10">
        <v>73</v>
      </c>
      <c r="AU195" s="4">
        <v>67</v>
      </c>
      <c r="AV195" s="4">
        <v>13</v>
      </c>
      <c r="AW195" s="4">
        <v>38</v>
      </c>
      <c r="AX195" s="4">
        <v>44</v>
      </c>
      <c r="AY195" s="4">
        <v>46</v>
      </c>
      <c r="AZ195" s="4">
        <v>60</v>
      </c>
      <c r="BA195" s="4">
        <v>32</v>
      </c>
      <c r="BB195" s="4">
        <v>63</v>
      </c>
      <c r="BC195" s="10">
        <v>20</v>
      </c>
      <c r="BD195" s="4">
        <v>45</v>
      </c>
      <c r="BE195" s="4">
        <v>8</v>
      </c>
      <c r="BF195" s="10">
        <v>66</v>
      </c>
      <c r="BG195" s="10">
        <v>0</v>
      </c>
      <c r="BH195" s="4">
        <v>57</v>
      </c>
      <c r="BI195" s="4">
        <v>39</v>
      </c>
      <c r="BJ195" s="21">
        <v>32</v>
      </c>
      <c r="BK195" s="4" t="s">
        <v>10</v>
      </c>
      <c r="BL195" s="4"/>
      <c r="BM195" s="4" t="s">
        <v>3</v>
      </c>
      <c r="BN195" s="4" t="s">
        <v>3</v>
      </c>
      <c r="BO195" s="4" t="s">
        <v>3</v>
      </c>
      <c r="BP195" s="4" t="s">
        <v>3</v>
      </c>
      <c r="BQ195" s="4">
        <v>4</v>
      </c>
      <c r="BR195" s="4"/>
      <c r="BS195" s="4">
        <v>2</v>
      </c>
      <c r="BT195" s="4"/>
      <c r="BU195" s="4">
        <v>1</v>
      </c>
    </row>
    <row r="196" spans="1:73" x14ac:dyDescent="0.25">
      <c r="A196" s="6">
        <v>181</v>
      </c>
      <c r="B196" s="43" t="s">
        <v>143</v>
      </c>
      <c r="C196" s="14">
        <f t="shared" si="4"/>
        <v>57</v>
      </c>
      <c r="D196" s="14">
        <f t="shared" si="5"/>
        <v>11</v>
      </c>
      <c r="E196" s="21">
        <v>106</v>
      </c>
      <c r="F196" s="21">
        <v>214</v>
      </c>
      <c r="G196" s="21">
        <v>250</v>
      </c>
      <c r="H196" s="10">
        <v>282</v>
      </c>
      <c r="I196" s="10">
        <v>232</v>
      </c>
      <c r="J196" s="10">
        <v>440</v>
      </c>
      <c r="K196" s="10">
        <v>61</v>
      </c>
      <c r="L196" s="10">
        <v>270</v>
      </c>
      <c r="M196" s="10">
        <v>116</v>
      </c>
      <c r="N196" s="10">
        <v>163</v>
      </c>
      <c r="O196" s="10">
        <v>56</v>
      </c>
      <c r="P196" s="10">
        <v>172</v>
      </c>
      <c r="Q196" s="10">
        <v>117</v>
      </c>
      <c r="R196" s="10">
        <v>195</v>
      </c>
      <c r="S196" s="10">
        <v>117</v>
      </c>
      <c r="T196" s="10">
        <v>150</v>
      </c>
      <c r="U196" s="10">
        <v>157</v>
      </c>
      <c r="V196" s="10">
        <v>151</v>
      </c>
      <c r="W196" s="10">
        <v>144</v>
      </c>
      <c r="X196" s="22">
        <v>176</v>
      </c>
      <c r="Y196" s="10">
        <v>104</v>
      </c>
      <c r="Z196" s="10">
        <v>256</v>
      </c>
      <c r="AA196" s="10">
        <v>83</v>
      </c>
      <c r="AB196" s="10">
        <v>68</v>
      </c>
      <c r="AC196" s="10">
        <v>91</v>
      </c>
      <c r="AD196" s="4">
        <v>199</v>
      </c>
      <c r="AE196" s="4">
        <v>64</v>
      </c>
      <c r="AF196" s="4">
        <v>158</v>
      </c>
      <c r="AG196" s="4">
        <v>28</v>
      </c>
      <c r="AH196" s="4">
        <v>118</v>
      </c>
      <c r="AI196" s="4">
        <v>126</v>
      </c>
      <c r="AJ196" s="22">
        <v>187</v>
      </c>
      <c r="AK196" s="23">
        <v>258</v>
      </c>
      <c r="AL196" s="10">
        <v>154</v>
      </c>
      <c r="AM196" s="22">
        <v>328</v>
      </c>
      <c r="AN196" s="4">
        <v>197</v>
      </c>
      <c r="AO196" s="10">
        <v>290</v>
      </c>
      <c r="AP196" s="10">
        <v>394</v>
      </c>
      <c r="AQ196" s="10">
        <v>116</v>
      </c>
      <c r="AR196" s="4">
        <v>268</v>
      </c>
      <c r="AS196" s="10">
        <v>247</v>
      </c>
      <c r="AT196" s="10">
        <v>113</v>
      </c>
      <c r="AU196" s="4">
        <v>145</v>
      </c>
      <c r="AV196" s="4">
        <v>98</v>
      </c>
      <c r="AW196" s="4">
        <v>141</v>
      </c>
      <c r="AX196" s="4">
        <v>214</v>
      </c>
      <c r="AY196" s="4">
        <v>143</v>
      </c>
      <c r="AZ196" s="4">
        <v>401</v>
      </c>
      <c r="BA196" s="4">
        <v>270</v>
      </c>
      <c r="BB196" s="4">
        <v>293</v>
      </c>
      <c r="BC196" s="10">
        <v>54</v>
      </c>
      <c r="BD196" s="4">
        <v>53</v>
      </c>
      <c r="BE196" s="4">
        <v>4</v>
      </c>
      <c r="BF196" s="10">
        <v>200</v>
      </c>
      <c r="BG196" s="10">
        <v>0</v>
      </c>
      <c r="BH196" s="4">
        <v>148</v>
      </c>
      <c r="BI196" s="4">
        <v>94</v>
      </c>
      <c r="BJ196" s="21">
        <v>95</v>
      </c>
      <c r="BK196" s="4" t="s">
        <v>10</v>
      </c>
      <c r="BL196" s="4" t="s">
        <v>2</v>
      </c>
      <c r="BM196" s="4" t="s">
        <v>3</v>
      </c>
      <c r="BN196" s="4" t="s">
        <v>3</v>
      </c>
      <c r="BO196" s="4" t="s">
        <v>3</v>
      </c>
      <c r="BP196" s="4" t="s">
        <v>3</v>
      </c>
      <c r="BQ196" s="4">
        <v>11</v>
      </c>
      <c r="BR196" s="4">
        <v>14</v>
      </c>
      <c r="BS196" s="4">
        <v>18</v>
      </c>
      <c r="BT196" s="4">
        <v>39</v>
      </c>
      <c r="BU196" s="4">
        <v>30</v>
      </c>
    </row>
    <row r="197" spans="1:73" x14ac:dyDescent="0.25">
      <c r="A197" s="7">
        <v>182</v>
      </c>
      <c r="B197" s="43" t="s">
        <v>301</v>
      </c>
      <c r="C197" s="14">
        <f t="shared" si="4"/>
        <v>3</v>
      </c>
      <c r="D197" s="14">
        <f t="shared" si="5"/>
        <v>0</v>
      </c>
      <c r="E197" s="21">
        <v>0</v>
      </c>
      <c r="F197" s="21">
        <v>0</v>
      </c>
      <c r="G197" s="21">
        <v>0</v>
      </c>
      <c r="H197" s="10">
        <v>0</v>
      </c>
      <c r="I197" s="10">
        <v>3</v>
      </c>
      <c r="J197" s="10">
        <v>0</v>
      </c>
      <c r="K197" s="10">
        <v>0</v>
      </c>
      <c r="L197" s="10">
        <v>0</v>
      </c>
      <c r="M197" s="10">
        <v>1</v>
      </c>
      <c r="N197" s="10">
        <v>0</v>
      </c>
      <c r="O197" s="10">
        <v>0</v>
      </c>
      <c r="P197" s="10">
        <v>0</v>
      </c>
      <c r="Q197" s="10">
        <v>0</v>
      </c>
      <c r="R197" s="10">
        <v>0</v>
      </c>
      <c r="S197" s="10">
        <v>0</v>
      </c>
      <c r="T197" s="10">
        <v>0</v>
      </c>
      <c r="U197" s="10">
        <v>0</v>
      </c>
      <c r="V197" s="10">
        <v>0</v>
      </c>
      <c r="W197" s="10">
        <v>0</v>
      </c>
      <c r="X197" s="10">
        <v>0</v>
      </c>
      <c r="Y197" s="10">
        <v>0</v>
      </c>
      <c r="Z197" s="10">
        <v>0</v>
      </c>
      <c r="AA197" s="10">
        <v>0</v>
      </c>
      <c r="AB197" s="10">
        <v>1</v>
      </c>
      <c r="AC197" s="10">
        <v>0</v>
      </c>
      <c r="AD197" s="4">
        <v>0</v>
      </c>
      <c r="AE197" s="4">
        <v>0</v>
      </c>
      <c r="AF197" s="4">
        <v>0</v>
      </c>
      <c r="AG197" s="4">
        <v>0</v>
      </c>
      <c r="AH197" s="4">
        <v>0</v>
      </c>
      <c r="AI197" s="4">
        <v>0</v>
      </c>
      <c r="AJ197" s="4">
        <v>0</v>
      </c>
      <c r="AK197" s="4">
        <v>0</v>
      </c>
      <c r="AL197" s="4">
        <v>0</v>
      </c>
      <c r="AM197" s="4">
        <v>0</v>
      </c>
      <c r="AN197" s="4">
        <v>0</v>
      </c>
      <c r="AO197" s="10">
        <v>0</v>
      </c>
      <c r="AP197" s="10">
        <v>0</v>
      </c>
      <c r="AQ197" s="10">
        <v>0</v>
      </c>
      <c r="AR197" s="4">
        <v>0</v>
      </c>
      <c r="AS197" s="10">
        <v>0</v>
      </c>
      <c r="AT197" s="10">
        <v>0</v>
      </c>
      <c r="AU197" s="4">
        <v>0</v>
      </c>
      <c r="AV197" s="4">
        <v>0</v>
      </c>
      <c r="AW197" s="4">
        <v>0</v>
      </c>
      <c r="AX197" s="4">
        <v>0</v>
      </c>
      <c r="AY197" s="4">
        <v>0</v>
      </c>
      <c r="AZ197" s="4">
        <v>0</v>
      </c>
      <c r="BA197" s="4">
        <v>0</v>
      </c>
      <c r="BB197" s="4">
        <v>0</v>
      </c>
      <c r="BC197" s="10">
        <v>0</v>
      </c>
      <c r="BD197" s="4">
        <v>0</v>
      </c>
      <c r="BE197" s="4">
        <v>0</v>
      </c>
      <c r="BF197" s="10">
        <v>0</v>
      </c>
      <c r="BG197" s="10">
        <v>0</v>
      </c>
      <c r="BH197" s="4">
        <v>0</v>
      </c>
      <c r="BI197" s="4">
        <v>0</v>
      </c>
      <c r="BJ197" s="21"/>
      <c r="BK197" s="4"/>
      <c r="BL197" s="4"/>
      <c r="BM197" s="4"/>
      <c r="BN197" s="4"/>
      <c r="BO197" s="4"/>
      <c r="BP197" s="4"/>
      <c r="BQ197" s="4"/>
      <c r="BR197" s="4"/>
      <c r="BS197" s="4"/>
      <c r="BT197" s="4"/>
      <c r="BU197" s="4"/>
    </row>
    <row r="198" spans="1:73" x14ac:dyDescent="0.25">
      <c r="A198" s="7">
        <v>183</v>
      </c>
      <c r="B198" s="43" t="s">
        <v>146</v>
      </c>
      <c r="C198" s="14">
        <f t="shared" si="4"/>
        <v>27</v>
      </c>
      <c r="D198" s="14">
        <f t="shared" si="5"/>
        <v>0</v>
      </c>
      <c r="E198" s="21">
        <v>0</v>
      </c>
      <c r="F198" s="21">
        <v>0</v>
      </c>
      <c r="G198" s="21">
        <v>2</v>
      </c>
      <c r="H198" s="10">
        <v>0</v>
      </c>
      <c r="I198" s="10">
        <v>1</v>
      </c>
      <c r="J198" s="10">
        <v>0</v>
      </c>
      <c r="K198" s="10">
        <v>0</v>
      </c>
      <c r="L198" s="10">
        <v>0</v>
      </c>
      <c r="M198" s="10">
        <v>0</v>
      </c>
      <c r="N198" s="10">
        <v>0</v>
      </c>
      <c r="O198" s="10">
        <v>2</v>
      </c>
      <c r="P198" s="10">
        <v>1</v>
      </c>
      <c r="Q198" s="10">
        <v>1</v>
      </c>
      <c r="R198" s="10">
        <v>1</v>
      </c>
      <c r="S198" s="10">
        <v>1</v>
      </c>
      <c r="T198" s="10">
        <v>0</v>
      </c>
      <c r="U198" s="10">
        <v>0</v>
      </c>
      <c r="V198" s="10">
        <v>0</v>
      </c>
      <c r="W198" s="10">
        <v>2</v>
      </c>
      <c r="X198" s="10">
        <v>0</v>
      </c>
      <c r="Y198" s="10">
        <v>0</v>
      </c>
      <c r="Z198" s="10">
        <v>1</v>
      </c>
      <c r="AA198" s="10">
        <v>1</v>
      </c>
      <c r="AB198" s="10">
        <v>2</v>
      </c>
      <c r="AC198" s="10">
        <v>4</v>
      </c>
      <c r="AD198" s="4">
        <v>1</v>
      </c>
      <c r="AE198" s="4">
        <v>1</v>
      </c>
      <c r="AF198" s="4">
        <v>2</v>
      </c>
      <c r="AG198" s="4">
        <v>6</v>
      </c>
      <c r="AH198" s="4">
        <v>1</v>
      </c>
      <c r="AI198" s="4">
        <v>0</v>
      </c>
      <c r="AJ198" s="4">
        <v>0</v>
      </c>
      <c r="AK198" s="4">
        <v>2</v>
      </c>
      <c r="AL198" s="4">
        <v>0</v>
      </c>
      <c r="AM198" s="4">
        <v>2</v>
      </c>
      <c r="AN198" s="4">
        <v>1</v>
      </c>
      <c r="AO198" s="10">
        <v>0</v>
      </c>
      <c r="AP198" s="10">
        <v>0</v>
      </c>
      <c r="AQ198" s="10">
        <v>61</v>
      </c>
      <c r="AR198" s="4">
        <v>0</v>
      </c>
      <c r="AS198" s="10">
        <v>1</v>
      </c>
      <c r="AT198" s="10">
        <v>0</v>
      </c>
      <c r="AU198" s="4">
        <v>2</v>
      </c>
      <c r="AV198" s="4">
        <v>2</v>
      </c>
      <c r="AW198" s="4">
        <v>0</v>
      </c>
      <c r="AX198" s="4">
        <v>0</v>
      </c>
      <c r="AY198" s="4">
        <v>1</v>
      </c>
      <c r="AZ198" s="4">
        <v>0</v>
      </c>
      <c r="BA198" s="4">
        <v>0</v>
      </c>
      <c r="BB198" s="4">
        <v>0</v>
      </c>
      <c r="BC198" s="10">
        <v>0</v>
      </c>
      <c r="BD198" s="4">
        <v>1</v>
      </c>
      <c r="BE198" s="4">
        <v>0</v>
      </c>
      <c r="BF198" s="10">
        <v>0</v>
      </c>
      <c r="BG198" s="10">
        <v>1</v>
      </c>
      <c r="BH198" s="4">
        <v>0</v>
      </c>
      <c r="BI198" s="4">
        <v>0</v>
      </c>
      <c r="BJ198" s="21">
        <v>0</v>
      </c>
      <c r="BK198" s="4"/>
      <c r="BL198" s="4"/>
      <c r="BM198" s="4"/>
      <c r="BN198" s="4"/>
      <c r="BO198" s="4"/>
      <c r="BP198" s="4"/>
      <c r="BQ198" s="4"/>
      <c r="BR198" s="4"/>
      <c r="BS198" s="4"/>
      <c r="BT198" s="4"/>
      <c r="BU198" s="4"/>
    </row>
    <row r="199" spans="1:73" x14ac:dyDescent="0.25">
      <c r="A199" s="6">
        <v>184</v>
      </c>
      <c r="B199" s="43" t="s">
        <v>147</v>
      </c>
      <c r="C199" s="14">
        <f t="shared" si="4"/>
        <v>26</v>
      </c>
      <c r="D199" s="14">
        <f t="shared" si="5"/>
        <v>1</v>
      </c>
      <c r="E199" s="21">
        <v>2</v>
      </c>
      <c r="F199" s="21">
        <v>0</v>
      </c>
      <c r="G199" s="21">
        <v>3</v>
      </c>
      <c r="H199" s="10">
        <v>0</v>
      </c>
      <c r="I199" s="10">
        <v>5</v>
      </c>
      <c r="J199" s="10">
        <v>2</v>
      </c>
      <c r="K199" s="10">
        <v>1</v>
      </c>
      <c r="L199" s="10">
        <v>5</v>
      </c>
      <c r="M199" s="10">
        <v>2</v>
      </c>
      <c r="N199" s="10">
        <v>2</v>
      </c>
      <c r="O199" s="10">
        <v>3</v>
      </c>
      <c r="P199" s="10">
        <v>0</v>
      </c>
      <c r="Q199" s="10">
        <v>0</v>
      </c>
      <c r="R199" s="10">
        <v>1</v>
      </c>
      <c r="S199" s="10">
        <v>0</v>
      </c>
      <c r="T199" s="10">
        <v>1</v>
      </c>
      <c r="U199" s="10">
        <v>0</v>
      </c>
      <c r="V199" s="10">
        <v>0</v>
      </c>
      <c r="W199" s="10">
        <v>0</v>
      </c>
      <c r="X199" s="10">
        <v>1</v>
      </c>
      <c r="Y199" s="10">
        <v>0</v>
      </c>
      <c r="Z199" s="10">
        <v>2</v>
      </c>
      <c r="AA199" s="10">
        <v>0</v>
      </c>
      <c r="AB199" s="10">
        <v>0</v>
      </c>
      <c r="AC199" s="10">
        <v>1</v>
      </c>
      <c r="AD199" s="4">
        <v>0</v>
      </c>
      <c r="AE199" s="4">
        <v>1</v>
      </c>
      <c r="AF199" s="4">
        <v>1</v>
      </c>
      <c r="AG199" s="4">
        <v>0</v>
      </c>
      <c r="AH199" s="4">
        <v>1</v>
      </c>
      <c r="AI199" s="4">
        <v>0</v>
      </c>
      <c r="AJ199" s="4">
        <v>2</v>
      </c>
      <c r="AK199" s="4">
        <v>0</v>
      </c>
      <c r="AL199" s="4">
        <v>0</v>
      </c>
      <c r="AM199" s="4">
        <v>0</v>
      </c>
      <c r="AN199" s="4">
        <v>0</v>
      </c>
      <c r="AO199" s="10">
        <v>0</v>
      </c>
      <c r="AP199" s="10">
        <v>0</v>
      </c>
      <c r="AQ199" s="10">
        <v>0</v>
      </c>
      <c r="AR199" s="4">
        <v>2</v>
      </c>
      <c r="AS199" s="10">
        <v>1</v>
      </c>
      <c r="AT199" s="10">
        <v>0</v>
      </c>
      <c r="AU199" s="4">
        <v>1</v>
      </c>
      <c r="AV199" s="4">
        <v>4</v>
      </c>
      <c r="AW199" s="4">
        <v>0</v>
      </c>
      <c r="AX199" s="4">
        <v>1</v>
      </c>
      <c r="AY199" s="4">
        <v>1</v>
      </c>
      <c r="AZ199" s="4">
        <v>1</v>
      </c>
      <c r="BA199" s="4">
        <v>0</v>
      </c>
      <c r="BB199" s="4">
        <v>1</v>
      </c>
      <c r="BC199" s="10">
        <v>0</v>
      </c>
      <c r="BD199" s="4">
        <v>0</v>
      </c>
      <c r="BE199" s="4">
        <v>0</v>
      </c>
      <c r="BF199" s="10">
        <v>0</v>
      </c>
      <c r="BG199" s="10">
        <v>0</v>
      </c>
      <c r="BH199" s="4">
        <v>0</v>
      </c>
      <c r="BI199" s="4">
        <v>0</v>
      </c>
      <c r="BJ199" s="21">
        <v>0</v>
      </c>
      <c r="BK199" s="4"/>
      <c r="BL199" s="4"/>
      <c r="BM199" s="4"/>
      <c r="BN199" s="4" t="s">
        <v>3</v>
      </c>
      <c r="BO199" s="4"/>
      <c r="BP199" s="4"/>
      <c r="BQ199" s="4"/>
      <c r="BR199" s="4"/>
      <c r="BS199" s="4"/>
      <c r="BT199" s="4"/>
      <c r="BU199" s="4"/>
    </row>
    <row r="200" spans="1:73" x14ac:dyDescent="0.25">
      <c r="A200" s="7">
        <v>185</v>
      </c>
      <c r="B200" s="43" t="s">
        <v>148</v>
      </c>
      <c r="C200" s="14">
        <f t="shared" si="4"/>
        <v>57</v>
      </c>
      <c r="D200" s="14">
        <f t="shared" si="5"/>
        <v>9</v>
      </c>
      <c r="E200" s="21">
        <v>81</v>
      </c>
      <c r="F200" s="21">
        <v>83</v>
      </c>
      <c r="G200" s="21">
        <v>97</v>
      </c>
      <c r="H200" s="10">
        <v>81</v>
      </c>
      <c r="I200" s="10">
        <v>124</v>
      </c>
      <c r="J200" s="10">
        <v>141</v>
      </c>
      <c r="K200" s="10">
        <v>24</v>
      </c>
      <c r="L200" s="10">
        <v>110</v>
      </c>
      <c r="M200" s="10">
        <v>92</v>
      </c>
      <c r="N200" s="10">
        <v>106</v>
      </c>
      <c r="O200" s="10">
        <v>76</v>
      </c>
      <c r="P200" s="10">
        <v>60</v>
      </c>
      <c r="Q200" s="10">
        <v>47</v>
      </c>
      <c r="R200" s="10">
        <v>135</v>
      </c>
      <c r="S200" s="10">
        <v>63</v>
      </c>
      <c r="T200" s="10">
        <v>60</v>
      </c>
      <c r="U200" s="10">
        <v>12</v>
      </c>
      <c r="V200" s="10">
        <v>43</v>
      </c>
      <c r="W200" s="22">
        <v>86</v>
      </c>
      <c r="X200" s="10">
        <v>47</v>
      </c>
      <c r="Y200" s="10">
        <v>43</v>
      </c>
      <c r="Z200" s="10">
        <v>8</v>
      </c>
      <c r="AA200" s="10">
        <v>52</v>
      </c>
      <c r="AB200" s="10">
        <v>8</v>
      </c>
      <c r="AC200" s="10">
        <v>61</v>
      </c>
      <c r="AD200" s="4">
        <v>71</v>
      </c>
      <c r="AE200" s="4">
        <v>19</v>
      </c>
      <c r="AF200" s="4">
        <v>97</v>
      </c>
      <c r="AG200" s="4">
        <v>10</v>
      </c>
      <c r="AH200" s="4">
        <v>10</v>
      </c>
      <c r="AI200" s="4">
        <v>25</v>
      </c>
      <c r="AJ200" s="4">
        <v>60</v>
      </c>
      <c r="AK200" s="4">
        <v>95</v>
      </c>
      <c r="AL200" s="4">
        <v>37</v>
      </c>
      <c r="AM200" s="4">
        <v>62</v>
      </c>
      <c r="AN200" s="4">
        <v>34</v>
      </c>
      <c r="AO200" s="10">
        <v>55</v>
      </c>
      <c r="AP200" s="10">
        <v>92</v>
      </c>
      <c r="AQ200" s="10">
        <v>61</v>
      </c>
      <c r="AR200" s="4">
        <v>37</v>
      </c>
      <c r="AS200" s="10">
        <v>87</v>
      </c>
      <c r="AT200" s="10">
        <v>43</v>
      </c>
      <c r="AU200" s="4">
        <v>23</v>
      </c>
      <c r="AV200" s="22">
        <v>32</v>
      </c>
      <c r="AW200" s="10">
        <v>16</v>
      </c>
      <c r="AX200" s="10">
        <v>35</v>
      </c>
      <c r="AY200" s="10">
        <v>13</v>
      </c>
      <c r="AZ200" s="22">
        <v>67</v>
      </c>
      <c r="BA200" s="10">
        <v>54</v>
      </c>
      <c r="BB200" s="22">
        <v>69</v>
      </c>
      <c r="BC200" s="10">
        <v>5</v>
      </c>
      <c r="BD200" s="10">
        <v>1</v>
      </c>
      <c r="BE200" s="10">
        <v>2</v>
      </c>
      <c r="BF200" s="10">
        <v>43</v>
      </c>
      <c r="BG200" s="10">
        <v>0</v>
      </c>
      <c r="BH200" s="10">
        <v>20</v>
      </c>
      <c r="BI200" s="10">
        <v>38</v>
      </c>
      <c r="BJ200" s="21">
        <v>14</v>
      </c>
      <c r="BK200" s="4" t="s">
        <v>10</v>
      </c>
      <c r="BL200" s="4"/>
      <c r="BM200" s="4"/>
      <c r="BN200" s="4" t="s">
        <v>3</v>
      </c>
      <c r="BO200" s="4" t="s">
        <v>3</v>
      </c>
      <c r="BP200" s="4" t="s">
        <v>3</v>
      </c>
      <c r="BQ200" s="4">
        <v>9</v>
      </c>
      <c r="BR200" s="4">
        <v>4</v>
      </c>
      <c r="BS200" s="4">
        <v>5</v>
      </c>
      <c r="BT200" s="4">
        <v>7</v>
      </c>
      <c r="BU200" s="4">
        <v>2</v>
      </c>
    </row>
    <row r="201" spans="1:73" x14ac:dyDescent="0.25">
      <c r="A201" s="7">
        <v>186</v>
      </c>
      <c r="B201" s="43" t="s">
        <v>149</v>
      </c>
      <c r="C201" s="14">
        <f t="shared" si="4"/>
        <v>55</v>
      </c>
      <c r="D201" s="14">
        <f t="shared" si="5"/>
        <v>6</v>
      </c>
      <c r="E201" s="21">
        <v>42</v>
      </c>
      <c r="F201" s="21">
        <v>29</v>
      </c>
      <c r="G201" s="21">
        <v>96</v>
      </c>
      <c r="H201" s="10">
        <v>34</v>
      </c>
      <c r="I201" s="10">
        <v>133</v>
      </c>
      <c r="J201" s="10">
        <v>54</v>
      </c>
      <c r="K201" s="10">
        <v>4</v>
      </c>
      <c r="L201" s="10">
        <v>82</v>
      </c>
      <c r="M201" s="10">
        <v>25</v>
      </c>
      <c r="N201" s="10">
        <v>36</v>
      </c>
      <c r="O201" s="10">
        <v>20</v>
      </c>
      <c r="P201" s="10">
        <v>8</v>
      </c>
      <c r="Q201" s="10">
        <v>12</v>
      </c>
      <c r="R201" s="10">
        <v>71</v>
      </c>
      <c r="S201" s="10">
        <v>13</v>
      </c>
      <c r="T201" s="10">
        <v>31</v>
      </c>
      <c r="U201" s="10">
        <v>0</v>
      </c>
      <c r="V201" s="10">
        <v>10</v>
      </c>
      <c r="W201" s="22">
        <v>69</v>
      </c>
      <c r="X201" s="10">
        <v>33</v>
      </c>
      <c r="Y201" s="10">
        <v>11</v>
      </c>
      <c r="Z201" s="10">
        <v>17</v>
      </c>
      <c r="AA201" s="10">
        <v>11</v>
      </c>
      <c r="AB201" s="10">
        <v>3</v>
      </c>
      <c r="AC201" s="10">
        <v>49</v>
      </c>
      <c r="AD201" s="4">
        <v>76</v>
      </c>
      <c r="AE201" s="4">
        <v>9</v>
      </c>
      <c r="AF201" s="4">
        <v>67</v>
      </c>
      <c r="AG201" s="4">
        <v>2</v>
      </c>
      <c r="AH201" s="4">
        <v>7</v>
      </c>
      <c r="AI201" s="4">
        <v>1</v>
      </c>
      <c r="AJ201" s="4">
        <v>88</v>
      </c>
      <c r="AK201" s="4">
        <v>69</v>
      </c>
      <c r="AL201" s="4">
        <v>38</v>
      </c>
      <c r="AM201" s="4">
        <v>89</v>
      </c>
      <c r="AN201" s="4">
        <v>64</v>
      </c>
      <c r="AO201" s="10">
        <v>66</v>
      </c>
      <c r="AP201" s="10">
        <v>96</v>
      </c>
      <c r="AQ201" s="10">
        <v>26</v>
      </c>
      <c r="AR201" s="4">
        <v>82</v>
      </c>
      <c r="AS201" s="10">
        <v>69</v>
      </c>
      <c r="AT201" s="10">
        <v>18</v>
      </c>
      <c r="AU201" s="4">
        <v>14</v>
      </c>
      <c r="AV201" s="22">
        <v>38</v>
      </c>
      <c r="AW201" s="10">
        <v>19</v>
      </c>
      <c r="AX201" s="10">
        <v>18</v>
      </c>
      <c r="AY201" s="10">
        <v>8</v>
      </c>
      <c r="AZ201" s="10">
        <v>43</v>
      </c>
      <c r="BA201" s="10">
        <v>41</v>
      </c>
      <c r="BB201" s="10">
        <v>50</v>
      </c>
      <c r="BC201" s="10">
        <v>7</v>
      </c>
      <c r="BD201" s="10">
        <v>3</v>
      </c>
      <c r="BE201" s="10">
        <v>2</v>
      </c>
      <c r="BF201" s="10">
        <v>57</v>
      </c>
      <c r="BG201" s="10">
        <v>0</v>
      </c>
      <c r="BH201" s="10">
        <v>9</v>
      </c>
      <c r="BI201" s="10">
        <v>3</v>
      </c>
      <c r="BJ201" s="21">
        <v>0</v>
      </c>
      <c r="BK201" s="4" t="s">
        <v>254</v>
      </c>
      <c r="BL201" s="4" t="s">
        <v>2</v>
      </c>
      <c r="BM201" s="4"/>
      <c r="BN201" s="4" t="s">
        <v>3</v>
      </c>
      <c r="BO201" s="4"/>
      <c r="BP201" s="4"/>
      <c r="BQ201" s="4"/>
      <c r="BR201" s="4">
        <v>1</v>
      </c>
      <c r="BS201" s="4"/>
      <c r="BT201" s="4">
        <v>5</v>
      </c>
      <c r="BU201" s="4">
        <v>7</v>
      </c>
    </row>
    <row r="202" spans="1:73" x14ac:dyDescent="0.25">
      <c r="A202" s="6">
        <v>187</v>
      </c>
      <c r="B202" s="43" t="s">
        <v>145</v>
      </c>
      <c r="C202" s="14">
        <f t="shared" si="4"/>
        <v>58</v>
      </c>
      <c r="D202" s="14">
        <f t="shared" si="5"/>
        <v>11</v>
      </c>
      <c r="E202" s="21">
        <v>23</v>
      </c>
      <c r="F202" s="21">
        <v>18</v>
      </c>
      <c r="G202" s="21">
        <v>18</v>
      </c>
      <c r="H202" s="10">
        <v>8</v>
      </c>
      <c r="I202" s="10">
        <v>8</v>
      </c>
      <c r="J202" s="10">
        <v>18</v>
      </c>
      <c r="K202" s="10">
        <v>10</v>
      </c>
      <c r="L202" s="10">
        <v>5</v>
      </c>
      <c r="M202" s="10">
        <v>14</v>
      </c>
      <c r="N202" s="10">
        <v>11</v>
      </c>
      <c r="O202" s="10">
        <v>12</v>
      </c>
      <c r="P202" s="10">
        <v>12</v>
      </c>
      <c r="Q202" s="10">
        <v>5</v>
      </c>
      <c r="R202" s="10">
        <v>15</v>
      </c>
      <c r="S202" s="10">
        <v>12</v>
      </c>
      <c r="T202" s="10">
        <v>10</v>
      </c>
      <c r="U202" s="10">
        <v>14</v>
      </c>
      <c r="V202" s="10">
        <v>5</v>
      </c>
      <c r="W202" s="10">
        <v>11</v>
      </c>
      <c r="X202" s="10">
        <v>15</v>
      </c>
      <c r="Y202" s="10">
        <v>19</v>
      </c>
      <c r="Z202" s="10">
        <v>7</v>
      </c>
      <c r="AA202" s="10">
        <v>15</v>
      </c>
      <c r="AB202" s="10">
        <v>9</v>
      </c>
      <c r="AC202" s="10">
        <v>5</v>
      </c>
      <c r="AD202" s="4">
        <v>11</v>
      </c>
      <c r="AE202" s="4">
        <v>12</v>
      </c>
      <c r="AF202" s="4">
        <v>10</v>
      </c>
      <c r="AG202" s="4">
        <v>8</v>
      </c>
      <c r="AH202" s="4">
        <v>10</v>
      </c>
      <c r="AI202" s="4">
        <v>16</v>
      </c>
      <c r="AJ202" s="4">
        <v>21</v>
      </c>
      <c r="AK202" s="4">
        <v>56</v>
      </c>
      <c r="AL202" s="4">
        <v>58</v>
      </c>
      <c r="AM202" s="4">
        <v>52</v>
      </c>
      <c r="AN202" s="4">
        <v>45</v>
      </c>
      <c r="AO202" s="10">
        <v>36</v>
      </c>
      <c r="AP202" s="10">
        <v>33</v>
      </c>
      <c r="AQ202" s="10">
        <v>31</v>
      </c>
      <c r="AR202" s="4">
        <v>17</v>
      </c>
      <c r="AS202" s="10">
        <v>16</v>
      </c>
      <c r="AT202" s="10">
        <v>15</v>
      </c>
      <c r="AU202" s="4">
        <v>19</v>
      </c>
      <c r="AV202" s="4">
        <v>12</v>
      </c>
      <c r="AW202" s="4">
        <v>13</v>
      </c>
      <c r="AX202" s="4">
        <v>12</v>
      </c>
      <c r="AY202" s="4">
        <v>13</v>
      </c>
      <c r="AZ202" s="4">
        <v>23</v>
      </c>
      <c r="BA202" s="4">
        <v>32</v>
      </c>
      <c r="BB202" s="4">
        <v>24</v>
      </c>
      <c r="BC202" s="10">
        <v>47</v>
      </c>
      <c r="BD202" s="4">
        <v>73</v>
      </c>
      <c r="BE202" s="4">
        <v>35</v>
      </c>
      <c r="BF202" s="10">
        <v>79</v>
      </c>
      <c r="BG202" s="10">
        <v>49</v>
      </c>
      <c r="BH202" s="4">
        <v>97</v>
      </c>
      <c r="BI202" s="4">
        <v>71</v>
      </c>
      <c r="BJ202" s="21">
        <v>45</v>
      </c>
      <c r="BK202" s="4" t="s">
        <v>10</v>
      </c>
      <c r="BL202" s="4" t="s">
        <v>10</v>
      </c>
      <c r="BM202" s="4" t="s">
        <v>3</v>
      </c>
      <c r="BN202" s="4" t="s">
        <v>3</v>
      </c>
      <c r="BO202" s="4" t="s">
        <v>3</v>
      </c>
      <c r="BP202" s="4" t="s">
        <v>3</v>
      </c>
      <c r="BQ202" s="4">
        <v>13</v>
      </c>
      <c r="BR202" s="4">
        <v>3</v>
      </c>
      <c r="BS202" s="4">
        <v>11</v>
      </c>
      <c r="BT202" s="4">
        <v>4</v>
      </c>
      <c r="BU202" s="4">
        <v>4</v>
      </c>
    </row>
    <row r="203" spans="1:73" x14ac:dyDescent="0.25">
      <c r="A203" s="7">
        <v>188</v>
      </c>
      <c r="B203" s="43" t="s">
        <v>144</v>
      </c>
      <c r="C203" s="14">
        <f t="shared" si="4"/>
        <v>1</v>
      </c>
      <c r="D203" s="14">
        <f t="shared" si="5"/>
        <v>0</v>
      </c>
      <c r="E203" s="21">
        <v>0</v>
      </c>
      <c r="F203" s="21">
        <v>0</v>
      </c>
      <c r="G203" s="21">
        <v>0</v>
      </c>
      <c r="H203" s="10">
        <v>0</v>
      </c>
      <c r="I203" s="10">
        <v>0</v>
      </c>
      <c r="J203" s="10">
        <v>0</v>
      </c>
      <c r="K203" s="10">
        <v>0</v>
      </c>
      <c r="L203" s="10">
        <v>0</v>
      </c>
      <c r="M203" s="10">
        <v>0</v>
      </c>
      <c r="N203" s="10">
        <v>0</v>
      </c>
      <c r="O203" s="10">
        <v>0</v>
      </c>
      <c r="P203" s="10">
        <v>0</v>
      </c>
      <c r="Q203" s="10">
        <v>0</v>
      </c>
      <c r="R203" s="10">
        <v>0</v>
      </c>
      <c r="S203" s="10">
        <v>0</v>
      </c>
      <c r="T203" s="10">
        <v>0</v>
      </c>
      <c r="U203" s="10">
        <v>0</v>
      </c>
      <c r="V203" s="10">
        <v>0</v>
      </c>
      <c r="W203" s="10">
        <v>0</v>
      </c>
      <c r="X203" s="10">
        <v>0</v>
      </c>
      <c r="Y203" s="10">
        <v>0</v>
      </c>
      <c r="Z203" s="10">
        <v>0</v>
      </c>
      <c r="AA203" s="10">
        <v>0</v>
      </c>
      <c r="AB203" s="10">
        <v>0</v>
      </c>
      <c r="AC203" s="10">
        <v>0</v>
      </c>
      <c r="AD203" s="4">
        <v>0</v>
      </c>
      <c r="AE203" s="4">
        <v>0</v>
      </c>
      <c r="AF203" s="4">
        <v>0</v>
      </c>
      <c r="AG203" s="4">
        <v>0</v>
      </c>
      <c r="AH203" s="4">
        <v>0</v>
      </c>
      <c r="AI203" s="4">
        <v>0</v>
      </c>
      <c r="AJ203" s="4">
        <v>0</v>
      </c>
      <c r="AK203" s="4">
        <v>0</v>
      </c>
      <c r="AL203" s="4">
        <v>0</v>
      </c>
      <c r="AM203" s="4">
        <v>0</v>
      </c>
      <c r="AN203" s="4">
        <v>0</v>
      </c>
      <c r="AO203" s="10">
        <v>0</v>
      </c>
      <c r="AP203" s="10">
        <v>0</v>
      </c>
      <c r="AQ203" s="10">
        <v>0</v>
      </c>
      <c r="AR203" s="4">
        <v>0</v>
      </c>
      <c r="AS203" s="10">
        <v>1</v>
      </c>
      <c r="AT203" s="10">
        <v>0</v>
      </c>
      <c r="AU203" s="4">
        <v>0</v>
      </c>
      <c r="AV203" s="4">
        <v>0</v>
      </c>
      <c r="AW203" s="4">
        <v>0</v>
      </c>
      <c r="AX203" s="4">
        <v>0</v>
      </c>
      <c r="AY203" s="4">
        <v>0</v>
      </c>
      <c r="AZ203" s="4">
        <v>0</v>
      </c>
      <c r="BA203" s="4">
        <v>0</v>
      </c>
      <c r="BB203" s="4">
        <v>0</v>
      </c>
      <c r="BC203" s="10">
        <v>0</v>
      </c>
      <c r="BD203" s="4">
        <v>0</v>
      </c>
      <c r="BE203" s="4">
        <v>0</v>
      </c>
      <c r="BF203" s="10">
        <v>0</v>
      </c>
      <c r="BG203" s="10">
        <v>0</v>
      </c>
      <c r="BH203" s="4">
        <v>0</v>
      </c>
      <c r="BI203" s="4">
        <v>0</v>
      </c>
      <c r="BJ203" s="21">
        <v>0</v>
      </c>
      <c r="BK203" s="4"/>
      <c r="BL203" s="4"/>
      <c r="BM203" s="4"/>
      <c r="BN203" s="4"/>
      <c r="BO203" s="4"/>
      <c r="BP203" s="4"/>
      <c r="BQ203" s="4"/>
      <c r="BR203" s="4"/>
      <c r="BS203" s="4"/>
      <c r="BT203" s="4"/>
      <c r="BU203" s="4"/>
    </row>
    <row r="204" spans="1:73" x14ac:dyDescent="0.25">
      <c r="A204" s="7">
        <v>189</v>
      </c>
      <c r="B204" s="43" t="s">
        <v>150</v>
      </c>
      <c r="C204" s="14">
        <f t="shared" si="4"/>
        <v>58</v>
      </c>
      <c r="D204" s="14">
        <f t="shared" si="5"/>
        <v>7</v>
      </c>
      <c r="E204" s="21">
        <v>22</v>
      </c>
      <c r="F204" s="21">
        <v>22</v>
      </c>
      <c r="G204" s="21">
        <v>27</v>
      </c>
      <c r="H204" s="10">
        <v>27</v>
      </c>
      <c r="I204" s="10">
        <v>55</v>
      </c>
      <c r="J204" s="10">
        <v>53</v>
      </c>
      <c r="K204" s="10">
        <v>33</v>
      </c>
      <c r="L204" s="10">
        <v>35</v>
      </c>
      <c r="M204" s="10">
        <v>18</v>
      </c>
      <c r="N204" s="10">
        <v>29</v>
      </c>
      <c r="O204" s="10">
        <v>20</v>
      </c>
      <c r="P204" s="10">
        <v>25</v>
      </c>
      <c r="Q204" s="10">
        <v>18</v>
      </c>
      <c r="R204" s="10">
        <v>19</v>
      </c>
      <c r="S204" s="10">
        <v>11</v>
      </c>
      <c r="T204" s="10">
        <v>4</v>
      </c>
      <c r="U204" s="10">
        <v>16</v>
      </c>
      <c r="V204" s="10">
        <v>14</v>
      </c>
      <c r="W204" s="10">
        <v>10</v>
      </c>
      <c r="X204" s="10">
        <v>6</v>
      </c>
      <c r="Y204" s="10">
        <v>10</v>
      </c>
      <c r="Z204" s="10">
        <v>6</v>
      </c>
      <c r="AA204" s="10">
        <v>9</v>
      </c>
      <c r="AB204" s="10">
        <v>18</v>
      </c>
      <c r="AC204" s="10">
        <v>16</v>
      </c>
      <c r="AD204" s="4">
        <v>17</v>
      </c>
      <c r="AE204" s="4">
        <v>20</v>
      </c>
      <c r="AF204" s="4">
        <v>8</v>
      </c>
      <c r="AG204" s="4">
        <v>13</v>
      </c>
      <c r="AH204" s="4">
        <v>14</v>
      </c>
      <c r="AI204" s="4">
        <v>5</v>
      </c>
      <c r="AJ204" s="4">
        <v>2</v>
      </c>
      <c r="AK204" s="4">
        <v>4</v>
      </c>
      <c r="AL204" s="4">
        <v>7</v>
      </c>
      <c r="AM204" s="4">
        <v>3</v>
      </c>
      <c r="AN204" s="4">
        <v>8</v>
      </c>
      <c r="AO204" s="10">
        <v>4</v>
      </c>
      <c r="AP204" s="10">
        <v>3</v>
      </c>
      <c r="AQ204" s="10">
        <v>3</v>
      </c>
      <c r="AR204" s="4">
        <v>2</v>
      </c>
      <c r="AS204" s="10">
        <v>3</v>
      </c>
      <c r="AT204" s="10">
        <v>9</v>
      </c>
      <c r="AU204" s="4">
        <v>5</v>
      </c>
      <c r="AV204" s="10">
        <v>5</v>
      </c>
      <c r="AW204" s="10">
        <v>6</v>
      </c>
      <c r="AX204" s="10">
        <v>4</v>
      </c>
      <c r="AY204" s="10">
        <v>2</v>
      </c>
      <c r="AZ204" s="10">
        <v>4</v>
      </c>
      <c r="BA204" s="10">
        <v>1</v>
      </c>
      <c r="BB204" s="10">
        <v>6</v>
      </c>
      <c r="BC204" s="10">
        <v>5</v>
      </c>
      <c r="BD204" s="10">
        <v>2</v>
      </c>
      <c r="BE204" s="10">
        <v>5</v>
      </c>
      <c r="BF204" s="10">
        <v>3</v>
      </c>
      <c r="BG204" s="10">
        <v>12</v>
      </c>
      <c r="BH204" s="10">
        <v>6</v>
      </c>
      <c r="BI204" s="10">
        <v>4</v>
      </c>
      <c r="BJ204" s="10">
        <v>2</v>
      </c>
      <c r="BK204" s="4" t="s">
        <v>7</v>
      </c>
      <c r="BL204" s="4" t="s">
        <v>7</v>
      </c>
      <c r="BM204" s="4" t="s">
        <v>3</v>
      </c>
      <c r="BN204" s="4" t="s">
        <v>3</v>
      </c>
      <c r="BO204" s="4"/>
      <c r="BP204" s="4" t="s">
        <v>3</v>
      </c>
      <c r="BQ204" s="4">
        <v>1</v>
      </c>
      <c r="BR204" s="4">
        <v>2</v>
      </c>
      <c r="BS204" s="4"/>
      <c r="BT204" s="4"/>
      <c r="BU204" s="4"/>
    </row>
    <row r="205" spans="1:73" x14ac:dyDescent="0.25">
      <c r="A205" s="6">
        <v>190</v>
      </c>
      <c r="B205" s="43" t="s">
        <v>151</v>
      </c>
      <c r="C205" s="14">
        <f t="shared" si="4"/>
        <v>58</v>
      </c>
      <c r="D205" s="14">
        <f t="shared" si="5"/>
        <v>11</v>
      </c>
      <c r="E205" s="21">
        <v>412</v>
      </c>
      <c r="F205" s="21">
        <v>440</v>
      </c>
      <c r="G205" s="21">
        <v>417</v>
      </c>
      <c r="H205" s="10">
        <v>445</v>
      </c>
      <c r="I205" s="10">
        <v>614</v>
      </c>
      <c r="J205" s="10">
        <v>751</v>
      </c>
      <c r="K205" s="10">
        <v>479</v>
      </c>
      <c r="L205" s="10">
        <v>484</v>
      </c>
      <c r="M205" s="10">
        <v>468</v>
      </c>
      <c r="N205" s="10">
        <v>398</v>
      </c>
      <c r="O205" s="10">
        <v>440</v>
      </c>
      <c r="P205" s="10">
        <v>294</v>
      </c>
      <c r="Q205" s="10">
        <v>264</v>
      </c>
      <c r="R205" s="10">
        <v>307</v>
      </c>
      <c r="S205" s="10">
        <v>289</v>
      </c>
      <c r="T205" s="10">
        <v>293</v>
      </c>
      <c r="U205" s="10">
        <v>299</v>
      </c>
      <c r="V205" s="10">
        <v>200</v>
      </c>
      <c r="W205" s="10">
        <v>434</v>
      </c>
      <c r="X205" s="22">
        <v>434</v>
      </c>
      <c r="Y205" s="23">
        <v>459</v>
      </c>
      <c r="Z205" s="22">
        <v>415</v>
      </c>
      <c r="AA205" s="23">
        <v>448</v>
      </c>
      <c r="AB205" s="22">
        <v>453</v>
      </c>
      <c r="AC205" s="10">
        <v>406</v>
      </c>
      <c r="AD205" s="10">
        <v>441</v>
      </c>
      <c r="AE205" s="10">
        <v>381</v>
      </c>
      <c r="AF205" s="4">
        <v>289</v>
      </c>
      <c r="AG205" s="22">
        <v>235</v>
      </c>
      <c r="AH205" s="22">
        <v>266</v>
      </c>
      <c r="AI205" s="4">
        <v>256</v>
      </c>
      <c r="AJ205" s="4">
        <v>360</v>
      </c>
      <c r="AK205" s="4">
        <v>447</v>
      </c>
      <c r="AL205" s="4">
        <v>550</v>
      </c>
      <c r="AM205" s="4">
        <v>584</v>
      </c>
      <c r="AN205" s="4">
        <v>539</v>
      </c>
      <c r="AO205" s="10">
        <v>423</v>
      </c>
      <c r="AP205" s="10">
        <v>371</v>
      </c>
      <c r="AQ205" s="10">
        <v>317</v>
      </c>
      <c r="AR205" s="4">
        <v>243</v>
      </c>
      <c r="AS205" s="10">
        <v>340</v>
      </c>
      <c r="AT205" s="10">
        <v>398</v>
      </c>
      <c r="AU205" s="4">
        <v>327</v>
      </c>
      <c r="AV205" s="10">
        <v>146</v>
      </c>
      <c r="AW205" s="22">
        <v>302</v>
      </c>
      <c r="AX205" s="22">
        <v>177</v>
      </c>
      <c r="AY205" s="10">
        <v>240</v>
      </c>
      <c r="AZ205" s="10">
        <v>372</v>
      </c>
      <c r="BA205" s="10">
        <v>399</v>
      </c>
      <c r="BB205" s="10">
        <v>321</v>
      </c>
      <c r="BC205" s="12">
        <v>273</v>
      </c>
      <c r="BD205" s="22">
        <v>284</v>
      </c>
      <c r="BE205" s="10">
        <v>328</v>
      </c>
      <c r="BF205" s="10">
        <v>454</v>
      </c>
      <c r="BG205" s="10">
        <v>389</v>
      </c>
      <c r="BH205" s="10">
        <v>306</v>
      </c>
      <c r="BI205" s="10">
        <v>278</v>
      </c>
      <c r="BJ205" s="10">
        <v>295</v>
      </c>
      <c r="BK205" s="4" t="s">
        <v>10</v>
      </c>
      <c r="BL205" s="4" t="s">
        <v>10</v>
      </c>
      <c r="BM205" s="4" t="s">
        <v>3</v>
      </c>
      <c r="BN205" s="4" t="s">
        <v>3</v>
      </c>
      <c r="BO205" s="4" t="s">
        <v>3</v>
      </c>
      <c r="BP205" s="4" t="s">
        <v>3</v>
      </c>
      <c r="BQ205" s="4">
        <v>37</v>
      </c>
      <c r="BR205" s="4">
        <v>34</v>
      </c>
      <c r="BS205" s="4">
        <v>48</v>
      </c>
      <c r="BT205" s="4">
        <v>48</v>
      </c>
      <c r="BU205" s="4">
        <v>18</v>
      </c>
    </row>
    <row r="206" spans="1:73" x14ac:dyDescent="0.25">
      <c r="A206" s="7">
        <v>191</v>
      </c>
      <c r="B206" s="43" t="s">
        <v>152</v>
      </c>
      <c r="C206" s="14">
        <f t="shared" si="4"/>
        <v>58</v>
      </c>
      <c r="D206" s="14">
        <f t="shared" si="5"/>
        <v>11</v>
      </c>
      <c r="E206" s="21">
        <v>510</v>
      </c>
      <c r="F206" s="21">
        <v>698</v>
      </c>
      <c r="G206" s="21">
        <v>490</v>
      </c>
      <c r="H206" s="10">
        <v>490</v>
      </c>
      <c r="I206" s="10">
        <v>789</v>
      </c>
      <c r="J206" s="10">
        <v>737</v>
      </c>
      <c r="K206" s="10">
        <v>438</v>
      </c>
      <c r="L206" s="10">
        <v>558</v>
      </c>
      <c r="M206" s="10">
        <v>586</v>
      </c>
      <c r="N206" s="10">
        <v>428</v>
      </c>
      <c r="O206" s="10">
        <v>569</v>
      </c>
      <c r="P206" s="10">
        <v>512</v>
      </c>
      <c r="Q206" s="10">
        <v>531</v>
      </c>
      <c r="R206" s="10">
        <v>418</v>
      </c>
      <c r="S206" s="10">
        <v>554</v>
      </c>
      <c r="T206" s="10">
        <v>451</v>
      </c>
      <c r="U206" s="10">
        <v>496</v>
      </c>
      <c r="V206" s="10">
        <v>413</v>
      </c>
      <c r="W206" s="22">
        <v>599</v>
      </c>
      <c r="X206" s="22">
        <v>586</v>
      </c>
      <c r="Y206" s="22">
        <v>532</v>
      </c>
      <c r="Z206" s="23">
        <v>656</v>
      </c>
      <c r="AA206" s="22">
        <v>600</v>
      </c>
      <c r="AB206" s="22">
        <v>795</v>
      </c>
      <c r="AC206" s="22">
        <v>679</v>
      </c>
      <c r="AD206" s="10">
        <v>750</v>
      </c>
      <c r="AE206" s="10">
        <v>595</v>
      </c>
      <c r="AF206" s="11">
        <v>414</v>
      </c>
      <c r="AG206" s="11">
        <v>376</v>
      </c>
      <c r="AH206" s="11">
        <v>304</v>
      </c>
      <c r="AI206" s="11">
        <v>271</v>
      </c>
      <c r="AJ206" s="4">
        <v>589</v>
      </c>
      <c r="AK206" s="4">
        <v>759</v>
      </c>
      <c r="AL206" s="4">
        <v>1066</v>
      </c>
      <c r="AM206" s="4">
        <v>967</v>
      </c>
      <c r="AN206" s="4">
        <v>964</v>
      </c>
      <c r="AO206" s="10">
        <v>934</v>
      </c>
      <c r="AP206" s="10">
        <v>888</v>
      </c>
      <c r="AQ206" s="10">
        <v>724</v>
      </c>
      <c r="AR206" s="4">
        <v>828</v>
      </c>
      <c r="AS206" s="10">
        <v>755</v>
      </c>
      <c r="AT206" s="10">
        <v>906</v>
      </c>
      <c r="AU206" s="4">
        <v>792</v>
      </c>
      <c r="AV206" s="10">
        <v>519</v>
      </c>
      <c r="AW206" s="10">
        <v>825</v>
      </c>
      <c r="AX206" s="10">
        <v>517</v>
      </c>
      <c r="AY206" s="10">
        <v>611</v>
      </c>
      <c r="AZ206" s="10">
        <v>830</v>
      </c>
      <c r="BA206" s="10">
        <v>857</v>
      </c>
      <c r="BB206" s="10">
        <v>1008</v>
      </c>
      <c r="BC206" s="12">
        <v>1059</v>
      </c>
      <c r="BD206" s="22">
        <v>782</v>
      </c>
      <c r="BE206" s="10">
        <v>1050</v>
      </c>
      <c r="BF206" s="10">
        <v>737</v>
      </c>
      <c r="BG206" s="10">
        <v>945</v>
      </c>
      <c r="BH206" s="10">
        <v>843</v>
      </c>
      <c r="BI206" s="10">
        <v>633</v>
      </c>
      <c r="BJ206" s="22">
        <v>618</v>
      </c>
      <c r="BK206" s="4" t="s">
        <v>10</v>
      </c>
      <c r="BL206" s="4" t="s">
        <v>10</v>
      </c>
      <c r="BM206" s="4" t="s">
        <v>3</v>
      </c>
      <c r="BN206" s="4" t="s">
        <v>3</v>
      </c>
      <c r="BO206" s="4" t="s">
        <v>3</v>
      </c>
      <c r="BP206" s="4" t="s">
        <v>3</v>
      </c>
      <c r="BQ206" s="4">
        <v>79</v>
      </c>
      <c r="BR206" s="4">
        <v>71</v>
      </c>
      <c r="BS206" s="4">
        <v>67</v>
      </c>
      <c r="BT206" s="4">
        <v>123</v>
      </c>
      <c r="BU206" s="4">
        <v>57</v>
      </c>
    </row>
    <row r="207" spans="1:73" x14ac:dyDescent="0.25">
      <c r="A207" s="7">
        <v>192</v>
      </c>
      <c r="B207" s="43" t="s">
        <v>153</v>
      </c>
      <c r="C207" s="14">
        <f t="shared" si="4"/>
        <v>37</v>
      </c>
      <c r="D207" s="14">
        <f t="shared" si="5"/>
        <v>0</v>
      </c>
      <c r="E207" s="21">
        <v>142</v>
      </c>
      <c r="F207" s="21">
        <v>137</v>
      </c>
      <c r="G207" s="21">
        <v>196</v>
      </c>
      <c r="H207" s="10">
        <v>140</v>
      </c>
      <c r="I207" s="10">
        <v>181</v>
      </c>
      <c r="J207" s="10">
        <v>228</v>
      </c>
      <c r="K207" s="10">
        <v>150</v>
      </c>
      <c r="L207" s="10">
        <v>141</v>
      </c>
      <c r="M207" s="10">
        <v>153</v>
      </c>
      <c r="N207" s="10">
        <v>104</v>
      </c>
      <c r="O207" s="10">
        <v>139</v>
      </c>
      <c r="P207" s="10">
        <v>86</v>
      </c>
      <c r="Q207" s="10">
        <v>147</v>
      </c>
      <c r="R207" s="10">
        <v>141</v>
      </c>
      <c r="S207" s="10">
        <v>78</v>
      </c>
      <c r="T207" s="10">
        <v>67</v>
      </c>
      <c r="U207" s="10">
        <v>61</v>
      </c>
      <c r="V207" s="10">
        <v>41</v>
      </c>
      <c r="W207" s="10">
        <v>38</v>
      </c>
      <c r="X207" s="10">
        <v>21</v>
      </c>
      <c r="Y207" s="10">
        <v>34</v>
      </c>
      <c r="Z207" s="10">
        <v>15</v>
      </c>
      <c r="AA207" s="10">
        <v>16</v>
      </c>
      <c r="AB207" s="10">
        <v>17</v>
      </c>
      <c r="AC207" s="10">
        <v>15</v>
      </c>
      <c r="AD207" s="4">
        <v>13</v>
      </c>
      <c r="AE207" s="4">
        <v>20</v>
      </c>
      <c r="AF207" s="4">
        <v>6</v>
      </c>
      <c r="AG207" s="4">
        <v>3</v>
      </c>
      <c r="AH207" s="4">
        <v>4</v>
      </c>
      <c r="AI207" s="4">
        <v>0</v>
      </c>
      <c r="AJ207" s="4">
        <v>1</v>
      </c>
      <c r="AK207" s="4">
        <v>4</v>
      </c>
      <c r="AL207" s="4">
        <v>1</v>
      </c>
      <c r="AM207" s="4">
        <v>3</v>
      </c>
      <c r="AN207" s="4">
        <v>0</v>
      </c>
      <c r="AO207" s="10">
        <v>1</v>
      </c>
      <c r="AP207" s="10">
        <v>9</v>
      </c>
      <c r="AQ207" s="10">
        <v>2</v>
      </c>
      <c r="AR207" s="4">
        <v>0</v>
      </c>
      <c r="AS207" s="10">
        <v>0</v>
      </c>
      <c r="AT207" s="10">
        <v>0</v>
      </c>
      <c r="AU207" s="4">
        <v>0</v>
      </c>
      <c r="AV207" s="10">
        <v>0</v>
      </c>
      <c r="AW207" s="10">
        <v>0</v>
      </c>
      <c r="AX207" s="10">
        <v>0</v>
      </c>
      <c r="AY207" s="10">
        <v>0</v>
      </c>
      <c r="AZ207" s="10">
        <v>0</v>
      </c>
      <c r="BA207" s="10">
        <v>0</v>
      </c>
      <c r="BB207" s="10">
        <v>0</v>
      </c>
      <c r="BC207" s="10">
        <v>0</v>
      </c>
      <c r="BD207" s="10">
        <v>0</v>
      </c>
      <c r="BE207" s="10">
        <v>0</v>
      </c>
      <c r="BF207" s="10">
        <v>0</v>
      </c>
      <c r="BG207" s="10">
        <v>0</v>
      </c>
      <c r="BH207" s="10">
        <v>0</v>
      </c>
      <c r="BI207" s="10">
        <v>0</v>
      </c>
      <c r="BJ207" s="10">
        <v>0</v>
      </c>
      <c r="BK207" s="4"/>
      <c r="BL207" s="4"/>
      <c r="BM207" s="4"/>
      <c r="BN207" s="4"/>
      <c r="BO207" s="4"/>
      <c r="BP207" s="4"/>
      <c r="BQ207" s="4"/>
      <c r="BR207" s="4"/>
      <c r="BS207" s="4"/>
      <c r="BT207" s="4"/>
      <c r="BU207" s="4"/>
    </row>
    <row r="208" spans="1:73" x14ac:dyDescent="0.25">
      <c r="A208" s="6">
        <v>193</v>
      </c>
      <c r="B208" s="43" t="s">
        <v>161</v>
      </c>
      <c r="C208" s="14">
        <f t="shared" si="4"/>
        <v>57</v>
      </c>
      <c r="D208" s="14">
        <f t="shared" si="5"/>
        <v>11</v>
      </c>
      <c r="E208" s="21">
        <v>146</v>
      </c>
      <c r="F208" s="21">
        <v>172</v>
      </c>
      <c r="G208" s="21">
        <v>105</v>
      </c>
      <c r="H208" s="10">
        <v>169</v>
      </c>
      <c r="I208" s="10">
        <v>285</v>
      </c>
      <c r="J208" s="10">
        <v>219</v>
      </c>
      <c r="K208" s="10">
        <v>160</v>
      </c>
      <c r="L208" s="10">
        <v>118</v>
      </c>
      <c r="M208" s="10">
        <v>149</v>
      </c>
      <c r="N208" s="10">
        <v>172</v>
      </c>
      <c r="O208" s="10">
        <v>118</v>
      </c>
      <c r="P208" s="10">
        <v>143</v>
      </c>
      <c r="Q208" s="10">
        <v>111</v>
      </c>
      <c r="R208" s="10">
        <v>153</v>
      </c>
      <c r="S208" s="10">
        <v>52</v>
      </c>
      <c r="T208" s="10">
        <v>98</v>
      </c>
      <c r="U208" s="10">
        <v>136</v>
      </c>
      <c r="V208" s="10">
        <v>80</v>
      </c>
      <c r="W208" s="10">
        <v>54</v>
      </c>
      <c r="X208" s="10">
        <v>58</v>
      </c>
      <c r="Y208" s="10">
        <v>64</v>
      </c>
      <c r="Z208" s="10">
        <v>73</v>
      </c>
      <c r="AA208" s="10">
        <v>79</v>
      </c>
      <c r="AB208" s="10">
        <v>147</v>
      </c>
      <c r="AC208" s="10">
        <v>56</v>
      </c>
      <c r="AD208" s="4">
        <v>49</v>
      </c>
      <c r="AE208" s="4">
        <v>75</v>
      </c>
      <c r="AF208" s="4">
        <v>32</v>
      </c>
      <c r="AG208" s="4">
        <v>33</v>
      </c>
      <c r="AH208" s="4">
        <v>54</v>
      </c>
      <c r="AI208" s="4">
        <v>37</v>
      </c>
      <c r="AJ208" s="4">
        <v>24</v>
      </c>
      <c r="AK208" s="4">
        <v>30</v>
      </c>
      <c r="AL208" s="4">
        <v>43</v>
      </c>
      <c r="AM208" s="4">
        <v>33</v>
      </c>
      <c r="AN208" s="4">
        <v>43</v>
      </c>
      <c r="AO208" s="10">
        <v>39</v>
      </c>
      <c r="AP208" s="10">
        <v>29</v>
      </c>
      <c r="AQ208" s="10">
        <v>35</v>
      </c>
      <c r="AR208" s="4">
        <v>28</v>
      </c>
      <c r="AS208" s="10">
        <v>27</v>
      </c>
      <c r="AT208" s="10">
        <v>38</v>
      </c>
      <c r="AU208" s="4">
        <v>26</v>
      </c>
      <c r="AV208" s="4">
        <v>15</v>
      </c>
      <c r="AW208" s="4">
        <v>17</v>
      </c>
      <c r="AX208" s="4">
        <v>12</v>
      </c>
      <c r="AY208" s="4">
        <v>20</v>
      </c>
      <c r="AZ208" s="4">
        <v>6</v>
      </c>
      <c r="BA208" s="4">
        <v>9</v>
      </c>
      <c r="BB208" s="4">
        <v>14</v>
      </c>
      <c r="BC208" s="10">
        <v>18</v>
      </c>
      <c r="BD208" s="4">
        <v>26</v>
      </c>
      <c r="BE208" s="4">
        <v>14</v>
      </c>
      <c r="BF208" s="10">
        <v>7</v>
      </c>
      <c r="BG208" s="10">
        <v>10</v>
      </c>
      <c r="BH208" s="4">
        <v>9</v>
      </c>
      <c r="BI208" s="4">
        <v>0</v>
      </c>
      <c r="BJ208" s="4">
        <v>3</v>
      </c>
      <c r="BK208" s="4" t="s">
        <v>7</v>
      </c>
      <c r="BL208" s="4" t="s">
        <v>8</v>
      </c>
      <c r="BM208" s="4" t="s">
        <v>3</v>
      </c>
      <c r="BN208" s="4" t="s">
        <v>3</v>
      </c>
      <c r="BO208" s="4" t="s">
        <v>3</v>
      </c>
      <c r="BP208" s="4" t="s">
        <v>3</v>
      </c>
      <c r="BQ208" s="4">
        <v>4</v>
      </c>
      <c r="BR208" s="4">
        <v>10</v>
      </c>
      <c r="BS208" s="4">
        <v>3</v>
      </c>
      <c r="BT208" s="4">
        <v>6</v>
      </c>
      <c r="BU208" s="4">
        <v>1</v>
      </c>
    </row>
    <row r="209" spans="1:73" x14ac:dyDescent="0.25">
      <c r="A209" s="7">
        <v>194</v>
      </c>
      <c r="B209" s="43" t="s">
        <v>154</v>
      </c>
      <c r="C209" s="14">
        <f t="shared" ref="C209:C272" si="6">COUNTIF(E209:BJ209,"&gt;0")</f>
        <v>58</v>
      </c>
      <c r="D209" s="14">
        <f t="shared" ref="D209:D272" si="7">COUNTA(BK209:BU209)</f>
        <v>11</v>
      </c>
      <c r="E209" s="21">
        <v>60</v>
      </c>
      <c r="F209" s="21">
        <v>48</v>
      </c>
      <c r="G209" s="21">
        <v>22</v>
      </c>
      <c r="H209" s="10">
        <v>50</v>
      </c>
      <c r="I209" s="10">
        <v>38</v>
      </c>
      <c r="J209" s="10">
        <v>57</v>
      </c>
      <c r="K209" s="10">
        <v>23</v>
      </c>
      <c r="L209" s="10">
        <v>24</v>
      </c>
      <c r="M209" s="10">
        <v>17</v>
      </c>
      <c r="N209" s="10">
        <v>10</v>
      </c>
      <c r="O209" s="10">
        <v>9</v>
      </c>
      <c r="P209" s="10">
        <v>52</v>
      </c>
      <c r="Q209" s="10">
        <v>42</v>
      </c>
      <c r="R209" s="10">
        <v>40</v>
      </c>
      <c r="S209" s="10">
        <v>51</v>
      </c>
      <c r="T209" s="10">
        <v>87</v>
      </c>
      <c r="U209" s="10">
        <v>149</v>
      </c>
      <c r="V209" s="10">
        <v>124</v>
      </c>
      <c r="W209" s="10">
        <v>105</v>
      </c>
      <c r="X209" s="10">
        <v>75</v>
      </c>
      <c r="Y209" s="10">
        <v>87</v>
      </c>
      <c r="Z209" s="10">
        <v>89</v>
      </c>
      <c r="AA209" s="10">
        <v>105</v>
      </c>
      <c r="AB209" s="10">
        <v>23</v>
      </c>
      <c r="AC209" s="10">
        <v>23</v>
      </c>
      <c r="AD209" s="4">
        <v>28</v>
      </c>
      <c r="AE209" s="4">
        <v>19</v>
      </c>
      <c r="AF209" s="4">
        <v>59</v>
      </c>
      <c r="AG209" s="4">
        <v>52</v>
      </c>
      <c r="AH209" s="22">
        <v>120</v>
      </c>
      <c r="AI209" s="4">
        <v>87</v>
      </c>
      <c r="AJ209" s="4">
        <v>161</v>
      </c>
      <c r="AK209" s="4">
        <v>159</v>
      </c>
      <c r="AL209" s="22">
        <v>250</v>
      </c>
      <c r="AM209" s="23">
        <v>212</v>
      </c>
      <c r="AN209" s="11">
        <v>266</v>
      </c>
      <c r="AO209" s="12">
        <v>207</v>
      </c>
      <c r="AP209" s="12">
        <v>252</v>
      </c>
      <c r="AQ209" s="12">
        <v>183</v>
      </c>
      <c r="AR209" s="11">
        <v>129</v>
      </c>
      <c r="AS209" s="11">
        <v>141</v>
      </c>
      <c r="AT209" s="12">
        <v>209</v>
      </c>
      <c r="AU209" s="11">
        <v>189</v>
      </c>
      <c r="AV209" s="11">
        <v>265</v>
      </c>
      <c r="AW209" s="23">
        <v>136</v>
      </c>
      <c r="AX209" s="11">
        <v>146</v>
      </c>
      <c r="AY209" s="11">
        <v>155</v>
      </c>
      <c r="AZ209" s="11">
        <v>170</v>
      </c>
      <c r="BA209" s="11">
        <v>176</v>
      </c>
      <c r="BB209" s="11">
        <v>177</v>
      </c>
      <c r="BC209" s="12">
        <v>209</v>
      </c>
      <c r="BD209" s="11">
        <v>214</v>
      </c>
      <c r="BE209" s="11">
        <v>200</v>
      </c>
      <c r="BF209" s="12">
        <v>181</v>
      </c>
      <c r="BG209" s="12">
        <v>275</v>
      </c>
      <c r="BH209" s="11">
        <v>200</v>
      </c>
      <c r="BI209" s="11">
        <v>238</v>
      </c>
      <c r="BJ209" s="11">
        <v>308</v>
      </c>
      <c r="BK209" s="4" t="s">
        <v>10</v>
      </c>
      <c r="BL209" s="4" t="s">
        <v>10</v>
      </c>
      <c r="BM209" s="4" t="s">
        <v>3</v>
      </c>
      <c r="BN209" s="4" t="s">
        <v>3</v>
      </c>
      <c r="BO209" s="4" t="s">
        <v>3</v>
      </c>
      <c r="BP209" s="4" t="s">
        <v>3</v>
      </c>
      <c r="BQ209" s="4">
        <v>15</v>
      </c>
      <c r="BR209" s="4">
        <v>14</v>
      </c>
      <c r="BS209" s="4">
        <v>9</v>
      </c>
      <c r="BT209" s="4">
        <v>6</v>
      </c>
      <c r="BU209" s="4">
        <v>5</v>
      </c>
    </row>
    <row r="210" spans="1:73" x14ac:dyDescent="0.25">
      <c r="A210" s="7">
        <v>195</v>
      </c>
      <c r="B210" s="43" t="s">
        <v>302</v>
      </c>
      <c r="C210" s="14">
        <f t="shared" si="6"/>
        <v>7</v>
      </c>
      <c r="D210" s="14">
        <f t="shared" si="7"/>
        <v>0</v>
      </c>
      <c r="E210" s="21">
        <v>0</v>
      </c>
      <c r="F210" s="21">
        <v>0</v>
      </c>
      <c r="G210" s="21">
        <v>0</v>
      </c>
      <c r="H210" s="10">
        <v>0</v>
      </c>
      <c r="I210" s="10">
        <v>0</v>
      </c>
      <c r="J210" s="10">
        <v>6</v>
      </c>
      <c r="K210" s="10">
        <v>0</v>
      </c>
      <c r="L210" s="10">
        <v>0</v>
      </c>
      <c r="M210" s="10">
        <v>0</v>
      </c>
      <c r="N210" s="10">
        <v>3</v>
      </c>
      <c r="O210" s="10">
        <v>2</v>
      </c>
      <c r="P210" s="10">
        <v>0</v>
      </c>
      <c r="Q210" s="10">
        <v>8</v>
      </c>
      <c r="R210" s="10">
        <v>0</v>
      </c>
      <c r="S210" s="10">
        <v>0</v>
      </c>
      <c r="T210" s="10">
        <v>2</v>
      </c>
      <c r="U210" s="10">
        <v>0</v>
      </c>
      <c r="V210" s="10">
        <v>0</v>
      </c>
      <c r="W210" s="10">
        <v>0</v>
      </c>
      <c r="X210" s="10">
        <v>200</v>
      </c>
      <c r="Y210" s="10">
        <v>1524</v>
      </c>
      <c r="Z210" s="10">
        <v>0</v>
      </c>
      <c r="AA210" s="10">
        <v>0</v>
      </c>
      <c r="AB210" s="10">
        <v>0</v>
      </c>
      <c r="AC210" s="10">
        <v>0</v>
      </c>
      <c r="AD210" s="4">
        <v>0</v>
      </c>
      <c r="AE210" s="4">
        <v>0</v>
      </c>
      <c r="AF210" s="4">
        <v>0</v>
      </c>
      <c r="AG210" s="4">
        <v>0</v>
      </c>
      <c r="AH210" s="4">
        <v>0</v>
      </c>
      <c r="AI210" s="4">
        <v>0</v>
      </c>
      <c r="AJ210" s="4">
        <v>0</v>
      </c>
      <c r="AK210" s="4">
        <v>0</v>
      </c>
      <c r="AL210" s="4">
        <v>0</v>
      </c>
      <c r="AM210" s="4">
        <v>0</v>
      </c>
      <c r="AN210" s="4">
        <v>0</v>
      </c>
      <c r="AO210" s="10">
        <v>0</v>
      </c>
      <c r="AP210" s="10">
        <v>0</v>
      </c>
      <c r="AQ210" s="10">
        <v>0</v>
      </c>
      <c r="AR210" s="4">
        <v>0</v>
      </c>
      <c r="AS210" s="10">
        <v>0</v>
      </c>
      <c r="AT210" s="10">
        <v>0</v>
      </c>
      <c r="AU210" s="4">
        <v>0</v>
      </c>
      <c r="AV210" s="4">
        <v>0</v>
      </c>
      <c r="AW210" s="4">
        <v>0</v>
      </c>
      <c r="AX210" s="4">
        <v>0</v>
      </c>
      <c r="AY210" s="4">
        <v>0</v>
      </c>
      <c r="AZ210" s="4">
        <v>0</v>
      </c>
      <c r="BA210" s="4">
        <v>0</v>
      </c>
      <c r="BB210" s="4">
        <v>0</v>
      </c>
      <c r="BC210" s="10">
        <v>0</v>
      </c>
      <c r="BD210" s="4">
        <v>0</v>
      </c>
      <c r="BE210" s="4">
        <v>0</v>
      </c>
      <c r="BF210" s="10">
        <v>0</v>
      </c>
      <c r="BG210" s="10">
        <v>0</v>
      </c>
      <c r="BH210" s="4">
        <v>0</v>
      </c>
      <c r="BI210" s="4">
        <v>0</v>
      </c>
      <c r="BJ210" s="4"/>
      <c r="BK210" s="4"/>
      <c r="BL210" s="4"/>
      <c r="BM210" s="4"/>
      <c r="BN210" s="4"/>
      <c r="BO210" s="4"/>
      <c r="BP210" s="4"/>
      <c r="BQ210" s="4"/>
      <c r="BR210" s="4"/>
      <c r="BS210" s="4"/>
      <c r="BT210" s="4"/>
      <c r="BU210" s="4"/>
    </row>
    <row r="211" spans="1:73" x14ac:dyDescent="0.25">
      <c r="A211" s="6">
        <v>196</v>
      </c>
      <c r="B211" s="43" t="s">
        <v>155</v>
      </c>
      <c r="C211" s="14">
        <f t="shared" si="6"/>
        <v>45</v>
      </c>
      <c r="D211" s="14">
        <f t="shared" si="7"/>
        <v>0</v>
      </c>
      <c r="E211" s="21">
        <v>3</v>
      </c>
      <c r="F211" s="21">
        <v>10</v>
      </c>
      <c r="G211" s="21">
        <v>4</v>
      </c>
      <c r="H211" s="10">
        <v>5</v>
      </c>
      <c r="I211" s="10">
        <v>8</v>
      </c>
      <c r="J211" s="10">
        <v>12</v>
      </c>
      <c r="K211" s="10">
        <v>8</v>
      </c>
      <c r="L211" s="10">
        <v>5</v>
      </c>
      <c r="M211" s="10">
        <v>4</v>
      </c>
      <c r="N211" s="10">
        <v>8</v>
      </c>
      <c r="O211" s="10">
        <v>3</v>
      </c>
      <c r="P211" s="10">
        <v>13</v>
      </c>
      <c r="Q211" s="10">
        <v>7</v>
      </c>
      <c r="R211" s="10">
        <v>3</v>
      </c>
      <c r="S211" s="10">
        <v>3</v>
      </c>
      <c r="T211" s="10">
        <v>7</v>
      </c>
      <c r="U211" s="10">
        <v>9</v>
      </c>
      <c r="V211" s="10">
        <v>8</v>
      </c>
      <c r="W211" s="10">
        <v>14</v>
      </c>
      <c r="X211" s="10">
        <v>5</v>
      </c>
      <c r="Y211" s="10">
        <v>0</v>
      </c>
      <c r="Z211" s="10">
        <v>6</v>
      </c>
      <c r="AA211" s="10">
        <v>6</v>
      </c>
      <c r="AB211" s="10">
        <v>4</v>
      </c>
      <c r="AC211" s="10">
        <v>3</v>
      </c>
      <c r="AD211" s="4">
        <v>4</v>
      </c>
      <c r="AE211" s="4">
        <v>12</v>
      </c>
      <c r="AF211" s="4">
        <v>16</v>
      </c>
      <c r="AG211" s="4">
        <v>7</v>
      </c>
      <c r="AH211" s="4">
        <v>2</v>
      </c>
      <c r="AI211" s="4">
        <v>4</v>
      </c>
      <c r="AJ211" s="4">
        <v>6</v>
      </c>
      <c r="AK211" s="4">
        <v>10</v>
      </c>
      <c r="AL211" s="4">
        <v>21</v>
      </c>
      <c r="AM211" s="4">
        <v>9</v>
      </c>
      <c r="AN211" s="4">
        <v>6</v>
      </c>
      <c r="AO211" s="10">
        <v>9</v>
      </c>
      <c r="AP211" s="10">
        <v>12</v>
      </c>
      <c r="AQ211" s="10">
        <v>8</v>
      </c>
      <c r="AR211" s="4">
        <v>2</v>
      </c>
      <c r="AS211" s="10">
        <v>16</v>
      </c>
      <c r="AT211" s="10">
        <v>9</v>
      </c>
      <c r="AU211" s="4">
        <v>4</v>
      </c>
      <c r="AV211" s="4">
        <v>1</v>
      </c>
      <c r="AW211" s="4">
        <v>0</v>
      </c>
      <c r="AX211" s="4">
        <v>6</v>
      </c>
      <c r="AY211" s="4">
        <v>0</v>
      </c>
      <c r="AZ211" s="4">
        <v>0</v>
      </c>
      <c r="BA211" s="4">
        <v>2</v>
      </c>
      <c r="BB211" s="4">
        <v>0</v>
      </c>
      <c r="BC211" s="10">
        <v>0</v>
      </c>
      <c r="BD211" s="4">
        <v>0</v>
      </c>
      <c r="BE211" s="4">
        <v>0</v>
      </c>
      <c r="BF211" s="10">
        <v>0</v>
      </c>
      <c r="BG211" s="10">
        <v>0</v>
      </c>
      <c r="BH211" s="4">
        <v>0</v>
      </c>
      <c r="BI211" s="4">
        <v>0</v>
      </c>
      <c r="BJ211" s="4">
        <v>0</v>
      </c>
      <c r="BK211" s="4"/>
      <c r="BL211" s="4"/>
      <c r="BM211" s="4"/>
      <c r="BN211" s="4"/>
      <c r="BO211" s="4"/>
      <c r="BP211" s="4"/>
      <c r="BQ211" s="4"/>
      <c r="BR211" s="4"/>
      <c r="BS211" s="4"/>
      <c r="BT211" s="4"/>
      <c r="BU211" s="4"/>
    </row>
    <row r="212" spans="1:73" x14ac:dyDescent="0.25">
      <c r="A212" s="7">
        <v>197</v>
      </c>
      <c r="B212" s="43" t="s">
        <v>156</v>
      </c>
      <c r="C212" s="14">
        <f t="shared" si="6"/>
        <v>56</v>
      </c>
      <c r="D212" s="14">
        <f t="shared" si="7"/>
        <v>3</v>
      </c>
      <c r="E212" s="21">
        <v>132</v>
      </c>
      <c r="F212" s="21">
        <v>215</v>
      </c>
      <c r="G212" s="21">
        <v>162</v>
      </c>
      <c r="H212" s="10">
        <v>116</v>
      </c>
      <c r="I212" s="10">
        <v>180</v>
      </c>
      <c r="J212" s="10">
        <v>175</v>
      </c>
      <c r="K212" s="10">
        <v>201</v>
      </c>
      <c r="L212" s="10">
        <v>411</v>
      </c>
      <c r="M212" s="10">
        <v>208</v>
      </c>
      <c r="N212" s="10">
        <v>519</v>
      </c>
      <c r="O212" s="10">
        <v>125</v>
      </c>
      <c r="P212" s="10">
        <v>210</v>
      </c>
      <c r="Q212" s="10">
        <v>199</v>
      </c>
      <c r="R212" s="10">
        <v>376</v>
      </c>
      <c r="S212" s="10">
        <v>160</v>
      </c>
      <c r="T212" s="10">
        <v>139</v>
      </c>
      <c r="U212" s="10">
        <v>249</v>
      </c>
      <c r="V212" s="10">
        <v>669</v>
      </c>
      <c r="W212" s="23">
        <v>396</v>
      </c>
      <c r="X212" s="10">
        <v>324</v>
      </c>
      <c r="Y212" s="10">
        <v>90</v>
      </c>
      <c r="Z212" s="10">
        <v>184</v>
      </c>
      <c r="AA212" s="10">
        <v>281</v>
      </c>
      <c r="AB212" s="10">
        <v>153</v>
      </c>
      <c r="AC212" s="10">
        <v>141</v>
      </c>
      <c r="AD212" s="4">
        <v>134</v>
      </c>
      <c r="AE212" s="4">
        <v>172</v>
      </c>
      <c r="AF212" s="4">
        <v>52</v>
      </c>
      <c r="AG212" s="4">
        <v>37</v>
      </c>
      <c r="AH212" s="4">
        <v>37</v>
      </c>
      <c r="AI212" s="4">
        <v>73</v>
      </c>
      <c r="AJ212" s="4">
        <v>59</v>
      </c>
      <c r="AK212" s="4">
        <v>127</v>
      </c>
      <c r="AL212" s="4">
        <v>77</v>
      </c>
      <c r="AM212" s="4">
        <v>69</v>
      </c>
      <c r="AN212" s="4">
        <v>77</v>
      </c>
      <c r="AO212" s="10">
        <v>56</v>
      </c>
      <c r="AP212" s="10">
        <v>39</v>
      </c>
      <c r="AQ212" s="10">
        <v>13</v>
      </c>
      <c r="AR212" s="4">
        <v>18</v>
      </c>
      <c r="AS212" s="10">
        <v>32</v>
      </c>
      <c r="AT212" s="10">
        <v>16</v>
      </c>
      <c r="AU212" s="4">
        <v>6</v>
      </c>
      <c r="AV212" s="4">
        <v>2</v>
      </c>
      <c r="AW212" s="4">
        <v>12</v>
      </c>
      <c r="AX212" s="4">
        <v>8</v>
      </c>
      <c r="AY212" s="4">
        <v>2</v>
      </c>
      <c r="AZ212" s="4">
        <v>12</v>
      </c>
      <c r="BA212" s="4">
        <v>6</v>
      </c>
      <c r="BB212" s="4">
        <v>5</v>
      </c>
      <c r="BC212" s="10">
        <v>9</v>
      </c>
      <c r="BD212" s="4">
        <v>10</v>
      </c>
      <c r="BE212" s="4">
        <v>12</v>
      </c>
      <c r="BF212" s="10">
        <v>2</v>
      </c>
      <c r="BG212" s="10">
        <v>0</v>
      </c>
      <c r="BH212" s="4">
        <v>0</v>
      </c>
      <c r="BI212" s="4">
        <v>4</v>
      </c>
      <c r="BJ212" s="21">
        <v>7</v>
      </c>
      <c r="BK212" s="4" t="s">
        <v>2</v>
      </c>
      <c r="BL212" s="4" t="s">
        <v>2</v>
      </c>
      <c r="BM212" s="4" t="s">
        <v>3</v>
      </c>
      <c r="BN212" s="4"/>
      <c r="BO212" s="4"/>
      <c r="BP212" s="4"/>
      <c r="BQ212" s="4"/>
      <c r="BR212" s="4"/>
      <c r="BS212" s="4"/>
      <c r="BT212" s="4"/>
      <c r="BU212" s="4"/>
    </row>
    <row r="213" spans="1:73" x14ac:dyDescent="0.25">
      <c r="A213" s="7">
        <v>198</v>
      </c>
      <c r="B213" s="43" t="s">
        <v>157</v>
      </c>
      <c r="C213" s="14">
        <f t="shared" si="6"/>
        <v>58</v>
      </c>
      <c r="D213" s="14">
        <f t="shared" si="7"/>
        <v>11</v>
      </c>
      <c r="E213" s="21">
        <v>240</v>
      </c>
      <c r="F213" s="21">
        <v>481</v>
      </c>
      <c r="G213" s="21">
        <v>417</v>
      </c>
      <c r="H213" s="10">
        <v>427</v>
      </c>
      <c r="I213" s="10">
        <v>446</v>
      </c>
      <c r="J213" s="10">
        <v>668</v>
      </c>
      <c r="K213" s="10">
        <v>2158</v>
      </c>
      <c r="L213" s="10">
        <v>422</v>
      </c>
      <c r="M213" s="10">
        <v>390</v>
      </c>
      <c r="N213" s="10">
        <v>391</v>
      </c>
      <c r="O213" s="10">
        <v>353</v>
      </c>
      <c r="P213" s="10">
        <v>390</v>
      </c>
      <c r="Q213" s="10">
        <v>594</v>
      </c>
      <c r="R213" s="10">
        <v>362</v>
      </c>
      <c r="S213" s="10">
        <v>364</v>
      </c>
      <c r="T213" s="10">
        <v>1080</v>
      </c>
      <c r="U213" s="10">
        <v>431</v>
      </c>
      <c r="V213" s="10">
        <v>682</v>
      </c>
      <c r="W213" s="10">
        <v>416</v>
      </c>
      <c r="X213" s="10">
        <v>1613</v>
      </c>
      <c r="Y213" s="22">
        <v>672</v>
      </c>
      <c r="Z213" s="10">
        <v>904</v>
      </c>
      <c r="AA213" s="22">
        <v>280</v>
      </c>
      <c r="AB213" s="10">
        <v>506</v>
      </c>
      <c r="AC213" s="22">
        <v>292</v>
      </c>
      <c r="AD213" s="11">
        <v>259</v>
      </c>
      <c r="AE213" s="10">
        <v>450</v>
      </c>
      <c r="AF213" s="10">
        <v>240</v>
      </c>
      <c r="AG213" s="10">
        <v>418</v>
      </c>
      <c r="AH213" s="22">
        <v>311</v>
      </c>
      <c r="AI213" s="10">
        <v>179</v>
      </c>
      <c r="AJ213" s="22">
        <v>318</v>
      </c>
      <c r="AK213" s="10">
        <v>355</v>
      </c>
      <c r="AL213" s="23">
        <v>827</v>
      </c>
      <c r="AM213" s="11">
        <v>342</v>
      </c>
      <c r="AN213" s="11">
        <v>205</v>
      </c>
      <c r="AO213" s="12">
        <v>260</v>
      </c>
      <c r="AP213" s="12">
        <v>182</v>
      </c>
      <c r="AQ213" s="12">
        <v>163</v>
      </c>
      <c r="AR213" s="11">
        <v>114</v>
      </c>
      <c r="AS213" s="11">
        <v>229</v>
      </c>
      <c r="AT213" s="12">
        <v>160</v>
      </c>
      <c r="AU213" s="11">
        <v>111</v>
      </c>
      <c r="AV213" s="23">
        <v>75</v>
      </c>
      <c r="AW213" s="11">
        <v>189</v>
      </c>
      <c r="AX213" s="11">
        <v>116</v>
      </c>
      <c r="AY213" s="23">
        <v>126</v>
      </c>
      <c r="AZ213" s="11">
        <v>181</v>
      </c>
      <c r="BA213" s="22">
        <v>273</v>
      </c>
      <c r="BB213" s="23">
        <v>233</v>
      </c>
      <c r="BC213" s="12">
        <v>366</v>
      </c>
      <c r="BD213" s="11">
        <v>175</v>
      </c>
      <c r="BE213" s="11">
        <v>315</v>
      </c>
      <c r="BF213" s="12">
        <v>191</v>
      </c>
      <c r="BG213" s="12">
        <v>408</v>
      </c>
      <c r="BH213" s="22">
        <v>277</v>
      </c>
      <c r="BI213" s="23">
        <v>275</v>
      </c>
      <c r="BJ213" s="11">
        <v>138</v>
      </c>
      <c r="BK213" s="4" t="s">
        <v>10</v>
      </c>
      <c r="BL213" s="4" t="s">
        <v>10</v>
      </c>
      <c r="BM213" s="4" t="s">
        <v>3</v>
      </c>
      <c r="BN213" s="4" t="s">
        <v>3</v>
      </c>
      <c r="BO213" s="4" t="s">
        <v>3</v>
      </c>
      <c r="BP213" s="4" t="s">
        <v>3</v>
      </c>
      <c r="BQ213" s="4">
        <v>22</v>
      </c>
      <c r="BR213" s="4">
        <v>16</v>
      </c>
      <c r="BS213" s="4">
        <v>17</v>
      </c>
      <c r="BT213" s="4">
        <v>51</v>
      </c>
      <c r="BU213" s="4">
        <v>27</v>
      </c>
    </row>
    <row r="214" spans="1:73" x14ac:dyDescent="0.25">
      <c r="A214" s="6">
        <v>199</v>
      </c>
      <c r="B214" s="43" t="s">
        <v>158</v>
      </c>
      <c r="C214" s="14">
        <f t="shared" si="6"/>
        <v>58</v>
      </c>
      <c r="D214" s="14">
        <f t="shared" si="7"/>
        <v>10</v>
      </c>
      <c r="E214" s="21">
        <v>136</v>
      </c>
      <c r="F214" s="21">
        <v>212</v>
      </c>
      <c r="G214" s="21">
        <v>66</v>
      </c>
      <c r="H214" s="10">
        <v>130</v>
      </c>
      <c r="I214" s="10">
        <v>122</v>
      </c>
      <c r="J214" s="10">
        <v>543</v>
      </c>
      <c r="K214" s="10">
        <v>459</v>
      </c>
      <c r="L214" s="10">
        <v>147</v>
      </c>
      <c r="M214" s="10">
        <v>92</v>
      </c>
      <c r="N214" s="10">
        <v>226</v>
      </c>
      <c r="O214" s="10">
        <v>311</v>
      </c>
      <c r="P214" s="10">
        <v>137</v>
      </c>
      <c r="Q214" s="10">
        <v>304</v>
      </c>
      <c r="R214" s="10">
        <v>241</v>
      </c>
      <c r="S214" s="10">
        <v>410</v>
      </c>
      <c r="T214" s="10">
        <v>311</v>
      </c>
      <c r="U214" s="10">
        <v>521</v>
      </c>
      <c r="V214" s="10">
        <v>504</v>
      </c>
      <c r="W214" s="22">
        <v>224</v>
      </c>
      <c r="X214" s="10">
        <v>1917</v>
      </c>
      <c r="Y214" s="22">
        <v>418</v>
      </c>
      <c r="Z214" s="10">
        <v>464</v>
      </c>
      <c r="AA214" s="10">
        <v>177</v>
      </c>
      <c r="AB214" s="10">
        <v>103</v>
      </c>
      <c r="AC214" s="10">
        <v>51</v>
      </c>
      <c r="AD214" s="4">
        <v>335</v>
      </c>
      <c r="AE214" s="22">
        <v>195</v>
      </c>
      <c r="AF214" s="10">
        <v>346</v>
      </c>
      <c r="AG214" s="10">
        <v>93</v>
      </c>
      <c r="AH214" s="10">
        <v>290</v>
      </c>
      <c r="AI214" s="10">
        <v>533</v>
      </c>
      <c r="AJ214" s="10">
        <v>447</v>
      </c>
      <c r="AK214" s="10">
        <v>517</v>
      </c>
      <c r="AL214" s="4">
        <v>1846</v>
      </c>
      <c r="AM214" s="22">
        <v>830</v>
      </c>
      <c r="AN214" s="23">
        <v>770</v>
      </c>
      <c r="AO214" s="12">
        <v>448</v>
      </c>
      <c r="AP214" s="12">
        <v>669</v>
      </c>
      <c r="AQ214" s="12">
        <v>168</v>
      </c>
      <c r="AR214" s="10">
        <v>218</v>
      </c>
      <c r="AS214" s="11">
        <v>420</v>
      </c>
      <c r="AT214" s="12">
        <v>164</v>
      </c>
      <c r="AU214" s="11">
        <v>169</v>
      </c>
      <c r="AV214" s="22">
        <v>449</v>
      </c>
      <c r="AW214" s="10">
        <v>153</v>
      </c>
      <c r="AX214" s="10">
        <v>203</v>
      </c>
      <c r="AY214" s="11">
        <v>290</v>
      </c>
      <c r="AZ214" s="11">
        <v>238</v>
      </c>
      <c r="BA214" s="11">
        <v>130</v>
      </c>
      <c r="BB214" s="22">
        <v>401</v>
      </c>
      <c r="BC214" s="12">
        <v>85</v>
      </c>
      <c r="BD214" s="22">
        <v>75</v>
      </c>
      <c r="BE214" s="10">
        <v>274</v>
      </c>
      <c r="BF214" s="12">
        <v>746</v>
      </c>
      <c r="BG214" s="12">
        <v>73</v>
      </c>
      <c r="BH214" s="22">
        <v>223</v>
      </c>
      <c r="BI214" s="11">
        <v>230</v>
      </c>
      <c r="BJ214" s="23">
        <v>433</v>
      </c>
      <c r="BK214" s="4" t="s">
        <v>10</v>
      </c>
      <c r="BL214" s="4" t="s">
        <v>7</v>
      </c>
      <c r="BM214" s="4" t="s">
        <v>3</v>
      </c>
      <c r="BN214" s="4" t="s">
        <v>3</v>
      </c>
      <c r="BO214" s="4" t="s">
        <v>3</v>
      </c>
      <c r="BP214" s="4" t="s">
        <v>3</v>
      </c>
      <c r="BQ214" s="4">
        <v>42</v>
      </c>
      <c r="BR214" s="4">
        <v>6</v>
      </c>
      <c r="BS214" s="4">
        <v>12</v>
      </c>
      <c r="BT214" s="4"/>
      <c r="BU214" s="4">
        <v>12</v>
      </c>
    </row>
    <row r="215" spans="1:73" x14ac:dyDescent="0.25">
      <c r="A215" s="7">
        <v>200</v>
      </c>
      <c r="B215" s="43" t="s">
        <v>159</v>
      </c>
      <c r="C215" s="14">
        <f t="shared" si="6"/>
        <v>58</v>
      </c>
      <c r="D215" s="14">
        <f t="shared" si="7"/>
        <v>11</v>
      </c>
      <c r="E215" s="21">
        <v>133</v>
      </c>
      <c r="F215" s="21">
        <v>231</v>
      </c>
      <c r="G215" s="21">
        <v>273</v>
      </c>
      <c r="H215" s="10">
        <v>352</v>
      </c>
      <c r="I215" s="10">
        <v>371</v>
      </c>
      <c r="J215" s="10">
        <v>432</v>
      </c>
      <c r="K215" s="10">
        <v>392</v>
      </c>
      <c r="L215" s="10">
        <v>295</v>
      </c>
      <c r="M215" s="10">
        <v>265</v>
      </c>
      <c r="N215" s="10">
        <v>413</v>
      </c>
      <c r="O215" s="10">
        <v>142</v>
      </c>
      <c r="P215" s="10">
        <v>312</v>
      </c>
      <c r="Q215" s="10">
        <v>326</v>
      </c>
      <c r="R215" s="10">
        <v>308</v>
      </c>
      <c r="S215" s="10">
        <v>364</v>
      </c>
      <c r="T215" s="10">
        <v>467</v>
      </c>
      <c r="U215" s="10">
        <v>268</v>
      </c>
      <c r="V215" s="10">
        <v>324</v>
      </c>
      <c r="W215" s="23">
        <v>301</v>
      </c>
      <c r="X215" s="10">
        <v>487</v>
      </c>
      <c r="Y215" s="10">
        <v>188</v>
      </c>
      <c r="Z215" s="10">
        <v>486</v>
      </c>
      <c r="AA215" s="10">
        <v>199</v>
      </c>
      <c r="AB215" s="10">
        <v>154</v>
      </c>
      <c r="AC215" s="10">
        <v>166</v>
      </c>
      <c r="AD215" s="4">
        <v>340</v>
      </c>
      <c r="AE215" s="4">
        <v>337</v>
      </c>
      <c r="AF215" s="4">
        <v>317</v>
      </c>
      <c r="AG215" s="4">
        <v>273</v>
      </c>
      <c r="AH215" s="22">
        <v>266</v>
      </c>
      <c r="AI215" s="4">
        <v>274</v>
      </c>
      <c r="AJ215" s="4">
        <v>648</v>
      </c>
      <c r="AK215" s="4">
        <v>476</v>
      </c>
      <c r="AL215" s="11">
        <v>1409</v>
      </c>
      <c r="AM215" s="11">
        <v>396</v>
      </c>
      <c r="AN215" s="11">
        <v>401</v>
      </c>
      <c r="AO215" s="12">
        <v>454</v>
      </c>
      <c r="AP215" s="12">
        <v>322</v>
      </c>
      <c r="AQ215" s="12">
        <v>197</v>
      </c>
      <c r="AR215" s="11">
        <v>173</v>
      </c>
      <c r="AS215" s="11">
        <v>443</v>
      </c>
      <c r="AT215" s="12">
        <v>232</v>
      </c>
      <c r="AU215" s="11">
        <v>190</v>
      </c>
      <c r="AV215" s="23">
        <v>311</v>
      </c>
      <c r="AW215" s="23">
        <v>170</v>
      </c>
      <c r="AX215" s="11">
        <v>198</v>
      </c>
      <c r="AY215" s="11">
        <v>169</v>
      </c>
      <c r="AZ215" s="11">
        <v>220</v>
      </c>
      <c r="BA215" s="11">
        <v>230</v>
      </c>
      <c r="BB215" s="23">
        <v>228</v>
      </c>
      <c r="BC215" s="12">
        <v>257</v>
      </c>
      <c r="BD215" s="11">
        <v>139</v>
      </c>
      <c r="BE215" s="11">
        <v>184</v>
      </c>
      <c r="BF215" s="12">
        <v>207</v>
      </c>
      <c r="BG215" s="12">
        <v>138</v>
      </c>
      <c r="BH215" s="11">
        <v>205</v>
      </c>
      <c r="BI215" s="23">
        <v>184</v>
      </c>
      <c r="BJ215" s="11">
        <v>177</v>
      </c>
      <c r="BK215" s="4" t="s">
        <v>10</v>
      </c>
      <c r="BL215" s="4" t="s">
        <v>10</v>
      </c>
      <c r="BM215" s="4" t="s">
        <v>3</v>
      </c>
      <c r="BN215" s="4" t="s">
        <v>3</v>
      </c>
      <c r="BO215" s="4" t="s">
        <v>3</v>
      </c>
      <c r="BP215" s="4" t="s">
        <v>3</v>
      </c>
      <c r="BQ215" s="4">
        <v>36</v>
      </c>
      <c r="BR215" s="4">
        <v>41</v>
      </c>
      <c r="BS215" s="4">
        <v>13</v>
      </c>
      <c r="BT215" s="4">
        <v>53</v>
      </c>
      <c r="BU215" s="4">
        <v>15</v>
      </c>
    </row>
    <row r="216" spans="1:73" x14ac:dyDescent="0.25">
      <c r="A216" s="7">
        <v>201</v>
      </c>
      <c r="B216" s="43" t="s">
        <v>160</v>
      </c>
      <c r="C216" s="14">
        <f t="shared" si="6"/>
        <v>57</v>
      </c>
      <c r="D216" s="14">
        <f t="shared" si="7"/>
        <v>7</v>
      </c>
      <c r="E216" s="21">
        <v>444</v>
      </c>
      <c r="F216" s="21">
        <v>213</v>
      </c>
      <c r="G216" s="21">
        <v>244</v>
      </c>
      <c r="H216" s="10">
        <v>264</v>
      </c>
      <c r="I216" s="10">
        <v>333</v>
      </c>
      <c r="J216" s="10">
        <v>676</v>
      </c>
      <c r="K216" s="10">
        <v>110</v>
      </c>
      <c r="L216" s="10">
        <v>447</v>
      </c>
      <c r="M216" s="10">
        <v>350</v>
      </c>
      <c r="N216" s="10">
        <v>269</v>
      </c>
      <c r="O216" s="10">
        <v>460</v>
      </c>
      <c r="P216" s="10">
        <v>424</v>
      </c>
      <c r="Q216" s="10">
        <v>202</v>
      </c>
      <c r="R216" s="10">
        <v>502</v>
      </c>
      <c r="S216" s="10">
        <v>235</v>
      </c>
      <c r="T216" s="10">
        <v>179</v>
      </c>
      <c r="U216" s="10">
        <v>213</v>
      </c>
      <c r="V216" s="10">
        <v>274</v>
      </c>
      <c r="W216" s="10">
        <v>463</v>
      </c>
      <c r="X216" s="10">
        <v>207</v>
      </c>
      <c r="Y216" s="10">
        <v>161</v>
      </c>
      <c r="Z216" s="10">
        <v>2445</v>
      </c>
      <c r="AA216" s="10">
        <v>277</v>
      </c>
      <c r="AB216" s="10">
        <v>2</v>
      </c>
      <c r="AC216" s="10">
        <v>261</v>
      </c>
      <c r="AD216" s="4">
        <v>151</v>
      </c>
      <c r="AE216" s="4">
        <v>62</v>
      </c>
      <c r="AF216" s="4">
        <v>492</v>
      </c>
      <c r="AG216" s="4">
        <v>860</v>
      </c>
      <c r="AH216" s="4">
        <v>858</v>
      </c>
      <c r="AI216" s="4">
        <v>1055</v>
      </c>
      <c r="AJ216" s="4">
        <v>299</v>
      </c>
      <c r="AK216" s="4">
        <v>39</v>
      </c>
      <c r="AL216" s="4">
        <v>168</v>
      </c>
      <c r="AM216" s="23">
        <v>97</v>
      </c>
      <c r="AN216" s="4">
        <v>339</v>
      </c>
      <c r="AO216" s="10">
        <v>246</v>
      </c>
      <c r="AP216" s="10">
        <v>566</v>
      </c>
      <c r="AQ216" s="10">
        <v>65</v>
      </c>
      <c r="AR216" s="4">
        <v>51</v>
      </c>
      <c r="AS216" s="22">
        <v>35</v>
      </c>
      <c r="AT216" s="12">
        <v>47</v>
      </c>
      <c r="AU216" s="22">
        <v>357</v>
      </c>
      <c r="AV216" s="22">
        <v>124</v>
      </c>
      <c r="AW216" s="4">
        <v>242</v>
      </c>
      <c r="AX216" s="4">
        <v>386</v>
      </c>
      <c r="AY216" s="22">
        <v>383</v>
      </c>
      <c r="AZ216" s="4">
        <v>666</v>
      </c>
      <c r="BA216" s="4">
        <v>547</v>
      </c>
      <c r="BB216" s="4">
        <v>221</v>
      </c>
      <c r="BC216" s="12">
        <v>29</v>
      </c>
      <c r="BD216" s="22">
        <v>33</v>
      </c>
      <c r="BE216" s="4">
        <v>6</v>
      </c>
      <c r="BF216" s="12">
        <v>139</v>
      </c>
      <c r="BG216" s="12">
        <v>0</v>
      </c>
      <c r="BH216" s="22">
        <v>106</v>
      </c>
      <c r="BI216" s="4">
        <v>7</v>
      </c>
      <c r="BJ216" s="21">
        <v>7</v>
      </c>
      <c r="BK216" s="4"/>
      <c r="BL216" s="4"/>
      <c r="BM216" s="4"/>
      <c r="BN216" s="4" t="s">
        <v>3</v>
      </c>
      <c r="BO216" s="4" t="s">
        <v>3</v>
      </c>
      <c r="BP216" s="4" t="s">
        <v>3</v>
      </c>
      <c r="BQ216" s="4">
        <v>4</v>
      </c>
      <c r="BR216" s="4"/>
      <c r="BS216" s="4">
        <v>1</v>
      </c>
      <c r="BT216" s="4">
        <v>10</v>
      </c>
      <c r="BU216" s="4">
        <v>12</v>
      </c>
    </row>
    <row r="217" spans="1:73" x14ac:dyDescent="0.25">
      <c r="A217" s="6">
        <v>202</v>
      </c>
      <c r="B217" s="43" t="s">
        <v>166</v>
      </c>
      <c r="C217" s="14">
        <f t="shared" si="6"/>
        <v>2</v>
      </c>
      <c r="D217" s="14">
        <f t="shared" si="7"/>
        <v>0</v>
      </c>
      <c r="E217" s="21">
        <v>0</v>
      </c>
      <c r="F217" s="21">
        <v>0</v>
      </c>
      <c r="G217" s="21">
        <v>0</v>
      </c>
      <c r="H217" s="10">
        <v>0</v>
      </c>
      <c r="I217" s="10">
        <v>0</v>
      </c>
      <c r="J217" s="10">
        <v>0</v>
      </c>
      <c r="K217" s="10">
        <v>0</v>
      </c>
      <c r="L217" s="10">
        <v>0</v>
      </c>
      <c r="M217" s="10">
        <v>0</v>
      </c>
      <c r="N217" s="10">
        <v>0</v>
      </c>
      <c r="O217" s="10">
        <v>0</v>
      </c>
      <c r="P217" s="10">
        <v>0</v>
      </c>
      <c r="Q217" s="10">
        <v>0</v>
      </c>
      <c r="R217" s="10">
        <v>0</v>
      </c>
      <c r="S217" s="10">
        <v>0</v>
      </c>
      <c r="T217" s="10">
        <v>0</v>
      </c>
      <c r="U217" s="10">
        <v>0</v>
      </c>
      <c r="V217" s="10">
        <v>0</v>
      </c>
      <c r="W217" s="10">
        <v>0</v>
      </c>
      <c r="X217" s="10">
        <v>0</v>
      </c>
      <c r="Y217" s="10">
        <v>0</v>
      </c>
      <c r="Z217" s="10">
        <v>0</v>
      </c>
      <c r="AA217" s="10">
        <v>0</v>
      </c>
      <c r="AB217" s="10">
        <v>0</v>
      </c>
      <c r="AC217" s="10">
        <v>0</v>
      </c>
      <c r="AD217" s="4">
        <v>0</v>
      </c>
      <c r="AE217" s="4">
        <v>0</v>
      </c>
      <c r="AF217" s="4">
        <v>0</v>
      </c>
      <c r="AG217" s="4">
        <v>2</v>
      </c>
      <c r="AH217" s="4">
        <v>0</v>
      </c>
      <c r="AI217" s="4">
        <v>0</v>
      </c>
      <c r="AJ217" s="4">
        <v>0</v>
      </c>
      <c r="AK217" s="4">
        <v>0</v>
      </c>
      <c r="AL217" s="4">
        <v>0</v>
      </c>
      <c r="AM217" s="4">
        <v>0</v>
      </c>
      <c r="AN217" s="4">
        <v>0</v>
      </c>
      <c r="AO217" s="10">
        <v>0</v>
      </c>
      <c r="AP217" s="10">
        <v>0</v>
      </c>
      <c r="AQ217" s="10">
        <v>0</v>
      </c>
      <c r="AR217" s="4">
        <v>0</v>
      </c>
      <c r="AS217" s="10">
        <v>0</v>
      </c>
      <c r="AT217" s="10">
        <v>0</v>
      </c>
      <c r="AU217" s="4">
        <v>0</v>
      </c>
      <c r="AV217" s="4">
        <v>1</v>
      </c>
      <c r="AW217" s="4">
        <v>0</v>
      </c>
      <c r="AX217" s="4">
        <v>0</v>
      </c>
      <c r="AY217" s="4">
        <v>0</v>
      </c>
      <c r="AZ217" s="4">
        <v>0</v>
      </c>
      <c r="BA217" s="4">
        <v>0</v>
      </c>
      <c r="BB217" s="4">
        <v>0</v>
      </c>
      <c r="BC217" s="10">
        <v>0</v>
      </c>
      <c r="BD217" s="4">
        <v>0</v>
      </c>
      <c r="BE217" s="4">
        <v>0</v>
      </c>
      <c r="BF217" s="10">
        <v>0</v>
      </c>
      <c r="BG217" s="10">
        <v>0</v>
      </c>
      <c r="BH217" s="4">
        <v>0</v>
      </c>
      <c r="BI217" s="4">
        <v>0</v>
      </c>
      <c r="BJ217" s="4">
        <v>0</v>
      </c>
      <c r="BK217" s="4"/>
      <c r="BL217" s="4"/>
      <c r="BM217" s="4"/>
      <c r="BN217" s="4"/>
      <c r="BO217" s="4"/>
      <c r="BP217" s="4"/>
      <c r="BQ217" s="4"/>
      <c r="BR217" s="4"/>
      <c r="BS217" s="4"/>
      <c r="BT217" s="4"/>
      <c r="BU217" s="4"/>
    </row>
    <row r="218" spans="1:73" x14ac:dyDescent="0.25">
      <c r="A218" s="7">
        <v>203</v>
      </c>
      <c r="B218" s="43" t="s">
        <v>167</v>
      </c>
      <c r="C218" s="14">
        <f t="shared" si="6"/>
        <v>46</v>
      </c>
      <c r="D218" s="14">
        <f t="shared" si="7"/>
        <v>5</v>
      </c>
      <c r="E218" s="21">
        <v>1</v>
      </c>
      <c r="F218" s="21">
        <v>4</v>
      </c>
      <c r="G218" s="21">
        <v>1</v>
      </c>
      <c r="H218" s="10">
        <v>2</v>
      </c>
      <c r="I218" s="10">
        <v>9</v>
      </c>
      <c r="J218" s="10">
        <v>7</v>
      </c>
      <c r="K218" s="10">
        <v>2</v>
      </c>
      <c r="L218" s="10">
        <v>8</v>
      </c>
      <c r="M218" s="10">
        <v>10</v>
      </c>
      <c r="N218" s="10">
        <v>11</v>
      </c>
      <c r="O218" s="10">
        <v>9</v>
      </c>
      <c r="P218" s="10">
        <v>2</v>
      </c>
      <c r="Q218" s="10">
        <v>17</v>
      </c>
      <c r="R218" s="10">
        <v>35</v>
      </c>
      <c r="S218" s="10">
        <v>16</v>
      </c>
      <c r="T218" s="10">
        <v>4</v>
      </c>
      <c r="U218" s="10">
        <v>16</v>
      </c>
      <c r="V218" s="10">
        <v>18</v>
      </c>
      <c r="W218" s="10">
        <v>6</v>
      </c>
      <c r="X218" s="10">
        <v>6</v>
      </c>
      <c r="Y218" s="10">
        <v>8</v>
      </c>
      <c r="Z218" s="10">
        <v>19</v>
      </c>
      <c r="AA218" s="10">
        <v>6</v>
      </c>
      <c r="AB218" s="10">
        <v>8</v>
      </c>
      <c r="AC218" s="10">
        <v>3</v>
      </c>
      <c r="AD218" s="4">
        <v>4</v>
      </c>
      <c r="AE218" s="4">
        <v>12</v>
      </c>
      <c r="AF218" s="4">
        <v>6</v>
      </c>
      <c r="AG218" s="4">
        <v>12</v>
      </c>
      <c r="AH218" s="4">
        <v>7</v>
      </c>
      <c r="AI218" s="4">
        <v>4</v>
      </c>
      <c r="AJ218" s="4">
        <v>1</v>
      </c>
      <c r="AK218" s="4">
        <v>1</v>
      </c>
      <c r="AL218" s="4">
        <v>11</v>
      </c>
      <c r="AM218" s="4">
        <v>1</v>
      </c>
      <c r="AN218" s="4">
        <v>4</v>
      </c>
      <c r="AO218" s="10">
        <v>0</v>
      </c>
      <c r="AP218" s="10">
        <v>0</v>
      </c>
      <c r="AQ218" s="10">
        <v>0</v>
      </c>
      <c r="AR218" s="4">
        <v>2</v>
      </c>
      <c r="AS218" s="10">
        <v>1</v>
      </c>
      <c r="AT218" s="10">
        <v>0</v>
      </c>
      <c r="AU218" s="4">
        <v>0</v>
      </c>
      <c r="AV218" s="4">
        <v>1</v>
      </c>
      <c r="AW218" s="4">
        <v>3</v>
      </c>
      <c r="AX218" s="4">
        <v>0</v>
      </c>
      <c r="AY218" s="4">
        <v>0</v>
      </c>
      <c r="AZ218" s="4">
        <v>2</v>
      </c>
      <c r="BA218" s="4">
        <v>2</v>
      </c>
      <c r="BB218" s="4">
        <v>2</v>
      </c>
      <c r="BC218" s="10">
        <v>17</v>
      </c>
      <c r="BD218" s="4">
        <v>62</v>
      </c>
      <c r="BE218" s="4">
        <v>1</v>
      </c>
      <c r="BF218" s="10">
        <v>0</v>
      </c>
      <c r="BG218" s="10">
        <v>0</v>
      </c>
      <c r="BH218" s="4">
        <v>0</v>
      </c>
      <c r="BI218" s="4">
        <v>0</v>
      </c>
      <c r="BJ218" s="4">
        <v>0</v>
      </c>
      <c r="BK218" s="4"/>
      <c r="BL218" s="4" t="s">
        <v>2</v>
      </c>
      <c r="BM218" s="4" t="s">
        <v>3</v>
      </c>
      <c r="BN218" s="4"/>
      <c r="BO218" s="4" t="s">
        <v>3</v>
      </c>
      <c r="BP218" s="4"/>
      <c r="BQ218" s="4">
        <v>3</v>
      </c>
      <c r="BR218" s="4">
        <v>1</v>
      </c>
      <c r="BS218" s="4"/>
      <c r="BT218" s="4"/>
      <c r="BU218" s="4"/>
    </row>
    <row r="219" spans="1:73" x14ac:dyDescent="0.25">
      <c r="A219" s="7">
        <v>204</v>
      </c>
      <c r="B219" s="43" t="s">
        <v>162</v>
      </c>
      <c r="C219" s="14">
        <f t="shared" si="6"/>
        <v>52</v>
      </c>
      <c r="D219" s="14">
        <f t="shared" si="7"/>
        <v>2</v>
      </c>
      <c r="E219" s="21">
        <v>47</v>
      </c>
      <c r="F219" s="21">
        <v>48</v>
      </c>
      <c r="G219" s="21">
        <v>45</v>
      </c>
      <c r="H219" s="10">
        <v>56</v>
      </c>
      <c r="I219" s="10">
        <v>89</v>
      </c>
      <c r="J219" s="10">
        <v>61</v>
      </c>
      <c r="K219" s="10">
        <v>29</v>
      </c>
      <c r="L219" s="10">
        <v>30</v>
      </c>
      <c r="M219" s="10">
        <v>33</v>
      </c>
      <c r="N219" s="10">
        <v>43</v>
      </c>
      <c r="O219" s="10">
        <v>39</v>
      </c>
      <c r="P219" s="10">
        <v>19</v>
      </c>
      <c r="Q219" s="10">
        <v>34</v>
      </c>
      <c r="R219" s="10">
        <v>34</v>
      </c>
      <c r="S219" s="10">
        <v>13</v>
      </c>
      <c r="T219" s="10">
        <v>30</v>
      </c>
      <c r="U219" s="10">
        <v>26</v>
      </c>
      <c r="V219" s="10">
        <v>36</v>
      </c>
      <c r="W219" s="10">
        <v>6</v>
      </c>
      <c r="X219" s="10">
        <v>10</v>
      </c>
      <c r="Y219" s="10">
        <v>9</v>
      </c>
      <c r="Z219" s="10">
        <v>23</v>
      </c>
      <c r="AA219" s="10">
        <v>13</v>
      </c>
      <c r="AB219" s="10">
        <v>33</v>
      </c>
      <c r="AC219" s="10">
        <v>4</v>
      </c>
      <c r="AD219" s="4">
        <v>31</v>
      </c>
      <c r="AE219" s="4">
        <v>14</v>
      </c>
      <c r="AF219" s="4">
        <v>10</v>
      </c>
      <c r="AG219" s="4">
        <v>12</v>
      </c>
      <c r="AH219" s="4">
        <v>7</v>
      </c>
      <c r="AI219" s="4">
        <v>3</v>
      </c>
      <c r="AJ219" s="4">
        <v>7</v>
      </c>
      <c r="AK219" s="4">
        <v>3</v>
      </c>
      <c r="AL219" s="4">
        <v>3</v>
      </c>
      <c r="AM219" s="4">
        <v>3</v>
      </c>
      <c r="AN219" s="4">
        <v>1</v>
      </c>
      <c r="AO219" s="10">
        <v>1</v>
      </c>
      <c r="AP219" s="10">
        <v>2</v>
      </c>
      <c r="AQ219" s="10">
        <v>0</v>
      </c>
      <c r="AR219" s="4">
        <v>3</v>
      </c>
      <c r="AS219" s="10">
        <v>2</v>
      </c>
      <c r="AT219" s="10">
        <v>5</v>
      </c>
      <c r="AU219" s="4">
        <v>2</v>
      </c>
      <c r="AV219" s="4">
        <v>0</v>
      </c>
      <c r="AW219" s="4">
        <v>0</v>
      </c>
      <c r="AX219" s="10">
        <v>3</v>
      </c>
      <c r="AY219" s="4">
        <v>1</v>
      </c>
      <c r="AZ219" s="4">
        <v>1</v>
      </c>
      <c r="BA219" s="4">
        <v>1</v>
      </c>
      <c r="BB219" s="4">
        <v>1</v>
      </c>
      <c r="BC219" s="10">
        <v>1</v>
      </c>
      <c r="BD219" s="4">
        <v>3</v>
      </c>
      <c r="BE219" s="4">
        <v>0</v>
      </c>
      <c r="BF219" s="10">
        <v>1</v>
      </c>
      <c r="BG219" s="10">
        <v>0</v>
      </c>
      <c r="BH219" s="4">
        <v>1</v>
      </c>
      <c r="BI219" s="4">
        <v>2</v>
      </c>
      <c r="BJ219" s="4">
        <v>0</v>
      </c>
      <c r="BK219" s="4"/>
      <c r="BL219" s="4" t="s">
        <v>2</v>
      </c>
      <c r="BM219" s="4"/>
      <c r="BN219" s="4"/>
      <c r="BO219" s="4"/>
      <c r="BP219" s="4" t="s">
        <v>3</v>
      </c>
      <c r="BQ219" s="4"/>
      <c r="BR219" s="4"/>
      <c r="BS219" s="4"/>
      <c r="BT219" s="4"/>
      <c r="BU219" s="4"/>
    </row>
    <row r="220" spans="1:73" x14ac:dyDescent="0.25">
      <c r="A220" s="6">
        <v>205</v>
      </c>
      <c r="B220" s="43" t="s">
        <v>163</v>
      </c>
      <c r="C220" s="14">
        <f t="shared" si="6"/>
        <v>35</v>
      </c>
      <c r="D220" s="14">
        <f t="shared" si="7"/>
        <v>0</v>
      </c>
      <c r="E220" s="21">
        <v>7</v>
      </c>
      <c r="F220" s="21">
        <v>14</v>
      </c>
      <c r="G220" s="21">
        <v>7</v>
      </c>
      <c r="H220" s="10">
        <v>13</v>
      </c>
      <c r="I220" s="10">
        <v>6</v>
      </c>
      <c r="J220" s="10">
        <v>5</v>
      </c>
      <c r="K220" s="10">
        <v>5</v>
      </c>
      <c r="L220" s="10">
        <v>2</v>
      </c>
      <c r="M220" s="10">
        <v>2</v>
      </c>
      <c r="N220" s="10">
        <v>2</v>
      </c>
      <c r="O220" s="10">
        <v>5</v>
      </c>
      <c r="P220" s="10">
        <v>5</v>
      </c>
      <c r="Q220" s="10">
        <v>4</v>
      </c>
      <c r="R220" s="10">
        <v>2</v>
      </c>
      <c r="S220" s="10">
        <v>1</v>
      </c>
      <c r="T220" s="10">
        <v>0</v>
      </c>
      <c r="U220" s="10">
        <v>3</v>
      </c>
      <c r="V220" s="10">
        <v>3</v>
      </c>
      <c r="W220" s="10">
        <v>2</v>
      </c>
      <c r="X220" s="10">
        <v>1</v>
      </c>
      <c r="Y220" s="10">
        <v>0</v>
      </c>
      <c r="Z220" s="10">
        <v>0</v>
      </c>
      <c r="AA220" s="10">
        <v>1</v>
      </c>
      <c r="AB220" s="10">
        <v>3</v>
      </c>
      <c r="AC220" s="10">
        <v>1</v>
      </c>
      <c r="AD220" s="4">
        <v>0</v>
      </c>
      <c r="AE220" s="4">
        <v>1</v>
      </c>
      <c r="AF220" s="4">
        <v>0</v>
      </c>
      <c r="AG220" s="4">
        <v>1</v>
      </c>
      <c r="AH220" s="4">
        <v>1</v>
      </c>
      <c r="AI220" s="4">
        <v>2</v>
      </c>
      <c r="AJ220" s="4">
        <v>5</v>
      </c>
      <c r="AK220" s="4">
        <v>3</v>
      </c>
      <c r="AL220" s="4">
        <v>2</v>
      </c>
      <c r="AM220" s="4">
        <v>1</v>
      </c>
      <c r="AN220" s="4">
        <v>2</v>
      </c>
      <c r="AO220" s="10">
        <v>1</v>
      </c>
      <c r="AP220" s="10">
        <v>5</v>
      </c>
      <c r="AQ220" s="10">
        <v>0</v>
      </c>
      <c r="AR220" s="4">
        <v>0</v>
      </c>
      <c r="AS220" s="10">
        <v>0</v>
      </c>
      <c r="AT220" s="10">
        <v>0</v>
      </c>
      <c r="AU220" s="4">
        <v>0</v>
      </c>
      <c r="AV220" s="4">
        <v>0</v>
      </c>
      <c r="AW220" s="4">
        <v>0</v>
      </c>
      <c r="AX220" s="4">
        <v>1</v>
      </c>
      <c r="AY220" s="4">
        <v>0</v>
      </c>
      <c r="AZ220" s="4">
        <v>0</v>
      </c>
      <c r="BA220" s="4">
        <v>0</v>
      </c>
      <c r="BB220" s="4">
        <v>2</v>
      </c>
      <c r="BC220" s="10">
        <v>0</v>
      </c>
      <c r="BD220" s="4">
        <v>0</v>
      </c>
      <c r="BE220" s="4">
        <v>0</v>
      </c>
      <c r="BF220" s="10">
        <v>0</v>
      </c>
      <c r="BG220" s="10">
        <v>0</v>
      </c>
      <c r="BH220" s="4">
        <v>0</v>
      </c>
      <c r="BI220" s="4">
        <v>0</v>
      </c>
      <c r="BJ220" s="4">
        <v>0</v>
      </c>
      <c r="BK220" s="4"/>
      <c r="BL220" s="4"/>
      <c r="BM220" s="4"/>
      <c r="BN220" s="4"/>
      <c r="BO220" s="4"/>
      <c r="BP220" s="4"/>
      <c r="BQ220" s="4"/>
      <c r="BR220" s="4"/>
      <c r="BS220" s="4"/>
      <c r="BT220" s="4"/>
      <c r="BU220" s="4"/>
    </row>
    <row r="221" spans="1:73" x14ac:dyDescent="0.25">
      <c r="A221" s="7">
        <v>206</v>
      </c>
      <c r="B221" s="43" t="s">
        <v>164</v>
      </c>
      <c r="C221" s="14">
        <f t="shared" si="6"/>
        <v>4</v>
      </c>
      <c r="D221" s="14">
        <f t="shared" si="7"/>
        <v>2</v>
      </c>
      <c r="E221" s="21">
        <v>0</v>
      </c>
      <c r="F221" s="21">
        <v>0</v>
      </c>
      <c r="G221" s="21">
        <v>0</v>
      </c>
      <c r="H221" s="10">
        <v>0</v>
      </c>
      <c r="I221" s="10">
        <v>0</v>
      </c>
      <c r="J221" s="10">
        <v>0</v>
      </c>
      <c r="K221" s="10">
        <v>0</v>
      </c>
      <c r="L221" s="10">
        <v>0</v>
      </c>
      <c r="M221" s="10">
        <v>0</v>
      </c>
      <c r="N221" s="10">
        <v>0</v>
      </c>
      <c r="O221" s="10">
        <v>0</v>
      </c>
      <c r="P221" s="10">
        <v>0</v>
      </c>
      <c r="Q221" s="10">
        <v>0</v>
      </c>
      <c r="R221" s="10">
        <v>0</v>
      </c>
      <c r="S221" s="10">
        <v>0</v>
      </c>
      <c r="T221" s="10">
        <v>0</v>
      </c>
      <c r="U221" s="10">
        <v>0</v>
      </c>
      <c r="V221" s="10">
        <v>0</v>
      </c>
      <c r="W221" s="10">
        <v>0</v>
      </c>
      <c r="X221" s="10">
        <v>0</v>
      </c>
      <c r="Y221" s="10">
        <v>0</v>
      </c>
      <c r="Z221" s="10">
        <v>0</v>
      </c>
      <c r="AA221" s="10">
        <v>0</v>
      </c>
      <c r="AB221" s="10">
        <v>0</v>
      </c>
      <c r="AC221" s="10">
        <v>0</v>
      </c>
      <c r="AD221" s="4">
        <v>1</v>
      </c>
      <c r="AE221" s="4">
        <v>0</v>
      </c>
      <c r="AF221" s="4">
        <v>0</v>
      </c>
      <c r="AG221" s="4">
        <v>0</v>
      </c>
      <c r="AH221" s="4">
        <v>0</v>
      </c>
      <c r="AI221" s="4">
        <v>0</v>
      </c>
      <c r="AJ221" s="4">
        <v>0</v>
      </c>
      <c r="AK221" s="4">
        <v>0</v>
      </c>
      <c r="AL221" s="4">
        <v>0</v>
      </c>
      <c r="AM221" s="4">
        <v>0</v>
      </c>
      <c r="AN221" s="4">
        <v>0</v>
      </c>
      <c r="AO221" s="10">
        <v>0</v>
      </c>
      <c r="AP221" s="10">
        <v>0</v>
      </c>
      <c r="AQ221" s="10">
        <v>0</v>
      </c>
      <c r="AR221" s="4">
        <v>0</v>
      </c>
      <c r="AS221" s="10">
        <v>0</v>
      </c>
      <c r="AT221" s="10">
        <v>0</v>
      </c>
      <c r="AU221" s="4">
        <v>0</v>
      </c>
      <c r="AV221" s="4">
        <v>1</v>
      </c>
      <c r="AW221" s="4">
        <v>0</v>
      </c>
      <c r="AX221" s="4">
        <v>0</v>
      </c>
      <c r="AY221" s="4">
        <v>2</v>
      </c>
      <c r="AZ221" s="4">
        <v>0</v>
      </c>
      <c r="BA221" s="4">
        <v>0</v>
      </c>
      <c r="BB221" s="4">
        <v>0</v>
      </c>
      <c r="BC221" s="10">
        <v>0</v>
      </c>
      <c r="BD221" s="4">
        <v>1</v>
      </c>
      <c r="BE221" s="4">
        <v>0</v>
      </c>
      <c r="BF221" s="10">
        <v>0</v>
      </c>
      <c r="BG221" s="10">
        <v>0</v>
      </c>
      <c r="BH221" s="4">
        <v>0</v>
      </c>
      <c r="BI221" s="4">
        <v>0</v>
      </c>
      <c r="BJ221" s="4">
        <v>0</v>
      </c>
      <c r="BK221" s="4"/>
      <c r="BL221" s="4" t="s">
        <v>2</v>
      </c>
      <c r="BM221" s="4" t="s">
        <v>3</v>
      </c>
      <c r="BN221" s="4"/>
      <c r="BO221" s="4"/>
      <c r="BP221" s="4"/>
      <c r="BQ221" s="4"/>
      <c r="BR221" s="4"/>
      <c r="BS221" s="4"/>
      <c r="BT221" s="4"/>
      <c r="BU221" s="4"/>
    </row>
    <row r="222" spans="1:73" x14ac:dyDescent="0.25">
      <c r="A222" s="7">
        <v>207</v>
      </c>
      <c r="B222" s="43" t="s">
        <v>336</v>
      </c>
      <c r="C222" s="14">
        <f t="shared" si="6"/>
        <v>58</v>
      </c>
      <c r="D222" s="14">
        <f t="shared" si="7"/>
        <v>11</v>
      </c>
      <c r="E222" s="21">
        <v>454</v>
      </c>
      <c r="F222" s="21">
        <v>432</v>
      </c>
      <c r="G222" s="21">
        <v>505</v>
      </c>
      <c r="H222" s="10">
        <v>480</v>
      </c>
      <c r="I222" s="10">
        <v>483</v>
      </c>
      <c r="J222" s="10">
        <v>557</v>
      </c>
      <c r="K222" s="10">
        <v>355</v>
      </c>
      <c r="L222" s="10">
        <v>465</v>
      </c>
      <c r="M222" s="10">
        <v>435</v>
      </c>
      <c r="N222" s="10">
        <v>291</v>
      </c>
      <c r="O222" s="10">
        <v>355</v>
      </c>
      <c r="P222" s="10">
        <v>297</v>
      </c>
      <c r="Q222" s="10">
        <v>288</v>
      </c>
      <c r="R222" s="10">
        <v>362</v>
      </c>
      <c r="S222" s="10">
        <v>363</v>
      </c>
      <c r="T222" s="10">
        <v>200</v>
      </c>
      <c r="U222" s="10">
        <v>98</v>
      </c>
      <c r="V222" s="10">
        <v>162</v>
      </c>
      <c r="W222" s="11">
        <v>446</v>
      </c>
      <c r="X222" s="10">
        <v>307</v>
      </c>
      <c r="Y222" s="10">
        <v>230</v>
      </c>
      <c r="Z222" s="10">
        <v>108</v>
      </c>
      <c r="AA222" s="22">
        <v>189</v>
      </c>
      <c r="AB222" s="10">
        <v>64</v>
      </c>
      <c r="AC222" s="10">
        <v>175</v>
      </c>
      <c r="AD222" s="4">
        <v>206</v>
      </c>
      <c r="AE222" s="4">
        <v>115</v>
      </c>
      <c r="AF222" s="4">
        <v>250</v>
      </c>
      <c r="AG222" s="4">
        <v>35</v>
      </c>
      <c r="AH222" s="4">
        <v>40</v>
      </c>
      <c r="AI222" s="4">
        <v>134</v>
      </c>
      <c r="AJ222" s="22">
        <v>217</v>
      </c>
      <c r="AK222" s="10">
        <v>350</v>
      </c>
      <c r="AL222" s="10">
        <v>214</v>
      </c>
      <c r="AM222" s="11">
        <v>229</v>
      </c>
      <c r="AN222" s="22">
        <v>139</v>
      </c>
      <c r="AO222" s="12">
        <v>186</v>
      </c>
      <c r="AP222" s="12">
        <v>188</v>
      </c>
      <c r="AQ222" s="12">
        <v>131</v>
      </c>
      <c r="AR222" s="22">
        <v>164</v>
      </c>
      <c r="AS222" s="11">
        <v>156</v>
      </c>
      <c r="AT222" s="12">
        <v>155</v>
      </c>
      <c r="AU222" s="22">
        <v>112</v>
      </c>
      <c r="AV222" s="22">
        <v>42</v>
      </c>
      <c r="AW222" s="22">
        <v>101</v>
      </c>
      <c r="AX222" s="22">
        <v>95</v>
      </c>
      <c r="AY222" s="23">
        <v>106</v>
      </c>
      <c r="AZ222" s="23">
        <v>113</v>
      </c>
      <c r="BA222" s="22">
        <v>116</v>
      </c>
      <c r="BB222" s="22">
        <v>101</v>
      </c>
      <c r="BC222" s="12">
        <v>80</v>
      </c>
      <c r="BD222" s="10">
        <v>66</v>
      </c>
      <c r="BE222" s="10">
        <v>34</v>
      </c>
      <c r="BF222" s="10">
        <v>109</v>
      </c>
      <c r="BG222" s="10">
        <v>3</v>
      </c>
      <c r="BH222" s="10">
        <v>55</v>
      </c>
      <c r="BI222" s="22">
        <v>64</v>
      </c>
      <c r="BJ222" s="22">
        <v>71</v>
      </c>
      <c r="BK222" s="4" t="s">
        <v>10</v>
      </c>
      <c r="BL222" s="4" t="s">
        <v>2</v>
      </c>
      <c r="BM222" s="4" t="s">
        <v>3</v>
      </c>
      <c r="BN222" s="4" t="s">
        <v>3</v>
      </c>
      <c r="BO222" s="4" t="s">
        <v>3</v>
      </c>
      <c r="BP222" s="4" t="s">
        <v>3</v>
      </c>
      <c r="BQ222" s="4">
        <v>20</v>
      </c>
      <c r="BR222" s="4">
        <v>14</v>
      </c>
      <c r="BS222" s="4">
        <v>11</v>
      </c>
      <c r="BT222" s="4">
        <v>44</v>
      </c>
      <c r="BU222" s="4">
        <v>16</v>
      </c>
    </row>
    <row r="223" spans="1:73" x14ac:dyDescent="0.25">
      <c r="A223" s="6">
        <v>208</v>
      </c>
      <c r="B223" s="43" t="s">
        <v>272</v>
      </c>
      <c r="C223" s="14">
        <f t="shared" si="6"/>
        <v>43</v>
      </c>
      <c r="D223" s="14">
        <f t="shared" si="7"/>
        <v>1</v>
      </c>
      <c r="E223" s="21">
        <v>4</v>
      </c>
      <c r="F223" s="21">
        <v>0</v>
      </c>
      <c r="G223" s="21">
        <v>2</v>
      </c>
      <c r="H223" s="10">
        <v>11</v>
      </c>
      <c r="I223" s="10">
        <v>2</v>
      </c>
      <c r="J223" s="10">
        <v>11</v>
      </c>
      <c r="K223" s="10">
        <v>4</v>
      </c>
      <c r="L223" s="10">
        <v>2</v>
      </c>
      <c r="M223" s="10">
        <v>5</v>
      </c>
      <c r="N223" s="10">
        <v>2</v>
      </c>
      <c r="O223" s="10">
        <v>0</v>
      </c>
      <c r="P223" s="10">
        <v>6</v>
      </c>
      <c r="Q223" s="10">
        <v>4</v>
      </c>
      <c r="R223" s="10">
        <v>1</v>
      </c>
      <c r="S223" s="10">
        <v>3</v>
      </c>
      <c r="T223" s="10">
        <v>1</v>
      </c>
      <c r="U223" s="10">
        <v>1</v>
      </c>
      <c r="V223" s="10">
        <v>2</v>
      </c>
      <c r="W223" s="10">
        <v>7</v>
      </c>
      <c r="X223" s="10">
        <v>3</v>
      </c>
      <c r="Y223" s="10">
        <v>0</v>
      </c>
      <c r="Z223" s="10">
        <v>1</v>
      </c>
      <c r="AA223" s="10">
        <v>2</v>
      </c>
      <c r="AB223" s="10">
        <v>0</v>
      </c>
      <c r="AC223" s="10">
        <v>1</v>
      </c>
      <c r="AD223" s="4">
        <v>8</v>
      </c>
      <c r="AE223" s="4">
        <v>0</v>
      </c>
      <c r="AF223" s="4">
        <v>4</v>
      </c>
      <c r="AG223" s="4">
        <v>1</v>
      </c>
      <c r="AH223" s="4">
        <v>2</v>
      </c>
      <c r="AI223" s="4">
        <v>5</v>
      </c>
      <c r="AJ223" s="4">
        <v>7</v>
      </c>
      <c r="AK223" s="4">
        <v>8</v>
      </c>
      <c r="AL223" s="4">
        <v>8</v>
      </c>
      <c r="AM223" s="4">
        <v>6</v>
      </c>
      <c r="AN223" s="4">
        <v>9</v>
      </c>
      <c r="AO223" s="10">
        <v>6</v>
      </c>
      <c r="AP223" s="10">
        <v>10</v>
      </c>
      <c r="AQ223" s="10">
        <v>4</v>
      </c>
      <c r="AR223" s="4">
        <v>1</v>
      </c>
      <c r="AS223" s="10">
        <v>4</v>
      </c>
      <c r="AT223" s="10">
        <v>2</v>
      </c>
      <c r="AU223" s="4">
        <v>1</v>
      </c>
      <c r="AV223" s="4">
        <v>0</v>
      </c>
      <c r="AW223" s="4">
        <v>1</v>
      </c>
      <c r="AX223" s="4">
        <v>0</v>
      </c>
      <c r="AY223" s="4">
        <v>1</v>
      </c>
      <c r="AZ223" s="4">
        <v>3</v>
      </c>
      <c r="BA223" s="4">
        <v>1</v>
      </c>
      <c r="BB223" s="4">
        <v>0</v>
      </c>
      <c r="BC223" s="10">
        <v>0</v>
      </c>
      <c r="BD223" s="4">
        <v>0</v>
      </c>
      <c r="BE223" s="4">
        <v>0</v>
      </c>
      <c r="BF223" s="10">
        <v>0</v>
      </c>
      <c r="BG223" s="10">
        <v>0</v>
      </c>
      <c r="BH223" s="4">
        <v>0</v>
      </c>
      <c r="BI223" s="4">
        <v>1</v>
      </c>
      <c r="BJ223" s="4">
        <v>0</v>
      </c>
      <c r="BK223" s="4"/>
      <c r="BL223" s="4"/>
      <c r="BM223" s="4" t="s">
        <v>3</v>
      </c>
      <c r="BN223" s="4"/>
      <c r="BO223" s="4"/>
      <c r="BP223" s="4"/>
      <c r="BQ223" s="4"/>
      <c r="BR223" s="4"/>
      <c r="BS223" s="4"/>
      <c r="BT223" s="4"/>
      <c r="BU223" s="4"/>
    </row>
    <row r="224" spans="1:73" x14ac:dyDescent="0.25">
      <c r="A224" s="7">
        <v>209</v>
      </c>
      <c r="B224" s="43" t="s">
        <v>165</v>
      </c>
      <c r="C224" s="14">
        <f t="shared" si="6"/>
        <v>55</v>
      </c>
      <c r="D224" s="14">
        <f t="shared" si="7"/>
        <v>3</v>
      </c>
      <c r="E224" s="21">
        <v>15</v>
      </c>
      <c r="F224" s="21">
        <v>0</v>
      </c>
      <c r="G224" s="21">
        <v>3</v>
      </c>
      <c r="H224" s="10">
        <v>31</v>
      </c>
      <c r="I224" s="10">
        <v>9</v>
      </c>
      <c r="J224" s="10">
        <v>51</v>
      </c>
      <c r="K224" s="10">
        <v>30</v>
      </c>
      <c r="L224" s="10">
        <v>47</v>
      </c>
      <c r="M224" s="10">
        <v>22</v>
      </c>
      <c r="N224" s="10">
        <v>20</v>
      </c>
      <c r="O224" s="10">
        <v>12</v>
      </c>
      <c r="P224" s="10">
        <v>37</v>
      </c>
      <c r="Q224" s="10">
        <v>5</v>
      </c>
      <c r="R224" s="10">
        <v>13</v>
      </c>
      <c r="S224" s="10">
        <v>16</v>
      </c>
      <c r="T224" s="10">
        <v>11</v>
      </c>
      <c r="U224" s="10">
        <v>4</v>
      </c>
      <c r="V224" s="10">
        <v>6</v>
      </c>
      <c r="W224" s="10">
        <v>18</v>
      </c>
      <c r="X224" s="10">
        <v>8</v>
      </c>
      <c r="Y224" s="10">
        <v>10</v>
      </c>
      <c r="Z224" s="10">
        <v>11</v>
      </c>
      <c r="AA224" s="10">
        <v>3</v>
      </c>
      <c r="AB224" s="10">
        <v>3</v>
      </c>
      <c r="AC224" s="10">
        <v>8</v>
      </c>
      <c r="AD224" s="4">
        <v>17</v>
      </c>
      <c r="AE224" s="4">
        <v>18</v>
      </c>
      <c r="AF224" s="4">
        <v>30</v>
      </c>
      <c r="AG224" s="4">
        <v>12</v>
      </c>
      <c r="AH224" s="4">
        <v>10</v>
      </c>
      <c r="AI224" s="4">
        <v>24</v>
      </c>
      <c r="AJ224" s="4">
        <v>36</v>
      </c>
      <c r="AK224" s="4">
        <v>54</v>
      </c>
      <c r="AL224" s="4">
        <v>29</v>
      </c>
      <c r="AM224" s="4">
        <v>45</v>
      </c>
      <c r="AN224" s="4">
        <v>33</v>
      </c>
      <c r="AO224" s="10">
        <v>15</v>
      </c>
      <c r="AP224" s="10">
        <v>40</v>
      </c>
      <c r="AQ224" s="10">
        <v>22</v>
      </c>
      <c r="AR224" s="4">
        <v>38</v>
      </c>
      <c r="AS224" s="10">
        <v>19</v>
      </c>
      <c r="AT224" s="10">
        <v>22</v>
      </c>
      <c r="AU224" s="4">
        <v>9</v>
      </c>
      <c r="AV224" s="4">
        <v>17</v>
      </c>
      <c r="AW224" s="22">
        <v>68</v>
      </c>
      <c r="AX224" s="4">
        <v>24</v>
      </c>
      <c r="AY224" s="4">
        <v>9</v>
      </c>
      <c r="AZ224" s="22">
        <v>36</v>
      </c>
      <c r="BA224" s="4">
        <v>16</v>
      </c>
      <c r="BB224" s="4">
        <v>18</v>
      </c>
      <c r="BC224" s="10">
        <v>6</v>
      </c>
      <c r="BD224" s="4">
        <v>14</v>
      </c>
      <c r="BE224" s="4">
        <v>9</v>
      </c>
      <c r="BF224" s="10">
        <v>6</v>
      </c>
      <c r="BG224" s="10">
        <v>0</v>
      </c>
      <c r="BH224" s="4">
        <v>1</v>
      </c>
      <c r="BI224" s="4">
        <v>1</v>
      </c>
      <c r="BJ224" s="4">
        <v>0</v>
      </c>
      <c r="BK224" s="4" t="s">
        <v>7</v>
      </c>
      <c r="BL224" s="4"/>
      <c r="BM224" s="4"/>
      <c r="BN224" s="4" t="s">
        <v>3</v>
      </c>
      <c r="BO224" s="4" t="s">
        <v>3</v>
      </c>
      <c r="BP224" s="4"/>
      <c r="BQ224" s="4"/>
      <c r="BR224" s="4"/>
      <c r="BS224" s="4"/>
      <c r="BT224" s="4"/>
      <c r="BU224" s="4"/>
    </row>
    <row r="225" spans="1:73" x14ac:dyDescent="0.25">
      <c r="A225" s="7">
        <v>210</v>
      </c>
      <c r="B225" s="43" t="s">
        <v>180</v>
      </c>
      <c r="C225" s="14">
        <f t="shared" si="6"/>
        <v>58</v>
      </c>
      <c r="D225" s="14">
        <f t="shared" si="7"/>
        <v>11</v>
      </c>
      <c r="E225" s="21">
        <v>181</v>
      </c>
      <c r="F225" s="21">
        <v>169</v>
      </c>
      <c r="G225" s="21">
        <v>154</v>
      </c>
      <c r="H225" s="10">
        <v>138</v>
      </c>
      <c r="I225" s="10">
        <v>118</v>
      </c>
      <c r="J225" s="10">
        <v>239</v>
      </c>
      <c r="K225" s="10">
        <v>291</v>
      </c>
      <c r="L225" s="10">
        <v>194</v>
      </c>
      <c r="M225" s="10">
        <v>119</v>
      </c>
      <c r="N225" s="10">
        <v>123</v>
      </c>
      <c r="O225" s="10">
        <v>112</v>
      </c>
      <c r="P225" s="10">
        <v>104</v>
      </c>
      <c r="Q225" s="10">
        <v>72</v>
      </c>
      <c r="R225" s="10">
        <v>119</v>
      </c>
      <c r="S225" s="10">
        <v>135</v>
      </c>
      <c r="T225" s="10">
        <v>113</v>
      </c>
      <c r="U225" s="10">
        <v>89</v>
      </c>
      <c r="V225" s="10">
        <v>75</v>
      </c>
      <c r="W225" s="10">
        <v>104</v>
      </c>
      <c r="X225" s="10">
        <v>119</v>
      </c>
      <c r="Y225" s="10">
        <v>87</v>
      </c>
      <c r="Z225" s="10">
        <v>78</v>
      </c>
      <c r="AA225" s="10">
        <v>45</v>
      </c>
      <c r="AB225" s="10">
        <v>24</v>
      </c>
      <c r="AC225" s="10">
        <v>7</v>
      </c>
      <c r="AD225" s="4">
        <v>48</v>
      </c>
      <c r="AE225" s="4">
        <v>34</v>
      </c>
      <c r="AF225" s="4">
        <v>61</v>
      </c>
      <c r="AG225" s="4">
        <v>35</v>
      </c>
      <c r="AH225" s="22">
        <v>59</v>
      </c>
      <c r="AI225" s="10">
        <v>38</v>
      </c>
      <c r="AJ225" s="10">
        <v>85</v>
      </c>
      <c r="AK225" s="23">
        <v>147</v>
      </c>
      <c r="AL225" s="10">
        <v>251</v>
      </c>
      <c r="AM225" s="11">
        <v>152</v>
      </c>
      <c r="AN225" s="11">
        <v>286</v>
      </c>
      <c r="AO225" s="12">
        <v>140</v>
      </c>
      <c r="AP225" s="12">
        <v>141</v>
      </c>
      <c r="AQ225" s="12">
        <v>200</v>
      </c>
      <c r="AR225" s="11">
        <v>166</v>
      </c>
      <c r="AS225" s="11">
        <v>184</v>
      </c>
      <c r="AT225" s="12">
        <v>197</v>
      </c>
      <c r="AU225" s="11">
        <v>167</v>
      </c>
      <c r="AV225" s="11">
        <v>176</v>
      </c>
      <c r="AW225" s="11">
        <v>186</v>
      </c>
      <c r="AX225" s="22">
        <v>105</v>
      </c>
      <c r="AY225" s="11">
        <v>124</v>
      </c>
      <c r="AZ225" s="11">
        <v>209</v>
      </c>
      <c r="BA225" s="11">
        <v>189</v>
      </c>
      <c r="BB225" s="23">
        <v>206</v>
      </c>
      <c r="BC225" s="12">
        <v>184</v>
      </c>
      <c r="BD225" s="11">
        <v>200</v>
      </c>
      <c r="BE225" s="23">
        <v>94</v>
      </c>
      <c r="BF225" s="12">
        <v>192</v>
      </c>
      <c r="BG225" s="12">
        <v>150</v>
      </c>
      <c r="BH225" s="11">
        <v>157</v>
      </c>
      <c r="BI225" s="11">
        <v>144</v>
      </c>
      <c r="BJ225" s="11">
        <v>125</v>
      </c>
      <c r="BK225" s="4" t="s">
        <v>10</v>
      </c>
      <c r="BL225" s="4" t="s">
        <v>10</v>
      </c>
      <c r="BM225" s="4" t="s">
        <v>3</v>
      </c>
      <c r="BN225" s="4" t="s">
        <v>3</v>
      </c>
      <c r="BO225" s="4" t="s">
        <v>3</v>
      </c>
      <c r="BP225" s="4" t="s">
        <v>3</v>
      </c>
      <c r="BQ225" s="4">
        <v>53</v>
      </c>
      <c r="BR225" s="4">
        <v>29</v>
      </c>
      <c r="BS225" s="4">
        <v>35</v>
      </c>
      <c r="BT225" s="4">
        <v>27</v>
      </c>
      <c r="BU225" s="4">
        <v>15</v>
      </c>
    </row>
    <row r="226" spans="1:73" x14ac:dyDescent="0.25">
      <c r="A226" s="6">
        <v>211</v>
      </c>
      <c r="B226" s="43" t="s">
        <v>176</v>
      </c>
      <c r="C226" s="14">
        <f t="shared" si="6"/>
        <v>58</v>
      </c>
      <c r="D226" s="14">
        <f t="shared" si="7"/>
        <v>10</v>
      </c>
      <c r="E226" s="21">
        <v>69</v>
      </c>
      <c r="F226" s="21">
        <v>120</v>
      </c>
      <c r="G226" s="21">
        <v>148</v>
      </c>
      <c r="H226" s="10">
        <v>154</v>
      </c>
      <c r="I226" s="10">
        <v>180</v>
      </c>
      <c r="J226" s="10">
        <v>179</v>
      </c>
      <c r="K226" s="10">
        <v>105</v>
      </c>
      <c r="L226" s="10">
        <v>142</v>
      </c>
      <c r="M226" s="10">
        <v>81</v>
      </c>
      <c r="N226" s="10">
        <v>135</v>
      </c>
      <c r="O226" s="10">
        <v>58</v>
      </c>
      <c r="P226" s="10">
        <v>63</v>
      </c>
      <c r="Q226" s="10">
        <v>113</v>
      </c>
      <c r="R226" s="10">
        <v>241</v>
      </c>
      <c r="S226" s="10">
        <v>101</v>
      </c>
      <c r="T226" s="10">
        <v>91</v>
      </c>
      <c r="U226" s="10">
        <v>33</v>
      </c>
      <c r="V226" s="10">
        <v>66</v>
      </c>
      <c r="W226" s="10">
        <v>111</v>
      </c>
      <c r="X226" s="10">
        <v>83</v>
      </c>
      <c r="Y226" s="10">
        <v>68</v>
      </c>
      <c r="Z226" s="10">
        <v>72</v>
      </c>
      <c r="AA226" s="10">
        <v>51</v>
      </c>
      <c r="AB226" s="10">
        <v>35</v>
      </c>
      <c r="AC226" s="10">
        <v>74</v>
      </c>
      <c r="AD226" s="4">
        <v>79</v>
      </c>
      <c r="AE226" s="4">
        <v>49</v>
      </c>
      <c r="AF226" s="4">
        <v>76</v>
      </c>
      <c r="AG226" s="4">
        <v>10</v>
      </c>
      <c r="AH226" s="4">
        <v>15</v>
      </c>
      <c r="AI226" s="4">
        <v>27</v>
      </c>
      <c r="AJ226" s="4">
        <v>74</v>
      </c>
      <c r="AK226" s="4">
        <v>75</v>
      </c>
      <c r="AL226" s="4">
        <v>27</v>
      </c>
      <c r="AM226" s="4">
        <v>60</v>
      </c>
      <c r="AN226" s="4">
        <v>52</v>
      </c>
      <c r="AO226" s="10">
        <v>49</v>
      </c>
      <c r="AP226" s="10">
        <v>41</v>
      </c>
      <c r="AQ226" s="10">
        <v>15</v>
      </c>
      <c r="AR226" s="4">
        <v>37</v>
      </c>
      <c r="AS226" s="10">
        <v>54</v>
      </c>
      <c r="AT226" s="10">
        <v>27</v>
      </c>
      <c r="AU226" s="4">
        <v>26</v>
      </c>
      <c r="AV226" s="4">
        <v>10</v>
      </c>
      <c r="AW226" s="4">
        <v>20</v>
      </c>
      <c r="AX226" s="4">
        <v>7</v>
      </c>
      <c r="AY226" s="4">
        <v>28</v>
      </c>
      <c r="AZ226" s="4">
        <v>37</v>
      </c>
      <c r="BA226" s="4">
        <v>53</v>
      </c>
      <c r="BB226" s="4">
        <v>49</v>
      </c>
      <c r="BC226" s="10">
        <v>14</v>
      </c>
      <c r="BD226" s="4">
        <v>8</v>
      </c>
      <c r="BE226" s="4">
        <v>4</v>
      </c>
      <c r="BF226" s="10">
        <v>75</v>
      </c>
      <c r="BG226" s="10">
        <v>2</v>
      </c>
      <c r="BH226" s="4">
        <v>30</v>
      </c>
      <c r="BI226" s="4">
        <v>13</v>
      </c>
      <c r="BJ226" s="21">
        <v>8</v>
      </c>
      <c r="BK226" s="4" t="s">
        <v>10</v>
      </c>
      <c r="BL226" s="4"/>
      <c r="BM226" s="4" t="s">
        <v>3</v>
      </c>
      <c r="BN226" s="4" t="s">
        <v>3</v>
      </c>
      <c r="BO226" s="4" t="s">
        <v>3</v>
      </c>
      <c r="BP226" s="4" t="s">
        <v>3</v>
      </c>
      <c r="BQ226" s="4">
        <v>6</v>
      </c>
      <c r="BR226" s="4">
        <v>7</v>
      </c>
      <c r="BS226" s="4">
        <v>2</v>
      </c>
      <c r="BT226" s="4">
        <v>9</v>
      </c>
      <c r="BU226" s="4">
        <v>1</v>
      </c>
    </row>
    <row r="227" spans="1:73" x14ac:dyDescent="0.25">
      <c r="A227" s="7">
        <v>212</v>
      </c>
      <c r="B227" s="43" t="s">
        <v>177</v>
      </c>
      <c r="C227" s="14">
        <f t="shared" si="6"/>
        <v>58</v>
      </c>
      <c r="D227" s="14">
        <f t="shared" si="7"/>
        <v>11</v>
      </c>
      <c r="E227" s="21">
        <v>69</v>
      </c>
      <c r="F227" s="21">
        <v>50</v>
      </c>
      <c r="G227" s="21">
        <v>86</v>
      </c>
      <c r="H227" s="10">
        <v>59</v>
      </c>
      <c r="I227" s="10">
        <v>79</v>
      </c>
      <c r="J227" s="10">
        <v>87</v>
      </c>
      <c r="K227" s="10">
        <v>78</v>
      </c>
      <c r="L227" s="10">
        <v>95</v>
      </c>
      <c r="M227" s="10">
        <v>59</v>
      </c>
      <c r="N227" s="10">
        <v>51</v>
      </c>
      <c r="O227" s="10">
        <v>103</v>
      </c>
      <c r="P227" s="10">
        <v>103</v>
      </c>
      <c r="Q227" s="10">
        <v>81</v>
      </c>
      <c r="R227" s="10">
        <v>65</v>
      </c>
      <c r="S227" s="10">
        <v>46</v>
      </c>
      <c r="T227" s="10">
        <v>33</v>
      </c>
      <c r="U227" s="10">
        <v>93</v>
      </c>
      <c r="V227" s="10">
        <v>79</v>
      </c>
      <c r="W227" s="10">
        <v>80</v>
      </c>
      <c r="X227" s="10">
        <v>65</v>
      </c>
      <c r="Y227" s="10">
        <v>42</v>
      </c>
      <c r="Z227" s="10">
        <v>71</v>
      </c>
      <c r="AA227" s="10">
        <v>51</v>
      </c>
      <c r="AB227" s="10">
        <v>33</v>
      </c>
      <c r="AC227" s="10">
        <v>42</v>
      </c>
      <c r="AD227" s="4">
        <v>54</v>
      </c>
      <c r="AE227" s="4">
        <v>73</v>
      </c>
      <c r="AF227" s="4">
        <v>68</v>
      </c>
      <c r="AG227" s="4">
        <v>30</v>
      </c>
      <c r="AH227" s="4">
        <v>47</v>
      </c>
      <c r="AI227" s="4">
        <v>53</v>
      </c>
      <c r="AJ227" s="4">
        <v>38</v>
      </c>
      <c r="AK227" s="4">
        <v>86</v>
      </c>
      <c r="AL227" s="4">
        <v>59</v>
      </c>
      <c r="AM227" s="4">
        <v>38</v>
      </c>
      <c r="AN227" s="4">
        <v>49</v>
      </c>
      <c r="AO227" s="10">
        <v>44</v>
      </c>
      <c r="AP227" s="10">
        <v>38</v>
      </c>
      <c r="AQ227" s="10">
        <v>31</v>
      </c>
      <c r="AR227" s="4">
        <v>51</v>
      </c>
      <c r="AS227" s="10">
        <v>36</v>
      </c>
      <c r="AT227" s="10">
        <v>40</v>
      </c>
      <c r="AU227" s="4">
        <v>38</v>
      </c>
      <c r="AV227" s="4">
        <v>20</v>
      </c>
      <c r="AW227" s="4">
        <v>16</v>
      </c>
      <c r="AX227" s="4">
        <v>16</v>
      </c>
      <c r="AY227" s="4">
        <v>59</v>
      </c>
      <c r="AZ227" s="4">
        <v>44</v>
      </c>
      <c r="BA227" s="4">
        <v>27</v>
      </c>
      <c r="BB227" s="4">
        <v>41</v>
      </c>
      <c r="BC227" s="10">
        <v>52</v>
      </c>
      <c r="BD227" s="4">
        <v>49</v>
      </c>
      <c r="BE227" s="4">
        <v>21</v>
      </c>
      <c r="BF227" s="10">
        <v>71</v>
      </c>
      <c r="BG227" s="10">
        <v>16</v>
      </c>
      <c r="BH227" s="4">
        <v>64</v>
      </c>
      <c r="BI227" s="4">
        <v>53</v>
      </c>
      <c r="BJ227" s="21">
        <v>32</v>
      </c>
      <c r="BK227" s="4" t="s">
        <v>10</v>
      </c>
      <c r="BL227" s="4" t="s">
        <v>10</v>
      </c>
      <c r="BM227" s="4" t="s">
        <v>3</v>
      </c>
      <c r="BN227" s="4" t="s">
        <v>3</v>
      </c>
      <c r="BO227" s="4" t="s">
        <v>3</v>
      </c>
      <c r="BP227" s="4" t="s">
        <v>3</v>
      </c>
      <c r="BQ227" s="4">
        <v>28</v>
      </c>
      <c r="BR227" s="4">
        <v>26</v>
      </c>
      <c r="BS227" s="4">
        <v>8</v>
      </c>
      <c r="BT227" s="4">
        <v>17</v>
      </c>
      <c r="BU227" s="4">
        <v>18</v>
      </c>
    </row>
    <row r="228" spans="1:73" x14ac:dyDescent="0.25">
      <c r="A228" s="7">
        <v>213</v>
      </c>
      <c r="B228" s="43" t="s">
        <v>178</v>
      </c>
      <c r="C228" s="14">
        <f t="shared" si="6"/>
        <v>1</v>
      </c>
      <c r="D228" s="14">
        <f t="shared" si="7"/>
        <v>0</v>
      </c>
      <c r="E228" s="21">
        <v>0</v>
      </c>
      <c r="F228" s="21">
        <v>0</v>
      </c>
      <c r="G228" s="21">
        <v>0</v>
      </c>
      <c r="H228" s="10">
        <v>0</v>
      </c>
      <c r="I228" s="10">
        <v>0</v>
      </c>
      <c r="J228" s="10">
        <v>0</v>
      </c>
      <c r="K228" s="10">
        <v>0</v>
      </c>
      <c r="L228" s="10">
        <v>0</v>
      </c>
      <c r="M228" s="10">
        <v>0</v>
      </c>
      <c r="N228" s="10">
        <v>0</v>
      </c>
      <c r="O228" s="10">
        <v>0</v>
      </c>
      <c r="P228" s="10">
        <v>0</v>
      </c>
      <c r="Q228" s="10">
        <v>0</v>
      </c>
      <c r="R228" s="10">
        <v>0</v>
      </c>
      <c r="S228" s="10">
        <v>0</v>
      </c>
      <c r="T228" s="10">
        <v>0</v>
      </c>
      <c r="U228" s="10">
        <v>0</v>
      </c>
      <c r="V228" s="10">
        <v>0</v>
      </c>
      <c r="W228" s="10">
        <v>0</v>
      </c>
      <c r="X228" s="10">
        <v>0</v>
      </c>
      <c r="Y228" s="10">
        <v>0</v>
      </c>
      <c r="Z228" s="10">
        <v>0</v>
      </c>
      <c r="AA228" s="10">
        <v>0</v>
      </c>
      <c r="AB228" s="10">
        <v>0</v>
      </c>
      <c r="AC228" s="10">
        <v>0</v>
      </c>
      <c r="AD228" s="4">
        <v>0</v>
      </c>
      <c r="AE228" s="4">
        <v>0</v>
      </c>
      <c r="AF228" s="4">
        <v>0</v>
      </c>
      <c r="AG228" s="4">
        <v>0</v>
      </c>
      <c r="AH228" s="4">
        <v>0</v>
      </c>
      <c r="AI228" s="4">
        <v>0</v>
      </c>
      <c r="AJ228" s="4">
        <v>0</v>
      </c>
      <c r="AK228" s="4">
        <v>0</v>
      </c>
      <c r="AL228" s="4">
        <v>0</v>
      </c>
      <c r="AM228" s="4">
        <v>0</v>
      </c>
      <c r="AN228" s="4">
        <v>0</v>
      </c>
      <c r="AO228" s="10">
        <v>0</v>
      </c>
      <c r="AP228" s="10">
        <v>0</v>
      </c>
      <c r="AQ228" s="10">
        <v>0</v>
      </c>
      <c r="AR228" s="4">
        <v>0</v>
      </c>
      <c r="AS228" s="10">
        <v>0</v>
      </c>
      <c r="AT228" s="10">
        <v>0</v>
      </c>
      <c r="AU228" s="4">
        <v>0</v>
      </c>
      <c r="AV228" s="4">
        <v>0</v>
      </c>
      <c r="AW228" s="4">
        <v>0</v>
      </c>
      <c r="AX228" s="4">
        <v>0</v>
      </c>
      <c r="AY228" s="4">
        <v>0</v>
      </c>
      <c r="AZ228" s="4">
        <v>0</v>
      </c>
      <c r="BA228" s="4">
        <v>0</v>
      </c>
      <c r="BB228" s="4">
        <v>0</v>
      </c>
      <c r="BC228" s="10">
        <v>0</v>
      </c>
      <c r="BD228" s="4">
        <v>0</v>
      </c>
      <c r="BE228" s="4">
        <v>0</v>
      </c>
      <c r="BF228" s="10">
        <v>1</v>
      </c>
      <c r="BG228" s="10">
        <v>0</v>
      </c>
      <c r="BH228" s="4">
        <v>0</v>
      </c>
      <c r="BI228" s="4">
        <v>0</v>
      </c>
      <c r="BJ228" s="21">
        <v>0</v>
      </c>
      <c r="BK228" s="4"/>
      <c r="BL228" s="4"/>
      <c r="BM228" s="4"/>
      <c r="BN228" s="4"/>
      <c r="BO228" s="4"/>
      <c r="BP228" s="4"/>
      <c r="BQ228" s="4"/>
      <c r="BR228" s="4"/>
      <c r="BS228" s="4"/>
      <c r="BT228" s="4"/>
      <c r="BU228" s="4"/>
    </row>
    <row r="229" spans="1:73" x14ac:dyDescent="0.25">
      <c r="A229" s="6">
        <v>214</v>
      </c>
      <c r="B229" s="43" t="s">
        <v>179</v>
      </c>
      <c r="C229" s="14">
        <f t="shared" si="6"/>
        <v>5</v>
      </c>
      <c r="D229" s="14">
        <f t="shared" si="7"/>
        <v>2</v>
      </c>
      <c r="E229" s="14">
        <v>0</v>
      </c>
      <c r="F229" s="14">
        <v>0</v>
      </c>
      <c r="G229" s="14">
        <v>0</v>
      </c>
      <c r="H229" s="10">
        <v>0</v>
      </c>
      <c r="I229" s="10">
        <v>0</v>
      </c>
      <c r="J229" s="10">
        <v>0</v>
      </c>
      <c r="K229" s="10">
        <v>0</v>
      </c>
      <c r="L229" s="10">
        <v>0</v>
      </c>
      <c r="M229" s="10">
        <v>0</v>
      </c>
      <c r="N229" s="10">
        <v>0</v>
      </c>
      <c r="O229" s="10">
        <v>0</v>
      </c>
      <c r="P229" s="10">
        <v>0</v>
      </c>
      <c r="Q229" s="10">
        <v>0</v>
      </c>
      <c r="R229" s="10">
        <v>0</v>
      </c>
      <c r="S229" s="10">
        <v>0</v>
      </c>
      <c r="T229" s="10">
        <v>0</v>
      </c>
      <c r="U229" s="10">
        <v>0</v>
      </c>
      <c r="V229" s="10">
        <v>0</v>
      </c>
      <c r="W229" s="10">
        <v>0</v>
      </c>
      <c r="X229" s="10">
        <v>1</v>
      </c>
      <c r="Y229" s="10">
        <v>0</v>
      </c>
      <c r="Z229" s="10">
        <v>0</v>
      </c>
      <c r="AA229" s="10">
        <v>0</v>
      </c>
      <c r="AB229" s="10">
        <v>0</v>
      </c>
      <c r="AC229" s="10">
        <v>0</v>
      </c>
      <c r="AD229" s="4">
        <v>0</v>
      </c>
      <c r="AE229" s="4">
        <v>0</v>
      </c>
      <c r="AF229" s="4">
        <v>0</v>
      </c>
      <c r="AG229" s="4">
        <v>0</v>
      </c>
      <c r="AH229" s="4">
        <v>0</v>
      </c>
      <c r="AI229" s="4">
        <v>1</v>
      </c>
      <c r="AJ229" s="4">
        <v>0</v>
      </c>
      <c r="AK229" s="4">
        <v>0</v>
      </c>
      <c r="AL229" s="4">
        <v>0</v>
      </c>
      <c r="AM229" s="4">
        <v>0</v>
      </c>
      <c r="AN229" s="4">
        <v>0</v>
      </c>
      <c r="AO229" s="10">
        <v>0</v>
      </c>
      <c r="AP229" s="10">
        <v>1</v>
      </c>
      <c r="AQ229" s="10">
        <v>0</v>
      </c>
      <c r="AR229" s="4">
        <v>0</v>
      </c>
      <c r="AS229" s="10">
        <v>0</v>
      </c>
      <c r="AT229" s="10">
        <v>0</v>
      </c>
      <c r="AU229" s="4">
        <v>0</v>
      </c>
      <c r="AV229" s="4">
        <v>0</v>
      </c>
      <c r="AW229" s="4">
        <v>0</v>
      </c>
      <c r="AX229" s="4">
        <v>0</v>
      </c>
      <c r="AY229" s="4">
        <v>0</v>
      </c>
      <c r="AZ229" s="4">
        <v>1</v>
      </c>
      <c r="BA229" s="4">
        <v>0</v>
      </c>
      <c r="BB229" s="4">
        <v>0</v>
      </c>
      <c r="BC229" s="10">
        <v>0</v>
      </c>
      <c r="BD229" s="4">
        <v>0</v>
      </c>
      <c r="BE229" s="4">
        <v>0</v>
      </c>
      <c r="BF229" s="10">
        <v>0</v>
      </c>
      <c r="BG229" s="10">
        <v>1</v>
      </c>
      <c r="BH229" s="4">
        <v>0</v>
      </c>
      <c r="BI229" s="4">
        <v>0</v>
      </c>
      <c r="BJ229" s="14">
        <v>0</v>
      </c>
      <c r="BK229" s="4"/>
      <c r="BL229" s="4"/>
      <c r="BM229" s="4"/>
      <c r="BN229" s="4"/>
      <c r="BO229" s="4" t="s">
        <v>3</v>
      </c>
      <c r="BP229" s="4"/>
      <c r="BQ229" s="4"/>
      <c r="BR229" s="4"/>
      <c r="BS229" s="4"/>
      <c r="BT229" s="4">
        <v>1</v>
      </c>
      <c r="BU229" s="4"/>
    </row>
    <row r="230" spans="1:73" s="69" customFormat="1" x14ac:dyDescent="0.25">
      <c r="A230" s="6">
        <v>217</v>
      </c>
      <c r="B230" s="43" t="s">
        <v>303</v>
      </c>
      <c r="C230" s="14">
        <f>COUNTIF(E230:BJ230,"&gt;0")</f>
        <v>10</v>
      </c>
      <c r="D230" s="14">
        <f>COUNTA(BK230:BU230)</f>
        <v>0</v>
      </c>
      <c r="E230" s="14">
        <v>0</v>
      </c>
      <c r="F230" s="14">
        <v>0</v>
      </c>
      <c r="G230" s="14">
        <v>0</v>
      </c>
      <c r="H230" s="10">
        <v>0</v>
      </c>
      <c r="I230" s="10">
        <v>0</v>
      </c>
      <c r="J230" s="10">
        <v>0</v>
      </c>
      <c r="K230" s="10">
        <v>1</v>
      </c>
      <c r="L230" s="10">
        <v>1</v>
      </c>
      <c r="M230" s="10">
        <v>1</v>
      </c>
      <c r="N230" s="10">
        <v>1</v>
      </c>
      <c r="O230" s="10">
        <v>5</v>
      </c>
      <c r="P230" s="10">
        <v>0</v>
      </c>
      <c r="Q230" s="10">
        <v>0</v>
      </c>
      <c r="R230" s="10">
        <v>0</v>
      </c>
      <c r="S230" s="10">
        <v>4</v>
      </c>
      <c r="T230" s="10">
        <v>2</v>
      </c>
      <c r="U230" s="10">
        <v>0</v>
      </c>
      <c r="V230" s="10">
        <v>0</v>
      </c>
      <c r="W230" s="10">
        <v>0</v>
      </c>
      <c r="X230" s="10">
        <v>0</v>
      </c>
      <c r="Y230" s="10">
        <v>0</v>
      </c>
      <c r="Z230" s="10">
        <v>0</v>
      </c>
      <c r="AA230" s="10">
        <v>2</v>
      </c>
      <c r="AB230" s="10">
        <v>0</v>
      </c>
      <c r="AC230" s="10">
        <v>0</v>
      </c>
      <c r="AD230" s="4">
        <v>0</v>
      </c>
      <c r="AE230" s="4">
        <v>1</v>
      </c>
      <c r="AF230" s="4">
        <v>0</v>
      </c>
      <c r="AG230" s="4">
        <v>0</v>
      </c>
      <c r="AH230" s="4">
        <v>0</v>
      </c>
      <c r="AI230" s="4">
        <v>0</v>
      </c>
      <c r="AJ230" s="4">
        <v>0</v>
      </c>
      <c r="AK230" s="4">
        <v>0</v>
      </c>
      <c r="AL230" s="4">
        <v>0</v>
      </c>
      <c r="AM230" s="4">
        <v>0</v>
      </c>
      <c r="AN230" s="4">
        <v>1</v>
      </c>
      <c r="AO230" s="10">
        <v>0</v>
      </c>
      <c r="AP230" s="10">
        <v>0</v>
      </c>
      <c r="AQ230" s="10">
        <v>0</v>
      </c>
      <c r="AR230" s="4">
        <v>0</v>
      </c>
      <c r="AS230" s="10">
        <v>0</v>
      </c>
      <c r="AT230" s="10">
        <v>0</v>
      </c>
      <c r="AU230" s="4">
        <v>0</v>
      </c>
      <c r="AV230" s="4">
        <v>0</v>
      </c>
      <c r="AW230" s="4">
        <v>0</v>
      </c>
      <c r="AX230" s="4">
        <v>0</v>
      </c>
      <c r="AY230" s="4">
        <v>0</v>
      </c>
      <c r="AZ230" s="4">
        <v>0</v>
      </c>
      <c r="BA230" s="4">
        <v>0</v>
      </c>
      <c r="BB230" s="4">
        <v>0</v>
      </c>
      <c r="BC230" s="10">
        <v>0</v>
      </c>
      <c r="BD230" s="4">
        <v>0</v>
      </c>
      <c r="BE230" s="4">
        <v>0</v>
      </c>
      <c r="BF230" s="10">
        <v>0</v>
      </c>
      <c r="BG230" s="10">
        <v>0</v>
      </c>
      <c r="BH230" s="4">
        <v>0</v>
      </c>
      <c r="BI230" s="4">
        <v>0</v>
      </c>
      <c r="BJ230" s="14"/>
      <c r="BK230" s="4"/>
      <c r="BL230" s="4"/>
      <c r="BM230" s="4"/>
      <c r="BN230" s="4"/>
      <c r="BO230" s="4"/>
      <c r="BP230" s="4"/>
      <c r="BQ230" s="4"/>
      <c r="BR230" s="4"/>
      <c r="BS230" s="4"/>
      <c r="BT230" s="4"/>
      <c r="BU230" s="4"/>
    </row>
    <row r="231" spans="1:73" x14ac:dyDescent="0.25">
      <c r="A231" s="7">
        <v>215</v>
      </c>
      <c r="B231" s="43" t="s">
        <v>273</v>
      </c>
      <c r="C231" s="14">
        <f t="shared" si="6"/>
        <v>5</v>
      </c>
      <c r="D231" s="14">
        <f t="shared" si="7"/>
        <v>0</v>
      </c>
      <c r="E231" s="14">
        <v>0</v>
      </c>
      <c r="F231" s="14">
        <v>0</v>
      </c>
      <c r="G231" s="14">
        <v>0</v>
      </c>
      <c r="H231" s="10">
        <v>0</v>
      </c>
      <c r="I231" s="10">
        <v>0</v>
      </c>
      <c r="J231" s="10">
        <v>0</v>
      </c>
      <c r="K231" s="10">
        <v>0</v>
      </c>
      <c r="L231" s="10">
        <v>0</v>
      </c>
      <c r="M231" s="10">
        <v>0</v>
      </c>
      <c r="N231" s="10">
        <v>0</v>
      </c>
      <c r="O231" s="10">
        <v>0</v>
      </c>
      <c r="P231" s="10">
        <v>0</v>
      </c>
      <c r="Q231" s="10">
        <v>0</v>
      </c>
      <c r="R231" s="10">
        <v>0</v>
      </c>
      <c r="S231" s="10">
        <v>0</v>
      </c>
      <c r="T231" s="10">
        <v>0</v>
      </c>
      <c r="U231" s="10">
        <v>3</v>
      </c>
      <c r="V231" s="10">
        <v>0</v>
      </c>
      <c r="W231" s="10">
        <v>0</v>
      </c>
      <c r="X231" s="10">
        <v>0</v>
      </c>
      <c r="Y231" s="10">
        <v>0</v>
      </c>
      <c r="Z231" s="10">
        <v>1</v>
      </c>
      <c r="AA231" s="10">
        <v>0</v>
      </c>
      <c r="AB231" s="10">
        <v>0</v>
      </c>
      <c r="AC231" s="10">
        <v>0</v>
      </c>
      <c r="AD231" s="4">
        <v>0</v>
      </c>
      <c r="AE231" s="4">
        <v>0</v>
      </c>
      <c r="AF231" s="4">
        <v>4</v>
      </c>
      <c r="AG231" s="4">
        <v>0</v>
      </c>
      <c r="AH231" s="4">
        <v>0</v>
      </c>
      <c r="AI231" s="4">
        <v>0</v>
      </c>
      <c r="AJ231" s="4">
        <v>0</v>
      </c>
      <c r="AK231" s="4">
        <v>0</v>
      </c>
      <c r="AL231" s="4">
        <v>0</v>
      </c>
      <c r="AM231" s="4">
        <v>0</v>
      </c>
      <c r="AN231" s="4">
        <v>0</v>
      </c>
      <c r="AO231" s="10">
        <v>0</v>
      </c>
      <c r="AP231" s="10">
        <v>0</v>
      </c>
      <c r="AQ231" s="10">
        <v>0</v>
      </c>
      <c r="AR231" s="4">
        <v>0</v>
      </c>
      <c r="AS231" s="10">
        <v>0</v>
      </c>
      <c r="AT231" s="10">
        <v>0</v>
      </c>
      <c r="AU231" s="4">
        <v>0</v>
      </c>
      <c r="AV231" s="4">
        <v>0</v>
      </c>
      <c r="AW231" s="4">
        <v>0</v>
      </c>
      <c r="AX231" s="4">
        <v>0</v>
      </c>
      <c r="AY231" s="4">
        <v>0</v>
      </c>
      <c r="AZ231" s="4">
        <v>1</v>
      </c>
      <c r="BA231" s="4">
        <v>2</v>
      </c>
      <c r="BB231" s="4">
        <v>0</v>
      </c>
      <c r="BC231" s="10">
        <v>0</v>
      </c>
      <c r="BD231" s="4">
        <v>0</v>
      </c>
      <c r="BE231" s="4">
        <v>0</v>
      </c>
      <c r="BF231" s="10">
        <v>0</v>
      </c>
      <c r="BG231" s="10">
        <v>0</v>
      </c>
      <c r="BH231" s="4">
        <v>0</v>
      </c>
      <c r="BI231" s="4">
        <v>0</v>
      </c>
      <c r="BJ231" s="14">
        <v>0</v>
      </c>
      <c r="BK231" s="4"/>
      <c r="BL231" s="4"/>
      <c r="BM231" s="4"/>
      <c r="BN231" s="4"/>
      <c r="BO231" s="4"/>
      <c r="BP231" s="4"/>
      <c r="BQ231" s="4"/>
      <c r="BR231" s="4"/>
      <c r="BS231" s="4"/>
      <c r="BT231" s="4"/>
      <c r="BU231" s="4"/>
    </row>
    <row r="232" spans="1:73" x14ac:dyDescent="0.25">
      <c r="A232" s="7">
        <v>216</v>
      </c>
      <c r="B232" s="43" t="s">
        <v>168</v>
      </c>
      <c r="C232" s="14">
        <f t="shared" si="6"/>
        <v>58</v>
      </c>
      <c r="D232" s="14">
        <f t="shared" si="7"/>
        <v>11</v>
      </c>
      <c r="E232" s="14">
        <v>18</v>
      </c>
      <c r="F232" s="14">
        <v>17</v>
      </c>
      <c r="G232" s="14">
        <v>17</v>
      </c>
      <c r="H232" s="10">
        <v>30</v>
      </c>
      <c r="I232" s="10">
        <v>24</v>
      </c>
      <c r="J232" s="10">
        <v>56</v>
      </c>
      <c r="K232" s="10">
        <v>35</v>
      </c>
      <c r="L232" s="10">
        <v>19</v>
      </c>
      <c r="M232" s="10">
        <v>24</v>
      </c>
      <c r="N232" s="10">
        <v>26</v>
      </c>
      <c r="O232" s="10">
        <v>8</v>
      </c>
      <c r="P232" s="10">
        <v>14</v>
      </c>
      <c r="Q232" s="10">
        <v>21</v>
      </c>
      <c r="R232" s="10">
        <v>21</v>
      </c>
      <c r="S232" s="10">
        <v>29</v>
      </c>
      <c r="T232" s="10">
        <v>14</v>
      </c>
      <c r="U232" s="10">
        <v>35</v>
      </c>
      <c r="V232" s="10">
        <v>17</v>
      </c>
      <c r="W232" s="10">
        <v>56</v>
      </c>
      <c r="X232" s="10">
        <v>75</v>
      </c>
      <c r="Y232" s="10">
        <v>43</v>
      </c>
      <c r="Z232" s="10">
        <v>114</v>
      </c>
      <c r="AA232" s="10">
        <v>71</v>
      </c>
      <c r="AB232" s="10">
        <v>22</v>
      </c>
      <c r="AC232" s="10">
        <v>22</v>
      </c>
      <c r="AD232" s="4">
        <v>53</v>
      </c>
      <c r="AE232" s="4">
        <v>37</v>
      </c>
      <c r="AF232" s="4">
        <v>45</v>
      </c>
      <c r="AG232" s="4">
        <v>23</v>
      </c>
      <c r="AH232" s="4">
        <v>33</v>
      </c>
      <c r="AI232" s="4">
        <v>51</v>
      </c>
      <c r="AJ232" s="4">
        <v>87</v>
      </c>
      <c r="AK232" s="4">
        <v>147</v>
      </c>
      <c r="AL232" s="4">
        <v>186</v>
      </c>
      <c r="AM232" s="4">
        <v>203</v>
      </c>
      <c r="AN232" s="4">
        <v>93</v>
      </c>
      <c r="AO232" s="10">
        <v>119</v>
      </c>
      <c r="AP232" s="10">
        <v>79</v>
      </c>
      <c r="AQ232" s="10">
        <v>90</v>
      </c>
      <c r="AR232" s="4">
        <v>68</v>
      </c>
      <c r="AS232" s="10">
        <v>54</v>
      </c>
      <c r="AT232" s="10">
        <v>44</v>
      </c>
      <c r="AU232" s="4">
        <v>39</v>
      </c>
      <c r="AV232" s="4">
        <v>34</v>
      </c>
      <c r="AW232" s="4">
        <v>132</v>
      </c>
      <c r="AX232" s="4">
        <v>58</v>
      </c>
      <c r="AY232" s="4">
        <v>58</v>
      </c>
      <c r="AZ232" s="4">
        <v>129</v>
      </c>
      <c r="BA232" s="4">
        <v>154</v>
      </c>
      <c r="BB232" s="4">
        <v>126</v>
      </c>
      <c r="BC232" s="12">
        <v>79</v>
      </c>
      <c r="BD232" s="22">
        <v>116</v>
      </c>
      <c r="BE232" s="4">
        <v>120</v>
      </c>
      <c r="BF232" s="10">
        <v>133</v>
      </c>
      <c r="BG232" s="10">
        <v>102</v>
      </c>
      <c r="BH232" s="4">
        <v>96</v>
      </c>
      <c r="BI232" s="4">
        <v>71</v>
      </c>
      <c r="BJ232" s="14">
        <v>30</v>
      </c>
      <c r="BK232" s="4" t="s">
        <v>8</v>
      </c>
      <c r="BL232" s="4" t="s">
        <v>8</v>
      </c>
      <c r="BM232" s="4" t="s">
        <v>3</v>
      </c>
      <c r="BN232" s="4" t="s">
        <v>3</v>
      </c>
      <c r="BO232" s="4" t="s">
        <v>3</v>
      </c>
      <c r="BP232" s="4" t="s">
        <v>3</v>
      </c>
      <c r="BQ232" s="4">
        <v>33</v>
      </c>
      <c r="BR232" s="4">
        <v>7</v>
      </c>
      <c r="BS232" s="4">
        <v>22</v>
      </c>
      <c r="BT232" s="4">
        <v>14</v>
      </c>
      <c r="BU232" s="4">
        <v>4</v>
      </c>
    </row>
    <row r="233" spans="1:73" x14ac:dyDescent="0.25">
      <c r="A233" s="7">
        <v>218</v>
      </c>
      <c r="B233" s="43" t="s">
        <v>169</v>
      </c>
      <c r="C233" s="14">
        <f t="shared" si="6"/>
        <v>2</v>
      </c>
      <c r="D233" s="14">
        <f t="shared" si="7"/>
        <v>0</v>
      </c>
      <c r="E233" s="21">
        <v>0</v>
      </c>
      <c r="F233" s="21">
        <v>0</v>
      </c>
      <c r="G233" s="21">
        <v>0</v>
      </c>
      <c r="H233" s="10">
        <v>0</v>
      </c>
      <c r="I233" s="10">
        <v>0</v>
      </c>
      <c r="J233" s="10">
        <v>0</v>
      </c>
      <c r="K233" s="10">
        <v>0</v>
      </c>
      <c r="L233" s="10">
        <v>0</v>
      </c>
      <c r="M233" s="10">
        <v>0</v>
      </c>
      <c r="N233" s="10">
        <v>0</v>
      </c>
      <c r="O233" s="10">
        <v>0</v>
      </c>
      <c r="P233" s="10">
        <v>1</v>
      </c>
      <c r="Q233" s="10">
        <v>0</v>
      </c>
      <c r="R233" s="10">
        <v>0</v>
      </c>
      <c r="S233" s="10">
        <v>0</v>
      </c>
      <c r="T233" s="10">
        <v>0</v>
      </c>
      <c r="U233" s="10">
        <v>0</v>
      </c>
      <c r="V233" s="10">
        <v>0</v>
      </c>
      <c r="W233" s="10">
        <v>0</v>
      </c>
      <c r="X233" s="10">
        <v>0</v>
      </c>
      <c r="Y233" s="10">
        <v>0</v>
      </c>
      <c r="Z233" s="10">
        <v>0</v>
      </c>
      <c r="AA233" s="10">
        <v>0</v>
      </c>
      <c r="AB233" s="10">
        <v>0</v>
      </c>
      <c r="AC233" s="10">
        <v>0</v>
      </c>
      <c r="AD233" s="4">
        <v>0</v>
      </c>
      <c r="AE233" s="4">
        <v>0</v>
      </c>
      <c r="AF233" s="4">
        <v>0</v>
      </c>
      <c r="AG233" s="4">
        <v>0</v>
      </c>
      <c r="AH233" s="4">
        <v>1</v>
      </c>
      <c r="AI233" s="4">
        <v>0</v>
      </c>
      <c r="AJ233" s="4">
        <v>0</v>
      </c>
      <c r="AK233" s="4">
        <v>0</v>
      </c>
      <c r="AL233" s="4">
        <v>0</v>
      </c>
      <c r="AM233" s="4">
        <v>0</v>
      </c>
      <c r="AN233" s="4">
        <v>0</v>
      </c>
      <c r="AO233" s="10">
        <v>0</v>
      </c>
      <c r="AP233" s="10">
        <v>0</v>
      </c>
      <c r="AQ233" s="10">
        <v>0</v>
      </c>
      <c r="AR233" s="4">
        <v>0</v>
      </c>
      <c r="AS233" s="10">
        <v>0</v>
      </c>
      <c r="AT233" s="10">
        <v>0</v>
      </c>
      <c r="AU233" s="4">
        <v>0</v>
      </c>
      <c r="AV233" s="4">
        <v>0</v>
      </c>
      <c r="AW233" s="4">
        <v>0</v>
      </c>
      <c r="AX233" s="4">
        <v>0</v>
      </c>
      <c r="AY233" s="4">
        <v>0</v>
      </c>
      <c r="AZ233" s="4">
        <v>0</v>
      </c>
      <c r="BA233" s="4">
        <v>0</v>
      </c>
      <c r="BB233" s="4">
        <v>0</v>
      </c>
      <c r="BC233" s="10">
        <v>0</v>
      </c>
      <c r="BD233" s="4">
        <v>0</v>
      </c>
      <c r="BE233" s="4">
        <v>0</v>
      </c>
      <c r="BF233" s="10">
        <v>0</v>
      </c>
      <c r="BG233" s="10">
        <v>0</v>
      </c>
      <c r="BH233" s="4">
        <v>0</v>
      </c>
      <c r="BI233" s="4">
        <v>0</v>
      </c>
      <c r="BJ233" s="4">
        <v>0</v>
      </c>
      <c r="BK233" s="4"/>
      <c r="BL233" s="4"/>
      <c r="BM233" s="4"/>
      <c r="BN233" s="4"/>
      <c r="BO233" s="4"/>
      <c r="BP233" s="4"/>
      <c r="BQ233" s="4"/>
      <c r="BR233" s="4"/>
      <c r="BS233" s="4"/>
      <c r="BT233" s="4"/>
      <c r="BU233" s="4"/>
    </row>
    <row r="234" spans="1:73" x14ac:dyDescent="0.25">
      <c r="A234" s="7">
        <v>219</v>
      </c>
      <c r="B234" s="43" t="s">
        <v>170</v>
      </c>
      <c r="C234" s="14">
        <f t="shared" si="6"/>
        <v>57</v>
      </c>
      <c r="D234" s="14">
        <f t="shared" si="7"/>
        <v>10</v>
      </c>
      <c r="E234" s="21">
        <v>9</v>
      </c>
      <c r="F234" s="21">
        <v>17</v>
      </c>
      <c r="G234" s="21">
        <v>20</v>
      </c>
      <c r="H234" s="10">
        <v>14</v>
      </c>
      <c r="I234" s="10">
        <v>20</v>
      </c>
      <c r="J234" s="10">
        <v>28</v>
      </c>
      <c r="K234" s="10">
        <v>16</v>
      </c>
      <c r="L234" s="10">
        <v>13</v>
      </c>
      <c r="M234" s="10">
        <v>24</v>
      </c>
      <c r="N234" s="10">
        <v>26</v>
      </c>
      <c r="O234" s="10">
        <v>7</v>
      </c>
      <c r="P234" s="10">
        <v>5</v>
      </c>
      <c r="Q234" s="10">
        <v>17</v>
      </c>
      <c r="R234" s="10">
        <v>20</v>
      </c>
      <c r="S234" s="10">
        <v>19</v>
      </c>
      <c r="T234" s="10">
        <v>17</v>
      </c>
      <c r="U234" s="10">
        <v>10</v>
      </c>
      <c r="V234" s="10">
        <v>5</v>
      </c>
      <c r="W234" s="10">
        <v>12</v>
      </c>
      <c r="X234" s="10">
        <v>14</v>
      </c>
      <c r="Y234" s="10">
        <v>15</v>
      </c>
      <c r="Z234" s="10">
        <v>3</v>
      </c>
      <c r="AA234" s="10">
        <v>12</v>
      </c>
      <c r="AB234" s="10">
        <v>12</v>
      </c>
      <c r="AC234" s="10">
        <v>7</v>
      </c>
      <c r="AD234" s="4">
        <v>17</v>
      </c>
      <c r="AE234" s="4">
        <v>4</v>
      </c>
      <c r="AF234" s="4">
        <v>30</v>
      </c>
      <c r="AG234" s="4">
        <v>1</v>
      </c>
      <c r="AH234" s="4">
        <v>6</v>
      </c>
      <c r="AI234" s="4">
        <v>8</v>
      </c>
      <c r="AJ234" s="4">
        <v>48</v>
      </c>
      <c r="AK234" s="4">
        <v>34</v>
      </c>
      <c r="AL234" s="4">
        <v>16</v>
      </c>
      <c r="AM234" s="4">
        <v>21</v>
      </c>
      <c r="AN234" s="4">
        <v>21</v>
      </c>
      <c r="AO234" s="10">
        <v>23</v>
      </c>
      <c r="AP234" s="10">
        <v>28</v>
      </c>
      <c r="AQ234" s="10">
        <v>18</v>
      </c>
      <c r="AR234" s="4">
        <v>27</v>
      </c>
      <c r="AS234" s="10">
        <v>37</v>
      </c>
      <c r="AT234" s="10">
        <v>16</v>
      </c>
      <c r="AU234" s="4">
        <v>24</v>
      </c>
      <c r="AV234" s="4">
        <v>5</v>
      </c>
      <c r="AW234" s="4">
        <v>20</v>
      </c>
      <c r="AX234" s="4">
        <v>11</v>
      </c>
      <c r="AY234" s="22">
        <v>31</v>
      </c>
      <c r="AZ234" s="4">
        <v>16</v>
      </c>
      <c r="BA234" s="4">
        <v>23</v>
      </c>
      <c r="BB234" s="22">
        <v>42</v>
      </c>
      <c r="BC234" s="10">
        <v>6</v>
      </c>
      <c r="BD234" s="4">
        <v>10</v>
      </c>
      <c r="BE234" s="4">
        <v>1</v>
      </c>
      <c r="BF234" s="10">
        <v>24</v>
      </c>
      <c r="BG234" s="10">
        <v>0</v>
      </c>
      <c r="BH234" s="4">
        <v>15</v>
      </c>
      <c r="BI234" s="4">
        <v>6</v>
      </c>
      <c r="BJ234" s="21">
        <v>14</v>
      </c>
      <c r="BK234" s="4" t="s">
        <v>10</v>
      </c>
      <c r="BL234" s="4" t="s">
        <v>7</v>
      </c>
      <c r="BM234" s="4" t="s">
        <v>3</v>
      </c>
      <c r="BN234" s="4" t="s">
        <v>3</v>
      </c>
      <c r="BO234" s="4" t="s">
        <v>3</v>
      </c>
      <c r="BP234" s="4" t="s">
        <v>3</v>
      </c>
      <c r="BQ234" s="4">
        <v>3</v>
      </c>
      <c r="BR234" s="4">
        <v>1</v>
      </c>
      <c r="BS234" s="4">
        <v>5</v>
      </c>
      <c r="BT234" s="4"/>
      <c r="BU234" s="4">
        <v>4</v>
      </c>
    </row>
    <row r="235" spans="1:73" x14ac:dyDescent="0.25">
      <c r="A235" s="6">
        <v>220</v>
      </c>
      <c r="B235" s="43" t="s">
        <v>171</v>
      </c>
      <c r="C235" s="14">
        <f t="shared" si="6"/>
        <v>35</v>
      </c>
      <c r="D235" s="14">
        <f t="shared" si="7"/>
        <v>6</v>
      </c>
      <c r="E235" s="21">
        <v>3</v>
      </c>
      <c r="F235" s="21">
        <v>0</v>
      </c>
      <c r="G235" s="21">
        <v>1</v>
      </c>
      <c r="H235" s="10">
        <v>0</v>
      </c>
      <c r="I235" s="10">
        <v>1</v>
      </c>
      <c r="J235" s="10">
        <v>0</v>
      </c>
      <c r="K235" s="10">
        <v>1</v>
      </c>
      <c r="L235" s="10">
        <v>0</v>
      </c>
      <c r="M235" s="10">
        <v>0</v>
      </c>
      <c r="N235" s="10">
        <v>0</v>
      </c>
      <c r="O235" s="10">
        <v>1</v>
      </c>
      <c r="P235" s="10">
        <v>0</v>
      </c>
      <c r="Q235" s="10">
        <v>0</v>
      </c>
      <c r="R235" s="10">
        <v>1</v>
      </c>
      <c r="S235" s="10">
        <v>0</v>
      </c>
      <c r="T235" s="10">
        <v>0</v>
      </c>
      <c r="U235" s="10">
        <v>8</v>
      </c>
      <c r="V235" s="10">
        <v>1</v>
      </c>
      <c r="W235" s="10">
        <v>1</v>
      </c>
      <c r="X235" s="10">
        <v>3</v>
      </c>
      <c r="Y235" s="10">
        <v>0</v>
      </c>
      <c r="Z235" s="10">
        <v>0</v>
      </c>
      <c r="AA235" s="10">
        <v>1</v>
      </c>
      <c r="AB235" s="10">
        <v>11</v>
      </c>
      <c r="AC235" s="10">
        <v>3</v>
      </c>
      <c r="AD235" s="4">
        <v>0</v>
      </c>
      <c r="AE235" s="4">
        <v>3</v>
      </c>
      <c r="AF235" s="4">
        <v>1</v>
      </c>
      <c r="AG235" s="4">
        <v>6</v>
      </c>
      <c r="AH235" s="4">
        <v>6</v>
      </c>
      <c r="AI235" s="4">
        <v>2</v>
      </c>
      <c r="AJ235" s="4">
        <v>1</v>
      </c>
      <c r="AK235" s="4">
        <v>3</v>
      </c>
      <c r="AL235" s="4">
        <v>6</v>
      </c>
      <c r="AM235" s="4">
        <v>0</v>
      </c>
      <c r="AN235" s="4">
        <v>0</v>
      </c>
      <c r="AO235" s="10">
        <v>1</v>
      </c>
      <c r="AP235" s="10">
        <v>0</v>
      </c>
      <c r="AQ235" s="10">
        <v>0</v>
      </c>
      <c r="AR235" s="4">
        <v>1</v>
      </c>
      <c r="AS235" s="10">
        <v>2</v>
      </c>
      <c r="AT235" s="10">
        <v>1</v>
      </c>
      <c r="AU235" s="4">
        <v>5</v>
      </c>
      <c r="AV235" s="4">
        <v>5</v>
      </c>
      <c r="AW235" s="4">
        <v>0</v>
      </c>
      <c r="AX235" s="4">
        <v>1</v>
      </c>
      <c r="AY235" s="4">
        <v>2</v>
      </c>
      <c r="AZ235" s="4">
        <v>0</v>
      </c>
      <c r="BA235" s="4">
        <v>0</v>
      </c>
      <c r="BB235" s="4">
        <v>0</v>
      </c>
      <c r="BC235" s="10">
        <v>6</v>
      </c>
      <c r="BD235" s="4">
        <v>10</v>
      </c>
      <c r="BE235" s="4">
        <v>8</v>
      </c>
      <c r="BF235" s="10">
        <v>2</v>
      </c>
      <c r="BG235" s="10">
        <v>2</v>
      </c>
      <c r="BH235" s="4">
        <v>0</v>
      </c>
      <c r="BI235" s="4">
        <v>4</v>
      </c>
      <c r="BJ235" s="4">
        <v>0</v>
      </c>
      <c r="BK235" s="4" t="s">
        <v>7</v>
      </c>
      <c r="BL235" s="4" t="s">
        <v>10</v>
      </c>
      <c r="BM235" s="4" t="s">
        <v>3</v>
      </c>
      <c r="BN235" s="4"/>
      <c r="BO235" s="4" t="s">
        <v>3</v>
      </c>
      <c r="BP235" s="4"/>
      <c r="BQ235" s="4"/>
      <c r="BR235" s="4"/>
      <c r="BS235" s="4">
        <v>1</v>
      </c>
      <c r="BT235" s="4">
        <v>2</v>
      </c>
      <c r="BU235" s="4"/>
    </row>
    <row r="236" spans="1:73" x14ac:dyDescent="0.25">
      <c r="A236" s="7">
        <v>221</v>
      </c>
      <c r="B236" s="43" t="s">
        <v>172</v>
      </c>
      <c r="C236" s="14">
        <f t="shared" si="6"/>
        <v>57</v>
      </c>
      <c r="D236" s="14">
        <f t="shared" si="7"/>
        <v>11</v>
      </c>
      <c r="E236" s="21">
        <v>23</v>
      </c>
      <c r="F236" s="21">
        <v>14</v>
      </c>
      <c r="G236" s="21">
        <v>11</v>
      </c>
      <c r="H236" s="10">
        <v>11</v>
      </c>
      <c r="I236" s="10">
        <v>46</v>
      </c>
      <c r="J236" s="10">
        <v>9</v>
      </c>
      <c r="K236" s="10">
        <v>28</v>
      </c>
      <c r="L236" s="10">
        <v>7</v>
      </c>
      <c r="M236" s="10">
        <v>12</v>
      </c>
      <c r="N236" s="10">
        <v>4</v>
      </c>
      <c r="O236" s="10">
        <v>32</v>
      </c>
      <c r="P236" s="10">
        <v>16</v>
      </c>
      <c r="Q236" s="10">
        <v>12</v>
      </c>
      <c r="R236" s="10">
        <v>29</v>
      </c>
      <c r="S236" s="10">
        <v>4</v>
      </c>
      <c r="T236" s="10">
        <v>30</v>
      </c>
      <c r="U236" s="10">
        <v>127</v>
      </c>
      <c r="V236" s="10">
        <v>20</v>
      </c>
      <c r="W236" s="10">
        <v>5</v>
      </c>
      <c r="X236" s="10">
        <v>4</v>
      </c>
      <c r="Y236" s="10">
        <v>11</v>
      </c>
      <c r="Z236" s="10">
        <v>66</v>
      </c>
      <c r="AA236" s="10">
        <v>16</v>
      </c>
      <c r="AB236" s="10">
        <v>96</v>
      </c>
      <c r="AC236" s="10">
        <v>21</v>
      </c>
      <c r="AD236" s="4">
        <v>45</v>
      </c>
      <c r="AE236" s="4">
        <v>66</v>
      </c>
      <c r="AF236" s="4">
        <v>0</v>
      </c>
      <c r="AG236" s="4">
        <v>84</v>
      </c>
      <c r="AH236" s="4">
        <v>127</v>
      </c>
      <c r="AI236" s="4">
        <v>20</v>
      </c>
      <c r="AJ236" s="4">
        <v>7</v>
      </c>
      <c r="AK236" s="4">
        <v>24</v>
      </c>
      <c r="AL236" s="4">
        <v>97</v>
      </c>
      <c r="AM236" s="4">
        <v>30</v>
      </c>
      <c r="AN236" s="4">
        <v>4</v>
      </c>
      <c r="AO236" s="10">
        <v>13</v>
      </c>
      <c r="AP236" s="10">
        <v>1</v>
      </c>
      <c r="AQ236" s="10">
        <v>24</v>
      </c>
      <c r="AR236" s="4">
        <v>8</v>
      </c>
      <c r="AS236" s="10">
        <v>15</v>
      </c>
      <c r="AT236" s="10">
        <v>49</v>
      </c>
      <c r="AU236" s="4">
        <v>37</v>
      </c>
      <c r="AV236" s="4">
        <v>200</v>
      </c>
      <c r="AW236" s="4">
        <v>5</v>
      </c>
      <c r="AX236" s="4">
        <v>4</v>
      </c>
      <c r="AY236" s="4">
        <v>25</v>
      </c>
      <c r="AZ236" s="4">
        <v>2</v>
      </c>
      <c r="BA236" s="4">
        <v>11</v>
      </c>
      <c r="BB236" s="4">
        <v>9</v>
      </c>
      <c r="BC236" s="12">
        <v>27</v>
      </c>
      <c r="BD236" s="22">
        <v>66</v>
      </c>
      <c r="BE236" s="4">
        <v>16</v>
      </c>
      <c r="BF236" s="10">
        <v>40</v>
      </c>
      <c r="BG236" s="10">
        <v>2</v>
      </c>
      <c r="BH236" s="4">
        <v>4</v>
      </c>
      <c r="BI236" s="4">
        <v>25</v>
      </c>
      <c r="BJ236" s="21">
        <v>10</v>
      </c>
      <c r="BK236" s="4" t="s">
        <v>10</v>
      </c>
      <c r="BL236" s="4" t="s">
        <v>8</v>
      </c>
      <c r="BM236" s="4" t="s">
        <v>3</v>
      </c>
      <c r="BN236" s="4" t="s">
        <v>3</v>
      </c>
      <c r="BO236" s="4" t="s">
        <v>3</v>
      </c>
      <c r="BP236" s="4" t="s">
        <v>3</v>
      </c>
      <c r="BQ236" s="4">
        <v>1</v>
      </c>
      <c r="BR236" s="4">
        <v>18</v>
      </c>
      <c r="BS236" s="4">
        <v>1</v>
      </c>
      <c r="BT236" s="4">
        <v>2</v>
      </c>
      <c r="BU236" s="4">
        <v>1</v>
      </c>
    </row>
    <row r="237" spans="1:73" x14ac:dyDescent="0.25">
      <c r="A237" s="7">
        <v>222</v>
      </c>
      <c r="B237" s="43" t="s">
        <v>173</v>
      </c>
      <c r="C237" s="14">
        <f t="shared" si="6"/>
        <v>39</v>
      </c>
      <c r="D237" s="14">
        <f t="shared" si="7"/>
        <v>0</v>
      </c>
      <c r="E237" s="21">
        <v>0</v>
      </c>
      <c r="F237" s="21">
        <v>2</v>
      </c>
      <c r="G237" s="21">
        <v>0</v>
      </c>
      <c r="H237" s="10">
        <v>0</v>
      </c>
      <c r="I237" s="10">
        <v>2</v>
      </c>
      <c r="J237" s="10">
        <v>5</v>
      </c>
      <c r="K237" s="10">
        <v>3</v>
      </c>
      <c r="L237" s="10">
        <v>2</v>
      </c>
      <c r="M237" s="10">
        <v>0</v>
      </c>
      <c r="N237" s="10">
        <v>4</v>
      </c>
      <c r="O237" s="10">
        <v>3</v>
      </c>
      <c r="P237" s="10">
        <v>4</v>
      </c>
      <c r="Q237" s="10">
        <v>1</v>
      </c>
      <c r="R237" s="10">
        <v>5</v>
      </c>
      <c r="S237" s="10">
        <v>1</v>
      </c>
      <c r="T237" s="10">
        <v>0</v>
      </c>
      <c r="U237" s="10">
        <v>5</v>
      </c>
      <c r="V237" s="10">
        <v>2</v>
      </c>
      <c r="W237" s="10">
        <v>4</v>
      </c>
      <c r="X237" s="10">
        <v>0</v>
      </c>
      <c r="Y237" s="10">
        <v>5</v>
      </c>
      <c r="Z237" s="10">
        <v>8</v>
      </c>
      <c r="AA237" s="10">
        <v>2</v>
      </c>
      <c r="AB237" s="10">
        <v>3</v>
      </c>
      <c r="AC237" s="10">
        <v>5</v>
      </c>
      <c r="AD237" s="4">
        <v>3</v>
      </c>
      <c r="AE237" s="4">
        <v>5</v>
      </c>
      <c r="AF237" s="4">
        <v>8</v>
      </c>
      <c r="AG237" s="4">
        <v>2</v>
      </c>
      <c r="AH237" s="4">
        <v>4</v>
      </c>
      <c r="AI237" s="4">
        <v>0</v>
      </c>
      <c r="AJ237" s="4">
        <v>3</v>
      </c>
      <c r="AK237" s="4">
        <v>6</v>
      </c>
      <c r="AL237" s="4">
        <v>3</v>
      </c>
      <c r="AM237" s="4">
        <v>1</v>
      </c>
      <c r="AN237" s="4">
        <v>0</v>
      </c>
      <c r="AO237" s="10">
        <v>3</v>
      </c>
      <c r="AP237" s="10">
        <v>3</v>
      </c>
      <c r="AQ237" s="10">
        <v>0</v>
      </c>
      <c r="AR237" s="4">
        <v>3</v>
      </c>
      <c r="AS237" s="10">
        <v>1</v>
      </c>
      <c r="AT237" s="10">
        <v>1</v>
      </c>
      <c r="AU237" s="4">
        <v>1</v>
      </c>
      <c r="AV237" s="4">
        <v>5</v>
      </c>
      <c r="AW237" s="4">
        <v>0</v>
      </c>
      <c r="AX237" s="4">
        <v>0</v>
      </c>
      <c r="AY237" s="4">
        <v>0</v>
      </c>
      <c r="AZ237" s="4">
        <v>0</v>
      </c>
      <c r="BA237" s="4">
        <v>0</v>
      </c>
      <c r="BB237" s="4">
        <v>1</v>
      </c>
      <c r="BC237" s="10">
        <v>1</v>
      </c>
      <c r="BD237" s="4">
        <v>0</v>
      </c>
      <c r="BE237" s="4">
        <v>1</v>
      </c>
      <c r="BF237" s="10">
        <v>0</v>
      </c>
      <c r="BG237" s="10">
        <v>0</v>
      </c>
      <c r="BH237" s="4">
        <v>0</v>
      </c>
      <c r="BI237" s="4">
        <v>1</v>
      </c>
      <c r="BJ237" s="4">
        <v>0</v>
      </c>
      <c r="BK237" s="4"/>
      <c r="BL237" s="4"/>
      <c r="BM237" s="4"/>
      <c r="BN237" s="4"/>
      <c r="BO237" s="4"/>
      <c r="BP237" s="4"/>
      <c r="BQ237" s="4"/>
      <c r="BR237" s="4"/>
      <c r="BS237" s="4"/>
      <c r="BT237" s="4"/>
      <c r="BU237" s="4"/>
    </row>
    <row r="238" spans="1:73" x14ac:dyDescent="0.25">
      <c r="A238" s="6">
        <v>223</v>
      </c>
      <c r="B238" s="43" t="s">
        <v>174</v>
      </c>
      <c r="C238" s="14">
        <f t="shared" si="6"/>
        <v>1</v>
      </c>
      <c r="D238" s="14">
        <f t="shared" si="7"/>
        <v>0</v>
      </c>
      <c r="E238" s="21">
        <v>0</v>
      </c>
      <c r="F238" s="21">
        <v>0</v>
      </c>
      <c r="G238" s="21">
        <v>0</v>
      </c>
      <c r="H238" s="10">
        <v>0</v>
      </c>
      <c r="I238" s="10">
        <v>0</v>
      </c>
      <c r="J238" s="10">
        <v>0</v>
      </c>
      <c r="K238" s="10">
        <v>0</v>
      </c>
      <c r="L238" s="10">
        <v>0</v>
      </c>
      <c r="M238" s="10">
        <v>0</v>
      </c>
      <c r="N238" s="10">
        <v>0</v>
      </c>
      <c r="O238" s="10">
        <v>0</v>
      </c>
      <c r="P238" s="10">
        <v>0</v>
      </c>
      <c r="Q238" s="10">
        <v>0</v>
      </c>
      <c r="R238" s="10">
        <v>0</v>
      </c>
      <c r="S238" s="10">
        <v>0</v>
      </c>
      <c r="T238" s="10">
        <v>0</v>
      </c>
      <c r="U238" s="10">
        <v>0</v>
      </c>
      <c r="V238" s="10">
        <v>0</v>
      </c>
      <c r="W238" s="10">
        <v>0</v>
      </c>
      <c r="X238" s="10">
        <v>0</v>
      </c>
      <c r="Y238" s="10">
        <v>0</v>
      </c>
      <c r="Z238" s="10">
        <v>0</v>
      </c>
      <c r="AA238" s="10">
        <v>0</v>
      </c>
      <c r="AB238" s="10">
        <v>0</v>
      </c>
      <c r="AC238" s="10">
        <v>0</v>
      </c>
      <c r="AD238" s="4">
        <v>0</v>
      </c>
      <c r="AE238" s="4">
        <v>0</v>
      </c>
      <c r="AF238" s="4">
        <v>0</v>
      </c>
      <c r="AG238" s="4">
        <v>0</v>
      </c>
      <c r="AH238" s="4">
        <v>0</v>
      </c>
      <c r="AI238" s="4">
        <v>0</v>
      </c>
      <c r="AJ238" s="4">
        <v>0</v>
      </c>
      <c r="AK238" s="4">
        <v>0</v>
      </c>
      <c r="AL238" s="4">
        <v>0</v>
      </c>
      <c r="AM238" s="4">
        <v>0</v>
      </c>
      <c r="AN238" s="4">
        <v>0</v>
      </c>
      <c r="AO238" s="10">
        <v>1</v>
      </c>
      <c r="AP238" s="10">
        <v>0</v>
      </c>
      <c r="AQ238" s="10">
        <v>0</v>
      </c>
      <c r="AR238" s="4">
        <v>0</v>
      </c>
      <c r="AS238" s="10">
        <v>0</v>
      </c>
      <c r="AT238" s="10">
        <v>0</v>
      </c>
      <c r="AU238" s="4">
        <v>0</v>
      </c>
      <c r="AV238" s="4">
        <v>0</v>
      </c>
      <c r="AW238" s="4">
        <v>0</v>
      </c>
      <c r="AX238" s="4">
        <v>0</v>
      </c>
      <c r="AY238" s="4">
        <v>0</v>
      </c>
      <c r="AZ238" s="4">
        <v>0</v>
      </c>
      <c r="BA238" s="4">
        <v>0</v>
      </c>
      <c r="BB238" s="4">
        <v>0</v>
      </c>
      <c r="BC238" s="10">
        <v>0</v>
      </c>
      <c r="BD238" s="4">
        <v>0</v>
      </c>
      <c r="BE238" s="4">
        <v>0</v>
      </c>
      <c r="BF238" s="10">
        <v>0</v>
      </c>
      <c r="BG238" s="10">
        <v>0</v>
      </c>
      <c r="BH238" s="4">
        <v>0</v>
      </c>
      <c r="BI238" s="4">
        <v>0</v>
      </c>
      <c r="BJ238" s="4">
        <v>0</v>
      </c>
      <c r="BK238" s="4"/>
      <c r="BL238" s="4"/>
      <c r="BM238" s="4"/>
      <c r="BN238" s="4"/>
      <c r="BO238" s="4"/>
      <c r="BP238" s="4"/>
      <c r="BQ238" s="4"/>
      <c r="BR238" s="4"/>
      <c r="BS238" s="4"/>
      <c r="BT238" s="4"/>
      <c r="BU238" s="4"/>
    </row>
    <row r="239" spans="1:73" x14ac:dyDescent="0.25">
      <c r="A239" s="7">
        <v>224</v>
      </c>
      <c r="B239" s="43" t="s">
        <v>175</v>
      </c>
      <c r="C239" s="14">
        <f t="shared" si="6"/>
        <v>58</v>
      </c>
      <c r="D239" s="14">
        <f t="shared" si="7"/>
        <v>11</v>
      </c>
      <c r="E239" s="21">
        <v>605</v>
      </c>
      <c r="F239" s="21">
        <v>580</v>
      </c>
      <c r="G239" s="21">
        <v>536</v>
      </c>
      <c r="H239" s="10">
        <v>572</v>
      </c>
      <c r="I239" s="10">
        <v>1077</v>
      </c>
      <c r="J239" s="10">
        <v>1206</v>
      </c>
      <c r="K239" s="10">
        <v>811</v>
      </c>
      <c r="L239" s="10">
        <v>770</v>
      </c>
      <c r="M239" s="10">
        <v>878</v>
      </c>
      <c r="N239" s="10">
        <v>988</v>
      </c>
      <c r="O239" s="10">
        <v>1107</v>
      </c>
      <c r="P239" s="10">
        <v>761</v>
      </c>
      <c r="Q239" s="10">
        <v>764</v>
      </c>
      <c r="R239" s="10">
        <v>1013</v>
      </c>
      <c r="S239" s="10">
        <v>908</v>
      </c>
      <c r="T239" s="10">
        <v>822</v>
      </c>
      <c r="U239" s="10">
        <v>704</v>
      </c>
      <c r="V239" s="10">
        <v>593</v>
      </c>
      <c r="W239" s="22">
        <v>640</v>
      </c>
      <c r="X239" s="10">
        <v>602</v>
      </c>
      <c r="Y239" s="10">
        <v>615</v>
      </c>
      <c r="Z239" s="23">
        <v>623</v>
      </c>
      <c r="AA239" s="10">
        <v>526</v>
      </c>
      <c r="AB239" s="10">
        <v>621</v>
      </c>
      <c r="AC239" s="10">
        <v>481</v>
      </c>
      <c r="AD239" s="4">
        <v>694</v>
      </c>
      <c r="AE239" s="4">
        <v>467</v>
      </c>
      <c r="AF239" s="22">
        <v>374</v>
      </c>
      <c r="AG239" s="10">
        <v>287</v>
      </c>
      <c r="AH239" s="23">
        <v>329</v>
      </c>
      <c r="AI239" s="22">
        <v>270</v>
      </c>
      <c r="AJ239" s="4">
        <v>445</v>
      </c>
      <c r="AK239" s="4">
        <v>400</v>
      </c>
      <c r="AL239" s="4">
        <v>434</v>
      </c>
      <c r="AM239" s="4">
        <v>317</v>
      </c>
      <c r="AN239" s="4">
        <v>291</v>
      </c>
      <c r="AO239" s="10">
        <v>303</v>
      </c>
      <c r="AP239" s="10">
        <v>200</v>
      </c>
      <c r="AQ239" s="10">
        <v>175</v>
      </c>
      <c r="AR239" s="4">
        <v>215</v>
      </c>
      <c r="AS239" s="10">
        <v>230</v>
      </c>
      <c r="AT239" s="10">
        <v>242</v>
      </c>
      <c r="AU239" s="4">
        <v>220</v>
      </c>
      <c r="AV239" s="4">
        <v>156</v>
      </c>
      <c r="AW239" s="4">
        <v>95</v>
      </c>
      <c r="AX239" s="4">
        <v>94</v>
      </c>
      <c r="AY239" s="4">
        <v>113</v>
      </c>
      <c r="AZ239" s="4">
        <v>142</v>
      </c>
      <c r="BA239" s="4">
        <v>165</v>
      </c>
      <c r="BB239" s="4">
        <v>217</v>
      </c>
      <c r="BC239" s="10">
        <v>231</v>
      </c>
      <c r="BD239" s="4">
        <v>233</v>
      </c>
      <c r="BE239" s="4">
        <v>156</v>
      </c>
      <c r="BF239" s="10">
        <v>154</v>
      </c>
      <c r="BG239" s="10">
        <v>157</v>
      </c>
      <c r="BH239" s="4">
        <v>138</v>
      </c>
      <c r="BI239" s="4">
        <v>151</v>
      </c>
      <c r="BJ239" s="11">
        <v>99</v>
      </c>
      <c r="BK239" s="4" t="s">
        <v>10</v>
      </c>
      <c r="BL239" s="4" t="s">
        <v>10</v>
      </c>
      <c r="BM239" s="4" t="s">
        <v>3</v>
      </c>
      <c r="BN239" s="4" t="s">
        <v>3</v>
      </c>
      <c r="BO239" s="4" t="s">
        <v>3</v>
      </c>
      <c r="BP239" s="4" t="s">
        <v>3</v>
      </c>
      <c r="BQ239" s="4">
        <v>44</v>
      </c>
      <c r="BR239" s="4">
        <v>33</v>
      </c>
      <c r="BS239" s="4">
        <v>94</v>
      </c>
      <c r="BT239" s="4">
        <v>95</v>
      </c>
      <c r="BU239" s="4">
        <v>72</v>
      </c>
    </row>
    <row r="240" spans="1:73" x14ac:dyDescent="0.25">
      <c r="A240" s="7">
        <v>225</v>
      </c>
      <c r="B240" s="43" t="s">
        <v>184</v>
      </c>
      <c r="C240" s="14">
        <f t="shared" si="6"/>
        <v>1</v>
      </c>
      <c r="D240" s="14">
        <f t="shared" si="7"/>
        <v>0</v>
      </c>
      <c r="E240" s="21">
        <v>0</v>
      </c>
      <c r="F240" s="21">
        <v>0</v>
      </c>
      <c r="G240" s="21">
        <v>0</v>
      </c>
      <c r="H240" s="10">
        <v>0</v>
      </c>
      <c r="I240" s="10">
        <v>0</v>
      </c>
      <c r="J240" s="10">
        <v>0</v>
      </c>
      <c r="K240" s="10">
        <v>0</v>
      </c>
      <c r="L240" s="10">
        <v>0</v>
      </c>
      <c r="M240" s="10">
        <v>0</v>
      </c>
      <c r="N240" s="10">
        <v>0</v>
      </c>
      <c r="O240" s="10">
        <v>0</v>
      </c>
      <c r="P240" s="10">
        <v>0</v>
      </c>
      <c r="Q240" s="10">
        <v>0</v>
      </c>
      <c r="R240" s="10">
        <v>0</v>
      </c>
      <c r="S240" s="10">
        <v>0</v>
      </c>
      <c r="T240" s="10">
        <v>0</v>
      </c>
      <c r="U240" s="10">
        <v>0</v>
      </c>
      <c r="V240" s="10">
        <v>0</v>
      </c>
      <c r="W240" s="10">
        <v>0</v>
      </c>
      <c r="X240" s="10">
        <v>0</v>
      </c>
      <c r="Y240" s="10">
        <v>0</v>
      </c>
      <c r="Z240" s="10">
        <v>0</v>
      </c>
      <c r="AA240" s="10">
        <v>4</v>
      </c>
      <c r="AB240" s="10">
        <v>0</v>
      </c>
      <c r="AC240" s="10">
        <v>0</v>
      </c>
      <c r="AD240" s="4">
        <v>0</v>
      </c>
      <c r="AE240" s="4">
        <v>0</v>
      </c>
      <c r="AF240" s="4">
        <v>0</v>
      </c>
      <c r="AG240" s="4">
        <v>0</v>
      </c>
      <c r="AH240" s="4">
        <v>0</v>
      </c>
      <c r="AI240" s="4">
        <v>0</v>
      </c>
      <c r="AJ240" s="4">
        <v>0</v>
      </c>
      <c r="AK240" s="4">
        <v>0</v>
      </c>
      <c r="AL240" s="4">
        <v>0</v>
      </c>
      <c r="AM240" s="4">
        <v>0</v>
      </c>
      <c r="AN240" s="4">
        <v>0</v>
      </c>
      <c r="AO240" s="10">
        <v>0</v>
      </c>
      <c r="AP240" s="10">
        <v>0</v>
      </c>
      <c r="AQ240" s="10">
        <v>0</v>
      </c>
      <c r="AR240" s="4">
        <v>0</v>
      </c>
      <c r="AS240" s="10">
        <v>0</v>
      </c>
      <c r="AT240" s="10">
        <v>0</v>
      </c>
      <c r="AU240" s="4">
        <v>0</v>
      </c>
      <c r="AV240" s="4">
        <v>0</v>
      </c>
      <c r="AW240" s="4">
        <v>0</v>
      </c>
      <c r="AX240" s="4">
        <v>0</v>
      </c>
      <c r="AY240" s="4">
        <v>0</v>
      </c>
      <c r="AZ240" s="4">
        <v>0</v>
      </c>
      <c r="BA240" s="4">
        <v>0</v>
      </c>
      <c r="BB240" s="4">
        <v>0</v>
      </c>
      <c r="BC240" s="10">
        <v>0</v>
      </c>
      <c r="BD240" s="4">
        <v>0</v>
      </c>
      <c r="BE240" s="4">
        <v>0</v>
      </c>
      <c r="BF240" s="10">
        <v>0</v>
      </c>
      <c r="BG240" s="10">
        <v>0</v>
      </c>
      <c r="BH240" s="4">
        <v>0</v>
      </c>
      <c r="BI240" s="4">
        <v>0</v>
      </c>
      <c r="BJ240" s="4">
        <v>0</v>
      </c>
      <c r="BK240" s="4"/>
      <c r="BL240" s="4"/>
      <c r="BM240" s="4"/>
      <c r="BN240" s="4"/>
      <c r="BO240" s="4"/>
      <c r="BP240" s="4"/>
      <c r="BQ240" s="4"/>
      <c r="BR240" s="4"/>
      <c r="BS240" s="4"/>
      <c r="BT240" s="4"/>
      <c r="BU240" s="4"/>
    </row>
    <row r="241" spans="1:73" x14ac:dyDescent="0.25">
      <c r="A241" s="6">
        <v>226</v>
      </c>
      <c r="B241" s="43" t="s">
        <v>185</v>
      </c>
      <c r="C241" s="14">
        <f t="shared" si="6"/>
        <v>56</v>
      </c>
      <c r="D241" s="14">
        <f t="shared" si="7"/>
        <v>3</v>
      </c>
      <c r="E241" s="21">
        <v>30</v>
      </c>
      <c r="F241" s="21">
        <v>62</v>
      </c>
      <c r="G241" s="21">
        <v>144</v>
      </c>
      <c r="H241" s="10">
        <v>100</v>
      </c>
      <c r="I241" s="10">
        <v>45</v>
      </c>
      <c r="J241" s="10">
        <v>196</v>
      </c>
      <c r="K241" s="10">
        <v>31</v>
      </c>
      <c r="L241" s="10">
        <v>59</v>
      </c>
      <c r="M241" s="10">
        <v>61</v>
      </c>
      <c r="N241" s="10">
        <v>137</v>
      </c>
      <c r="O241" s="10">
        <v>16</v>
      </c>
      <c r="P241" s="10">
        <v>128</v>
      </c>
      <c r="Q241" s="10">
        <v>48</v>
      </c>
      <c r="R241" s="10">
        <v>196</v>
      </c>
      <c r="S241" s="10">
        <v>13</v>
      </c>
      <c r="T241" s="10">
        <v>53</v>
      </c>
      <c r="U241" s="10">
        <v>51</v>
      </c>
      <c r="V241" s="10">
        <v>95</v>
      </c>
      <c r="W241" s="10">
        <v>16</v>
      </c>
      <c r="X241" s="10">
        <v>160</v>
      </c>
      <c r="Y241" s="10">
        <v>58</v>
      </c>
      <c r="Z241" s="10">
        <v>1127</v>
      </c>
      <c r="AA241" s="10">
        <v>33</v>
      </c>
      <c r="AB241" s="10">
        <v>97</v>
      </c>
      <c r="AC241" s="10">
        <v>96</v>
      </c>
      <c r="AD241" s="4">
        <v>328</v>
      </c>
      <c r="AE241" s="4">
        <v>11</v>
      </c>
      <c r="AF241" s="4">
        <v>38</v>
      </c>
      <c r="AG241" s="4">
        <v>18</v>
      </c>
      <c r="AH241" s="4">
        <v>52</v>
      </c>
      <c r="AI241" s="4">
        <v>26</v>
      </c>
      <c r="AJ241" s="4">
        <v>762</v>
      </c>
      <c r="AK241" s="4">
        <v>87</v>
      </c>
      <c r="AL241" s="4">
        <v>19</v>
      </c>
      <c r="AM241" s="22">
        <v>132</v>
      </c>
      <c r="AN241" s="22">
        <v>85</v>
      </c>
      <c r="AO241" s="12">
        <v>69</v>
      </c>
      <c r="AP241" s="12">
        <v>93</v>
      </c>
      <c r="AQ241" s="10">
        <v>6</v>
      </c>
      <c r="AR241" s="4">
        <v>125</v>
      </c>
      <c r="AS241" s="10">
        <v>62</v>
      </c>
      <c r="AT241" s="10">
        <v>5</v>
      </c>
      <c r="AU241" s="4">
        <v>100</v>
      </c>
      <c r="AV241" s="4">
        <v>23</v>
      </c>
      <c r="AW241" s="4">
        <v>9</v>
      </c>
      <c r="AX241" s="4">
        <v>12</v>
      </c>
      <c r="AY241" s="4">
        <v>3</v>
      </c>
      <c r="AZ241" s="11">
        <v>106</v>
      </c>
      <c r="BA241" s="23">
        <v>168</v>
      </c>
      <c r="BB241" s="4">
        <v>134</v>
      </c>
      <c r="BC241" s="10">
        <v>5</v>
      </c>
      <c r="BD241" s="4">
        <v>1</v>
      </c>
      <c r="BE241" s="4">
        <v>2</v>
      </c>
      <c r="BF241" s="10">
        <v>21</v>
      </c>
      <c r="BG241" s="10">
        <v>20</v>
      </c>
      <c r="BH241" s="4">
        <v>6</v>
      </c>
      <c r="BI241" s="4">
        <v>0</v>
      </c>
      <c r="BJ241" s="4">
        <v>0</v>
      </c>
      <c r="BK241" s="4" t="s">
        <v>8</v>
      </c>
      <c r="BL241" s="4"/>
      <c r="BM241" s="4"/>
      <c r="BN241" s="4"/>
      <c r="BO241" s="4"/>
      <c r="BP241" s="4" t="s">
        <v>3</v>
      </c>
      <c r="BQ241" s="4"/>
      <c r="BR241" s="4"/>
      <c r="BS241" s="4"/>
      <c r="BT241" s="4"/>
      <c r="BU241" s="4">
        <v>2</v>
      </c>
    </row>
    <row r="242" spans="1:73" x14ac:dyDescent="0.25">
      <c r="A242" s="7">
        <v>227</v>
      </c>
      <c r="B242" s="43" t="s">
        <v>183</v>
      </c>
      <c r="C242" s="14">
        <f t="shared" si="6"/>
        <v>58</v>
      </c>
      <c r="D242" s="14">
        <f t="shared" si="7"/>
        <v>11</v>
      </c>
      <c r="E242" s="21">
        <v>1728</v>
      </c>
      <c r="F242" s="21">
        <v>1796</v>
      </c>
      <c r="G242" s="21">
        <v>1701</v>
      </c>
      <c r="H242" s="10">
        <v>2317</v>
      </c>
      <c r="I242" s="10">
        <v>3425</v>
      </c>
      <c r="J242" s="10">
        <v>2580</v>
      </c>
      <c r="K242" s="10">
        <v>1108</v>
      </c>
      <c r="L242" s="10">
        <v>1204</v>
      </c>
      <c r="M242" s="10">
        <v>875</v>
      </c>
      <c r="N242" s="10">
        <v>704</v>
      </c>
      <c r="O242" s="10">
        <v>1126</v>
      </c>
      <c r="P242" s="10">
        <v>717</v>
      </c>
      <c r="Q242" s="10">
        <v>492</v>
      </c>
      <c r="R242" s="10">
        <v>771</v>
      </c>
      <c r="S242" s="10">
        <v>1725</v>
      </c>
      <c r="T242" s="10">
        <v>814</v>
      </c>
      <c r="U242" s="10">
        <v>676</v>
      </c>
      <c r="V242" s="10">
        <v>874</v>
      </c>
      <c r="W242" s="22">
        <v>937</v>
      </c>
      <c r="X242" s="22">
        <v>1003</v>
      </c>
      <c r="Y242" s="10">
        <v>1446</v>
      </c>
      <c r="Z242" s="22">
        <v>2495</v>
      </c>
      <c r="AA242" s="23">
        <v>2059</v>
      </c>
      <c r="AB242" s="11">
        <v>1093</v>
      </c>
      <c r="AC242" s="22">
        <v>632</v>
      </c>
      <c r="AD242" s="23">
        <v>1352</v>
      </c>
      <c r="AE242" s="10">
        <v>1145</v>
      </c>
      <c r="AF242" s="11">
        <v>676</v>
      </c>
      <c r="AG242" s="11">
        <v>764</v>
      </c>
      <c r="AH242" s="11">
        <v>423</v>
      </c>
      <c r="AI242" s="11">
        <v>293</v>
      </c>
      <c r="AJ242" s="10">
        <v>552</v>
      </c>
      <c r="AK242" s="11">
        <v>441</v>
      </c>
      <c r="AL242" s="11">
        <v>651</v>
      </c>
      <c r="AM242" s="11">
        <v>291</v>
      </c>
      <c r="AN242" s="11">
        <v>664</v>
      </c>
      <c r="AO242" s="12">
        <v>786</v>
      </c>
      <c r="AP242" s="12">
        <v>347</v>
      </c>
      <c r="AQ242" s="12">
        <v>251</v>
      </c>
      <c r="AR242" s="11">
        <v>275</v>
      </c>
      <c r="AS242" s="4">
        <v>323</v>
      </c>
      <c r="AT242" s="12">
        <v>310</v>
      </c>
      <c r="AU242" s="11">
        <v>256</v>
      </c>
      <c r="AV242" s="22">
        <v>267</v>
      </c>
      <c r="AW242" s="11">
        <v>216</v>
      </c>
      <c r="AX242" s="11">
        <v>184</v>
      </c>
      <c r="AY242" s="11">
        <v>170</v>
      </c>
      <c r="AZ242" s="11">
        <v>196</v>
      </c>
      <c r="BA242" s="11">
        <v>396</v>
      </c>
      <c r="BB242" s="11">
        <v>364</v>
      </c>
      <c r="BC242" s="12">
        <v>540</v>
      </c>
      <c r="BD242" s="11">
        <v>430</v>
      </c>
      <c r="BE242" s="11">
        <v>200</v>
      </c>
      <c r="BF242" s="12">
        <v>181</v>
      </c>
      <c r="BG242" s="12">
        <v>252</v>
      </c>
      <c r="BH242" s="11">
        <v>210</v>
      </c>
      <c r="BI242" s="11">
        <v>174</v>
      </c>
      <c r="BJ242" s="11">
        <v>383</v>
      </c>
      <c r="BK242" s="4" t="s">
        <v>10</v>
      </c>
      <c r="BL242" s="4" t="s">
        <v>10</v>
      </c>
      <c r="BM242" s="4" t="s">
        <v>3</v>
      </c>
      <c r="BN242" s="4" t="s">
        <v>3</v>
      </c>
      <c r="BO242" s="4" t="s">
        <v>3</v>
      </c>
      <c r="BP242" s="4" t="s">
        <v>3</v>
      </c>
      <c r="BQ242" s="4">
        <v>480</v>
      </c>
      <c r="BR242" s="4">
        <v>162</v>
      </c>
      <c r="BS242" s="4">
        <v>323</v>
      </c>
      <c r="BT242" s="4">
        <v>310</v>
      </c>
      <c r="BU242" s="4">
        <v>530</v>
      </c>
    </row>
    <row r="243" spans="1:73" x14ac:dyDescent="0.25">
      <c r="A243" s="7">
        <v>228</v>
      </c>
      <c r="B243" s="43" t="s">
        <v>181</v>
      </c>
      <c r="C243" s="14">
        <f t="shared" si="6"/>
        <v>8</v>
      </c>
      <c r="D243" s="14">
        <f t="shared" si="7"/>
        <v>4</v>
      </c>
      <c r="E243" s="21">
        <v>0</v>
      </c>
      <c r="F243" s="21">
        <v>0</v>
      </c>
      <c r="G243" s="21">
        <v>0</v>
      </c>
      <c r="H243" s="10">
        <v>0</v>
      </c>
      <c r="I243" s="10">
        <v>0</v>
      </c>
      <c r="J243" s="10">
        <v>0</v>
      </c>
      <c r="K243" s="10">
        <v>0</v>
      </c>
      <c r="L243" s="10">
        <v>0</v>
      </c>
      <c r="M243" s="10">
        <v>0</v>
      </c>
      <c r="N243" s="10">
        <v>0</v>
      </c>
      <c r="O243" s="10">
        <v>0</v>
      </c>
      <c r="P243" s="10">
        <v>0</v>
      </c>
      <c r="Q243" s="10">
        <v>0</v>
      </c>
      <c r="R243" s="10">
        <v>0</v>
      </c>
      <c r="S243" s="10">
        <v>0</v>
      </c>
      <c r="T243" s="10">
        <v>0</v>
      </c>
      <c r="U243" s="10">
        <v>0</v>
      </c>
      <c r="V243" s="10">
        <v>0</v>
      </c>
      <c r="W243" s="10">
        <v>0</v>
      </c>
      <c r="X243" s="10">
        <v>0</v>
      </c>
      <c r="Y243" s="10">
        <v>0</v>
      </c>
      <c r="Z243" s="10">
        <v>0</v>
      </c>
      <c r="AA243" s="10">
        <v>1</v>
      </c>
      <c r="AB243" s="10">
        <v>0</v>
      </c>
      <c r="AC243" s="10">
        <v>0</v>
      </c>
      <c r="AD243" s="4">
        <v>0</v>
      </c>
      <c r="AE243" s="4">
        <v>0</v>
      </c>
      <c r="AF243" s="4">
        <v>0</v>
      </c>
      <c r="AG243" s="4">
        <v>0</v>
      </c>
      <c r="AH243" s="4">
        <v>0</v>
      </c>
      <c r="AI243" s="4">
        <v>0</v>
      </c>
      <c r="AJ243" s="4">
        <v>0</v>
      </c>
      <c r="AK243" s="4">
        <v>1</v>
      </c>
      <c r="AL243" s="4">
        <v>0</v>
      </c>
      <c r="AM243" s="4">
        <v>0</v>
      </c>
      <c r="AN243" s="4">
        <v>0</v>
      </c>
      <c r="AO243" s="10">
        <v>0</v>
      </c>
      <c r="AP243" s="10">
        <v>0</v>
      </c>
      <c r="AQ243" s="10">
        <v>1</v>
      </c>
      <c r="AR243" s="4">
        <v>2</v>
      </c>
      <c r="AS243" s="10">
        <v>0</v>
      </c>
      <c r="AT243" s="10">
        <v>0</v>
      </c>
      <c r="AU243" s="4">
        <v>0</v>
      </c>
      <c r="AV243" s="4">
        <v>0</v>
      </c>
      <c r="AW243" s="22">
        <v>25</v>
      </c>
      <c r="AX243" s="4">
        <v>0</v>
      </c>
      <c r="AY243" s="4">
        <v>0</v>
      </c>
      <c r="AZ243" s="4">
        <v>0</v>
      </c>
      <c r="BA243" s="4">
        <v>0</v>
      </c>
      <c r="BB243" s="4">
        <v>0</v>
      </c>
      <c r="BC243" s="10">
        <v>0</v>
      </c>
      <c r="BD243" s="4">
        <v>1</v>
      </c>
      <c r="BE243" s="4">
        <v>6</v>
      </c>
      <c r="BF243" s="10">
        <v>0</v>
      </c>
      <c r="BG243" s="10">
        <v>4</v>
      </c>
      <c r="BH243" s="4">
        <v>0</v>
      </c>
      <c r="BI243" s="4">
        <v>0</v>
      </c>
      <c r="BJ243" s="4">
        <v>0</v>
      </c>
      <c r="BK243" s="4"/>
      <c r="BL243" s="4" t="s">
        <v>2</v>
      </c>
      <c r="BM243" s="4" t="s">
        <v>3</v>
      </c>
      <c r="BN243" s="4" t="s">
        <v>3</v>
      </c>
      <c r="BO243" s="4"/>
      <c r="BP243" s="4" t="s">
        <v>3</v>
      </c>
      <c r="BQ243" s="4"/>
      <c r="BR243" s="4"/>
      <c r="BS243" s="4"/>
      <c r="BT243" s="4"/>
      <c r="BU243" s="4"/>
    </row>
    <row r="244" spans="1:73" x14ac:dyDescent="0.25">
      <c r="A244" s="6">
        <v>229</v>
      </c>
      <c r="B244" s="43" t="s">
        <v>182</v>
      </c>
      <c r="C244" s="14">
        <f t="shared" si="6"/>
        <v>58</v>
      </c>
      <c r="D244" s="14">
        <f t="shared" si="7"/>
        <v>9</v>
      </c>
      <c r="E244" s="21">
        <v>10</v>
      </c>
      <c r="F244" s="21">
        <v>12</v>
      </c>
      <c r="G244" s="21">
        <v>35</v>
      </c>
      <c r="H244" s="10">
        <v>28</v>
      </c>
      <c r="I244" s="10">
        <v>9</v>
      </c>
      <c r="J244" s="10">
        <v>30</v>
      </c>
      <c r="K244" s="10">
        <v>41</v>
      </c>
      <c r="L244" s="10">
        <v>68</v>
      </c>
      <c r="M244" s="10">
        <v>9</v>
      </c>
      <c r="N244" s="10">
        <v>24</v>
      </c>
      <c r="O244" s="10">
        <v>1</v>
      </c>
      <c r="P244" s="10">
        <v>21</v>
      </c>
      <c r="Q244" s="10">
        <v>9</v>
      </c>
      <c r="R244" s="10">
        <v>1</v>
      </c>
      <c r="S244" s="10">
        <v>2</v>
      </c>
      <c r="T244" s="10">
        <v>9</v>
      </c>
      <c r="U244" s="10">
        <v>11</v>
      </c>
      <c r="V244" s="10">
        <v>27</v>
      </c>
      <c r="W244" s="10">
        <v>23</v>
      </c>
      <c r="X244" s="10">
        <v>22</v>
      </c>
      <c r="Y244" s="10">
        <v>21</v>
      </c>
      <c r="Z244" s="10">
        <v>44</v>
      </c>
      <c r="AA244" s="10">
        <v>39</v>
      </c>
      <c r="AB244" s="10">
        <v>31</v>
      </c>
      <c r="AC244" s="10">
        <v>14</v>
      </c>
      <c r="AD244" s="4">
        <v>20</v>
      </c>
      <c r="AE244" s="4">
        <v>18</v>
      </c>
      <c r="AF244" s="4">
        <v>38</v>
      </c>
      <c r="AG244" s="4">
        <v>8</v>
      </c>
      <c r="AH244" s="4">
        <v>14</v>
      </c>
      <c r="AI244" s="4">
        <v>10</v>
      </c>
      <c r="AJ244" s="4">
        <v>42</v>
      </c>
      <c r="AK244" s="4">
        <v>72</v>
      </c>
      <c r="AL244" s="4">
        <v>31</v>
      </c>
      <c r="AM244" s="22">
        <v>122</v>
      </c>
      <c r="AN244" s="4">
        <v>45</v>
      </c>
      <c r="AO244" s="10">
        <v>63</v>
      </c>
      <c r="AP244" s="10">
        <v>98</v>
      </c>
      <c r="AQ244" s="10">
        <v>92</v>
      </c>
      <c r="AR244" s="4">
        <v>113</v>
      </c>
      <c r="AS244" s="10">
        <v>62</v>
      </c>
      <c r="AT244" s="10">
        <v>32</v>
      </c>
      <c r="AU244" s="4">
        <v>11</v>
      </c>
      <c r="AV244" s="22">
        <v>38</v>
      </c>
      <c r="AW244" s="4">
        <v>21</v>
      </c>
      <c r="AX244" s="4">
        <v>72</v>
      </c>
      <c r="AY244" s="4">
        <v>17</v>
      </c>
      <c r="AZ244" s="22">
        <v>55</v>
      </c>
      <c r="BA244" s="22">
        <v>106</v>
      </c>
      <c r="BB244" s="11">
        <v>102</v>
      </c>
      <c r="BC244" s="12">
        <v>49</v>
      </c>
      <c r="BD244" s="22">
        <v>64</v>
      </c>
      <c r="BE244" s="23">
        <v>82</v>
      </c>
      <c r="BF244" s="12">
        <v>109</v>
      </c>
      <c r="BG244" s="12">
        <v>28</v>
      </c>
      <c r="BH244" s="23">
        <v>94</v>
      </c>
      <c r="BI244" s="10">
        <v>14</v>
      </c>
      <c r="BJ244" s="10">
        <v>12</v>
      </c>
      <c r="BK244" s="4" t="s">
        <v>10</v>
      </c>
      <c r="BL244" s="4" t="s">
        <v>10</v>
      </c>
      <c r="BM244" s="4" t="s">
        <v>3</v>
      </c>
      <c r="BN244" s="4" t="s">
        <v>3</v>
      </c>
      <c r="BO244" s="4" t="s">
        <v>3</v>
      </c>
      <c r="BP244" s="4" t="s">
        <v>3</v>
      </c>
      <c r="BQ244" s="4">
        <v>9</v>
      </c>
      <c r="BR244" s="4">
        <v>4</v>
      </c>
      <c r="BS244" s="4">
        <v>3</v>
      </c>
      <c r="BT244" s="4"/>
      <c r="BU244" s="4"/>
    </row>
    <row r="245" spans="1:73" x14ac:dyDescent="0.25">
      <c r="A245" s="7">
        <v>230</v>
      </c>
      <c r="B245" s="43" t="s">
        <v>186</v>
      </c>
      <c r="C245" s="14">
        <f t="shared" si="6"/>
        <v>3</v>
      </c>
      <c r="D245" s="14">
        <f t="shared" si="7"/>
        <v>0</v>
      </c>
      <c r="E245" s="21">
        <v>0</v>
      </c>
      <c r="F245" s="21">
        <v>0</v>
      </c>
      <c r="G245" s="21">
        <v>0</v>
      </c>
      <c r="H245" s="10">
        <v>0</v>
      </c>
      <c r="I245" s="10">
        <v>0</v>
      </c>
      <c r="J245" s="10">
        <v>0</v>
      </c>
      <c r="K245" s="10">
        <v>0</v>
      </c>
      <c r="L245" s="10">
        <v>0</v>
      </c>
      <c r="M245" s="10">
        <v>0</v>
      </c>
      <c r="N245" s="10">
        <v>0</v>
      </c>
      <c r="O245" s="10">
        <v>0</v>
      </c>
      <c r="P245" s="10">
        <v>0</v>
      </c>
      <c r="Q245" s="10">
        <v>0</v>
      </c>
      <c r="R245" s="10">
        <v>0</v>
      </c>
      <c r="S245" s="10">
        <v>0</v>
      </c>
      <c r="T245" s="10">
        <v>0</v>
      </c>
      <c r="U245" s="10">
        <v>0</v>
      </c>
      <c r="V245" s="10">
        <v>0</v>
      </c>
      <c r="W245" s="10">
        <v>0</v>
      </c>
      <c r="X245" s="10">
        <v>0</v>
      </c>
      <c r="Y245" s="10">
        <v>0</v>
      </c>
      <c r="Z245" s="10">
        <v>0</v>
      </c>
      <c r="AA245" s="10">
        <v>0</v>
      </c>
      <c r="AB245" s="10">
        <v>0</v>
      </c>
      <c r="AC245" s="10">
        <v>0</v>
      </c>
      <c r="AD245" s="4">
        <v>0</v>
      </c>
      <c r="AE245" s="4">
        <v>0</v>
      </c>
      <c r="AF245" s="4">
        <v>0</v>
      </c>
      <c r="AG245" s="4">
        <v>0</v>
      </c>
      <c r="AH245" s="4">
        <v>0</v>
      </c>
      <c r="AI245" s="4">
        <v>0</v>
      </c>
      <c r="AJ245" s="4">
        <v>0</v>
      </c>
      <c r="AK245" s="4">
        <v>0</v>
      </c>
      <c r="AL245" s="4">
        <v>0</v>
      </c>
      <c r="AM245" s="4">
        <v>0</v>
      </c>
      <c r="AN245" s="4">
        <v>0</v>
      </c>
      <c r="AO245" s="10">
        <v>0</v>
      </c>
      <c r="AP245" s="10">
        <v>0</v>
      </c>
      <c r="AQ245" s="10">
        <v>0</v>
      </c>
      <c r="AR245" s="4">
        <v>0</v>
      </c>
      <c r="AS245" s="10">
        <v>0</v>
      </c>
      <c r="AT245" s="10">
        <v>0</v>
      </c>
      <c r="AU245" s="4">
        <v>0</v>
      </c>
      <c r="AV245" s="4">
        <v>0</v>
      </c>
      <c r="AW245" s="4">
        <v>1</v>
      </c>
      <c r="AX245" s="4">
        <v>0</v>
      </c>
      <c r="AY245" s="4">
        <v>0</v>
      </c>
      <c r="AZ245" s="4">
        <v>0</v>
      </c>
      <c r="BA245" s="4">
        <v>0</v>
      </c>
      <c r="BB245" s="4">
        <v>1</v>
      </c>
      <c r="BC245" s="10">
        <v>0</v>
      </c>
      <c r="BD245" s="4">
        <v>0</v>
      </c>
      <c r="BE245" s="4">
        <v>7</v>
      </c>
      <c r="BF245" s="10">
        <v>0</v>
      </c>
      <c r="BG245" s="10">
        <v>0</v>
      </c>
      <c r="BH245" s="4">
        <v>0</v>
      </c>
      <c r="BI245" s="4">
        <v>0</v>
      </c>
      <c r="BJ245" s="4">
        <v>0</v>
      </c>
      <c r="BK245" s="4"/>
      <c r="BL245" s="4"/>
      <c r="BM245" s="4"/>
      <c r="BN245" s="4"/>
      <c r="BO245" s="4"/>
      <c r="BP245" s="4"/>
      <c r="BQ245" s="4"/>
      <c r="BR245" s="4"/>
      <c r="BS245" s="4"/>
      <c r="BT245" s="4"/>
      <c r="BU245" s="4"/>
    </row>
    <row r="246" spans="1:73" x14ac:dyDescent="0.25">
      <c r="A246" s="7">
        <v>231</v>
      </c>
      <c r="B246" s="43" t="s">
        <v>187</v>
      </c>
      <c r="C246" s="14">
        <f t="shared" si="6"/>
        <v>29</v>
      </c>
      <c r="D246" s="14">
        <f t="shared" si="7"/>
        <v>0</v>
      </c>
      <c r="E246" s="21">
        <v>156</v>
      </c>
      <c r="F246" s="21">
        <v>162</v>
      </c>
      <c r="G246" s="21">
        <v>131</v>
      </c>
      <c r="H246" s="10">
        <v>155</v>
      </c>
      <c r="I246" s="10">
        <v>217</v>
      </c>
      <c r="J246" s="10">
        <v>110</v>
      </c>
      <c r="K246" s="10">
        <v>46</v>
      </c>
      <c r="L246" s="10">
        <v>50</v>
      </c>
      <c r="M246" s="10">
        <v>116</v>
      </c>
      <c r="N246" s="10">
        <v>123</v>
      </c>
      <c r="O246" s="10">
        <v>159</v>
      </c>
      <c r="P246" s="10">
        <v>137</v>
      </c>
      <c r="Q246" s="10">
        <v>136</v>
      </c>
      <c r="R246" s="10">
        <v>210</v>
      </c>
      <c r="S246" s="10">
        <v>155</v>
      </c>
      <c r="T246" s="10">
        <v>156</v>
      </c>
      <c r="U246" s="10">
        <v>129</v>
      </c>
      <c r="V246" s="10">
        <v>141</v>
      </c>
      <c r="W246" s="10">
        <v>89</v>
      </c>
      <c r="X246" s="10">
        <v>76</v>
      </c>
      <c r="Y246" s="10">
        <v>92</v>
      </c>
      <c r="Z246" s="10">
        <v>77</v>
      </c>
      <c r="AA246" s="22">
        <v>52</v>
      </c>
      <c r="AB246" s="10">
        <v>86</v>
      </c>
      <c r="AC246" s="10">
        <v>38</v>
      </c>
      <c r="AD246" s="4">
        <v>29</v>
      </c>
      <c r="AE246" s="4">
        <v>4</v>
      </c>
      <c r="AF246" s="4">
        <v>2</v>
      </c>
      <c r="AG246" s="4">
        <v>1</v>
      </c>
      <c r="AH246" s="4">
        <v>0</v>
      </c>
      <c r="AI246" s="4">
        <v>0</v>
      </c>
      <c r="AJ246" s="4">
        <v>0</v>
      </c>
      <c r="AK246" s="4">
        <v>0</v>
      </c>
      <c r="AL246" s="4">
        <v>0</v>
      </c>
      <c r="AM246" s="4">
        <v>0</v>
      </c>
      <c r="AN246" s="4">
        <v>0</v>
      </c>
      <c r="AO246" s="10">
        <v>0</v>
      </c>
      <c r="AP246" s="10">
        <v>0</v>
      </c>
      <c r="AQ246" s="10">
        <v>0</v>
      </c>
      <c r="AR246" s="4">
        <v>0</v>
      </c>
      <c r="AS246" s="10">
        <v>0</v>
      </c>
      <c r="AT246" s="10">
        <v>0</v>
      </c>
      <c r="AU246" s="4">
        <v>0</v>
      </c>
      <c r="AV246" s="4">
        <v>0</v>
      </c>
      <c r="AW246" s="4">
        <v>0</v>
      </c>
      <c r="AX246" s="4">
        <v>0</v>
      </c>
      <c r="AY246" s="4">
        <v>0</v>
      </c>
      <c r="AZ246" s="4">
        <v>0</v>
      </c>
      <c r="BA246" s="4">
        <v>0</v>
      </c>
      <c r="BB246" s="4">
        <v>0</v>
      </c>
      <c r="BC246" s="10">
        <v>0</v>
      </c>
      <c r="BD246" s="4">
        <v>0</v>
      </c>
      <c r="BE246" s="4">
        <v>0</v>
      </c>
      <c r="BF246" s="10">
        <v>0</v>
      </c>
      <c r="BG246" s="10">
        <v>0</v>
      </c>
      <c r="BH246" s="4">
        <v>0</v>
      </c>
      <c r="BI246" s="4">
        <v>0</v>
      </c>
      <c r="BJ246" s="4">
        <v>0</v>
      </c>
      <c r="BK246" s="4"/>
      <c r="BL246" s="4"/>
      <c r="BM246" s="4"/>
      <c r="BN246" s="4"/>
      <c r="BO246" s="4"/>
      <c r="BP246" s="4"/>
      <c r="BQ246" s="4"/>
      <c r="BR246" s="4"/>
      <c r="BS246" s="4"/>
      <c r="BT246" s="4"/>
      <c r="BU246" s="4"/>
    </row>
    <row r="247" spans="1:73" x14ac:dyDescent="0.25">
      <c r="A247" s="6">
        <v>232</v>
      </c>
      <c r="B247" s="43" t="s">
        <v>188</v>
      </c>
      <c r="C247" s="14">
        <f t="shared" si="6"/>
        <v>29</v>
      </c>
      <c r="D247" s="14">
        <f t="shared" si="7"/>
        <v>3</v>
      </c>
      <c r="E247" s="21">
        <v>3</v>
      </c>
      <c r="F247" s="21">
        <v>8</v>
      </c>
      <c r="G247" s="21">
        <v>1</v>
      </c>
      <c r="H247" s="10">
        <v>3</v>
      </c>
      <c r="I247" s="10">
        <v>1</v>
      </c>
      <c r="J247" s="10">
        <v>5</v>
      </c>
      <c r="K247" s="10">
        <v>3</v>
      </c>
      <c r="L247" s="10">
        <v>5</v>
      </c>
      <c r="M247" s="10">
        <v>9</v>
      </c>
      <c r="N247" s="10">
        <v>2</v>
      </c>
      <c r="O247" s="10">
        <v>12</v>
      </c>
      <c r="P247" s="10">
        <v>6</v>
      </c>
      <c r="Q247" s="10">
        <v>6</v>
      </c>
      <c r="R247" s="10">
        <v>6</v>
      </c>
      <c r="S247" s="10">
        <v>0</v>
      </c>
      <c r="T247" s="10">
        <v>3</v>
      </c>
      <c r="U247" s="10">
        <v>16</v>
      </c>
      <c r="V247" s="10">
        <v>3</v>
      </c>
      <c r="W247" s="10">
        <v>4</v>
      </c>
      <c r="X247" s="10">
        <v>3</v>
      </c>
      <c r="Y247" s="10">
        <v>0</v>
      </c>
      <c r="Z247" s="10">
        <v>0</v>
      </c>
      <c r="AA247" s="10">
        <v>0</v>
      </c>
      <c r="AB247" s="10">
        <v>1</v>
      </c>
      <c r="AC247" s="10">
        <v>0</v>
      </c>
      <c r="AD247" s="4">
        <v>0</v>
      </c>
      <c r="AE247" s="4">
        <v>4</v>
      </c>
      <c r="AF247" s="4">
        <v>0</v>
      </c>
      <c r="AG247" s="4">
        <v>3</v>
      </c>
      <c r="AH247" s="4">
        <v>2</v>
      </c>
      <c r="AI247" s="4">
        <v>0</v>
      </c>
      <c r="AJ247" s="4">
        <v>0</v>
      </c>
      <c r="AK247" s="4">
        <v>0</v>
      </c>
      <c r="AL247" s="4">
        <v>1</v>
      </c>
      <c r="AM247" s="4">
        <v>0</v>
      </c>
      <c r="AN247" s="4">
        <v>0</v>
      </c>
      <c r="AO247" s="10">
        <v>0</v>
      </c>
      <c r="AP247" s="10">
        <v>0</v>
      </c>
      <c r="AQ247" s="10">
        <v>0</v>
      </c>
      <c r="AR247" s="4">
        <v>0</v>
      </c>
      <c r="AS247" s="10">
        <v>0</v>
      </c>
      <c r="AT247" s="10">
        <v>0</v>
      </c>
      <c r="AU247" s="4">
        <v>1</v>
      </c>
      <c r="AV247" s="4">
        <v>0</v>
      </c>
      <c r="AW247" s="4">
        <v>0</v>
      </c>
      <c r="AX247" s="4">
        <v>0</v>
      </c>
      <c r="AY247" s="4">
        <v>0</v>
      </c>
      <c r="AZ247" s="4">
        <v>1</v>
      </c>
      <c r="BA247" s="4">
        <v>1</v>
      </c>
      <c r="BB247" s="4">
        <v>0</v>
      </c>
      <c r="BC247" s="10">
        <v>0</v>
      </c>
      <c r="BD247" s="4">
        <v>1</v>
      </c>
      <c r="BE247" s="4">
        <v>5</v>
      </c>
      <c r="BF247" s="10">
        <v>0</v>
      </c>
      <c r="BG247" s="10">
        <v>0</v>
      </c>
      <c r="BH247" s="4">
        <v>0</v>
      </c>
      <c r="BI247" s="4">
        <v>0</v>
      </c>
      <c r="BJ247" s="4">
        <v>0</v>
      </c>
      <c r="BK247" s="4"/>
      <c r="BL247" s="4" t="s">
        <v>8</v>
      </c>
      <c r="BM247" s="4"/>
      <c r="BN247" s="4"/>
      <c r="BO247" s="4" t="s">
        <v>3</v>
      </c>
      <c r="BP247" s="4"/>
      <c r="BQ247" s="4"/>
      <c r="BR247" s="4">
        <v>1</v>
      </c>
      <c r="BS247" s="4"/>
      <c r="BT247" s="4"/>
      <c r="BU247" s="4"/>
    </row>
    <row r="248" spans="1:73" x14ac:dyDescent="0.25">
      <c r="A248" s="7">
        <v>233</v>
      </c>
      <c r="B248" s="43" t="s">
        <v>337</v>
      </c>
      <c r="C248" s="14">
        <f t="shared" si="6"/>
        <v>5</v>
      </c>
      <c r="D248" s="14">
        <f t="shared" si="7"/>
        <v>0</v>
      </c>
      <c r="E248" s="21">
        <v>0</v>
      </c>
      <c r="F248" s="21">
        <v>0</v>
      </c>
      <c r="G248" s="21">
        <v>0</v>
      </c>
      <c r="H248" s="10">
        <v>0</v>
      </c>
      <c r="I248" s="10">
        <v>0</v>
      </c>
      <c r="J248" s="10">
        <v>0</v>
      </c>
      <c r="K248" s="10">
        <v>0</v>
      </c>
      <c r="L248" s="10">
        <v>0</v>
      </c>
      <c r="M248" s="10">
        <v>0</v>
      </c>
      <c r="N248" s="10">
        <v>0</v>
      </c>
      <c r="O248" s="10">
        <v>0</v>
      </c>
      <c r="P248" s="10">
        <v>0</v>
      </c>
      <c r="Q248" s="10">
        <v>0</v>
      </c>
      <c r="R248" s="10">
        <v>0</v>
      </c>
      <c r="S248" s="10">
        <v>1</v>
      </c>
      <c r="T248" s="10">
        <v>0</v>
      </c>
      <c r="U248" s="10">
        <v>0</v>
      </c>
      <c r="V248" s="10">
        <v>0</v>
      </c>
      <c r="W248" s="10">
        <v>0</v>
      </c>
      <c r="X248" s="10">
        <v>0</v>
      </c>
      <c r="Y248" s="10">
        <v>0</v>
      </c>
      <c r="Z248" s="10">
        <v>0</v>
      </c>
      <c r="AA248" s="10">
        <v>0</v>
      </c>
      <c r="AB248" s="10">
        <v>0</v>
      </c>
      <c r="AC248" s="10">
        <v>0</v>
      </c>
      <c r="AD248" s="4">
        <v>0</v>
      </c>
      <c r="AE248" s="4">
        <v>0</v>
      </c>
      <c r="AF248" s="4">
        <v>0</v>
      </c>
      <c r="AG248" s="4">
        <v>0</v>
      </c>
      <c r="AH248" s="4">
        <v>8</v>
      </c>
      <c r="AI248" s="4">
        <v>0</v>
      </c>
      <c r="AJ248" s="4">
        <v>0</v>
      </c>
      <c r="AK248" s="4">
        <v>0</v>
      </c>
      <c r="AL248" s="4">
        <v>0</v>
      </c>
      <c r="AM248" s="4">
        <v>0</v>
      </c>
      <c r="AN248" s="4">
        <v>0</v>
      </c>
      <c r="AO248" s="10">
        <v>1</v>
      </c>
      <c r="AP248" s="10">
        <v>0</v>
      </c>
      <c r="AQ248" s="10">
        <v>0</v>
      </c>
      <c r="AR248" s="4">
        <v>0</v>
      </c>
      <c r="AS248" s="10">
        <v>0</v>
      </c>
      <c r="AT248" s="10">
        <v>0</v>
      </c>
      <c r="AU248" s="4">
        <v>0</v>
      </c>
      <c r="AV248" s="4">
        <v>4</v>
      </c>
      <c r="AW248" s="4">
        <v>0</v>
      </c>
      <c r="AX248" s="4">
        <v>0</v>
      </c>
      <c r="AY248" s="4">
        <v>0</v>
      </c>
      <c r="AZ248" s="4">
        <v>0</v>
      </c>
      <c r="BA248" s="4">
        <v>0</v>
      </c>
      <c r="BB248" s="4">
        <v>0</v>
      </c>
      <c r="BC248" s="10">
        <v>0</v>
      </c>
      <c r="BD248" s="4">
        <v>0</v>
      </c>
      <c r="BE248" s="4">
        <v>0</v>
      </c>
      <c r="BF248" s="10">
        <v>4</v>
      </c>
      <c r="BG248" s="10">
        <v>0</v>
      </c>
      <c r="BH248" s="4">
        <v>0</v>
      </c>
      <c r="BI248" s="4">
        <v>0</v>
      </c>
      <c r="BJ248" s="4">
        <v>0</v>
      </c>
      <c r="BK248" s="4"/>
      <c r="BL248" s="4"/>
      <c r="BM248" s="4"/>
      <c r="BN248" s="4"/>
      <c r="BO248" s="4"/>
      <c r="BP248" s="4"/>
      <c r="BQ248" s="4"/>
      <c r="BR248" s="4"/>
      <c r="BS248" s="4"/>
      <c r="BT248" s="4"/>
      <c r="BU248" s="4"/>
    </row>
    <row r="249" spans="1:73" x14ac:dyDescent="0.25">
      <c r="A249" s="7">
        <v>234</v>
      </c>
      <c r="B249" s="43" t="s">
        <v>304</v>
      </c>
      <c r="C249" s="14">
        <f t="shared" si="6"/>
        <v>2</v>
      </c>
      <c r="D249" s="14">
        <f t="shared" si="7"/>
        <v>0</v>
      </c>
      <c r="E249" s="21">
        <v>0</v>
      </c>
      <c r="F249" s="21">
        <v>0</v>
      </c>
      <c r="G249" s="21">
        <v>0</v>
      </c>
      <c r="H249" s="10">
        <v>0</v>
      </c>
      <c r="I249" s="10">
        <v>0</v>
      </c>
      <c r="J249" s="10">
        <v>0</v>
      </c>
      <c r="K249" s="10">
        <v>0</v>
      </c>
      <c r="L249" s="10">
        <v>0</v>
      </c>
      <c r="M249" s="10">
        <v>0</v>
      </c>
      <c r="N249" s="10">
        <v>0</v>
      </c>
      <c r="O249" s="10">
        <v>0</v>
      </c>
      <c r="P249" s="10">
        <v>0</v>
      </c>
      <c r="Q249" s="10">
        <v>0</v>
      </c>
      <c r="R249" s="10">
        <v>0</v>
      </c>
      <c r="S249" s="10">
        <v>0</v>
      </c>
      <c r="T249" s="10">
        <v>0</v>
      </c>
      <c r="U249" s="10">
        <v>0</v>
      </c>
      <c r="V249" s="10">
        <v>0</v>
      </c>
      <c r="W249" s="10">
        <v>0</v>
      </c>
      <c r="X249" s="10">
        <v>0</v>
      </c>
      <c r="Y249" s="10">
        <v>0</v>
      </c>
      <c r="Z249" s="10">
        <v>0</v>
      </c>
      <c r="AA249" s="10">
        <v>0</v>
      </c>
      <c r="AB249" s="10">
        <v>1</v>
      </c>
      <c r="AC249" s="10">
        <v>0</v>
      </c>
      <c r="AD249" s="4">
        <v>0</v>
      </c>
      <c r="AE249" s="4">
        <v>0</v>
      </c>
      <c r="AF249" s="4">
        <v>0</v>
      </c>
      <c r="AG249" s="4">
        <v>0</v>
      </c>
      <c r="AH249" s="4">
        <v>0</v>
      </c>
      <c r="AI249" s="4">
        <v>0</v>
      </c>
      <c r="AJ249" s="4">
        <v>0</v>
      </c>
      <c r="AK249" s="4">
        <v>0</v>
      </c>
      <c r="AL249" s="4">
        <v>0</v>
      </c>
      <c r="AM249" s="4">
        <v>0</v>
      </c>
      <c r="AN249" s="4">
        <v>0</v>
      </c>
      <c r="AO249" s="10">
        <v>0</v>
      </c>
      <c r="AP249" s="10">
        <v>1</v>
      </c>
      <c r="AQ249" s="10">
        <v>0</v>
      </c>
      <c r="AR249" s="4">
        <v>0</v>
      </c>
      <c r="AS249" s="10">
        <v>0</v>
      </c>
      <c r="AT249" s="10">
        <v>0</v>
      </c>
      <c r="AU249" s="4">
        <v>0</v>
      </c>
      <c r="AV249" s="4">
        <v>0</v>
      </c>
      <c r="AW249" s="4">
        <v>0</v>
      </c>
      <c r="AX249" s="4">
        <v>0</v>
      </c>
      <c r="AY249" s="4">
        <v>0</v>
      </c>
      <c r="AZ249" s="4">
        <v>0</v>
      </c>
      <c r="BA249" s="4">
        <v>0</v>
      </c>
      <c r="BB249" s="4">
        <v>0</v>
      </c>
      <c r="BC249" s="10">
        <v>0</v>
      </c>
      <c r="BD249" s="4">
        <v>0</v>
      </c>
      <c r="BE249" s="4">
        <v>0</v>
      </c>
      <c r="BF249" s="10">
        <v>0</v>
      </c>
      <c r="BG249" s="10">
        <v>0</v>
      </c>
      <c r="BH249" s="4">
        <v>0</v>
      </c>
      <c r="BI249" s="4">
        <v>0</v>
      </c>
      <c r="BJ249" s="4"/>
      <c r="BK249" s="4"/>
      <c r="BL249" s="4"/>
      <c r="BM249" s="4"/>
      <c r="BN249" s="4"/>
      <c r="BO249" s="4"/>
      <c r="BP249" s="4"/>
      <c r="BQ249" s="4"/>
      <c r="BR249" s="4"/>
      <c r="BS249" s="4"/>
      <c r="BT249" s="4"/>
      <c r="BU249" s="4"/>
    </row>
    <row r="250" spans="1:73" x14ac:dyDescent="0.25">
      <c r="A250" s="6">
        <v>235</v>
      </c>
      <c r="B250" s="43" t="s">
        <v>189</v>
      </c>
      <c r="C250" s="14">
        <f t="shared" si="6"/>
        <v>9</v>
      </c>
      <c r="D250" s="14">
        <f t="shared" si="7"/>
        <v>1</v>
      </c>
      <c r="E250" s="21">
        <v>0</v>
      </c>
      <c r="F250" s="21">
        <v>1</v>
      </c>
      <c r="G250" s="21">
        <v>4</v>
      </c>
      <c r="H250" s="10">
        <v>0</v>
      </c>
      <c r="I250" s="10">
        <v>0</v>
      </c>
      <c r="J250" s="10">
        <v>2</v>
      </c>
      <c r="K250" s="10">
        <v>0</v>
      </c>
      <c r="L250" s="10">
        <v>0</v>
      </c>
      <c r="M250" s="10">
        <v>0</v>
      </c>
      <c r="N250" s="10">
        <v>31</v>
      </c>
      <c r="O250" s="10">
        <v>0</v>
      </c>
      <c r="P250" s="10">
        <v>0</v>
      </c>
      <c r="Q250" s="10">
        <v>7</v>
      </c>
      <c r="R250" s="10">
        <v>0</v>
      </c>
      <c r="S250" s="10">
        <v>0</v>
      </c>
      <c r="T250" s="10">
        <v>0</v>
      </c>
      <c r="U250" s="10">
        <v>0</v>
      </c>
      <c r="V250" s="10">
        <v>0</v>
      </c>
      <c r="W250" s="10">
        <v>0</v>
      </c>
      <c r="X250" s="10">
        <v>0</v>
      </c>
      <c r="Y250" s="10">
        <v>0</v>
      </c>
      <c r="Z250" s="10">
        <v>0</v>
      </c>
      <c r="AA250" s="10">
        <v>0</v>
      </c>
      <c r="AB250" s="10">
        <v>0</v>
      </c>
      <c r="AC250" s="10">
        <v>0</v>
      </c>
      <c r="AD250" s="10">
        <v>0</v>
      </c>
      <c r="AE250" s="10">
        <v>4</v>
      </c>
      <c r="AF250" s="10">
        <v>0</v>
      </c>
      <c r="AG250" s="10">
        <v>4</v>
      </c>
      <c r="AH250" s="10">
        <v>0</v>
      </c>
      <c r="AI250" s="10">
        <v>0</v>
      </c>
      <c r="AJ250" s="10">
        <v>0</v>
      </c>
      <c r="AK250" s="10">
        <v>0</v>
      </c>
      <c r="AL250" s="10">
        <v>0</v>
      </c>
      <c r="AM250" s="10">
        <v>0</v>
      </c>
      <c r="AN250" s="10">
        <v>0</v>
      </c>
      <c r="AO250" s="10">
        <v>0</v>
      </c>
      <c r="AP250" s="10">
        <v>0</v>
      </c>
      <c r="AQ250" s="10">
        <v>0</v>
      </c>
      <c r="AR250" s="10">
        <v>0</v>
      </c>
      <c r="AS250" s="10">
        <v>0</v>
      </c>
      <c r="AT250" s="10">
        <v>0</v>
      </c>
      <c r="AU250" s="10">
        <v>0</v>
      </c>
      <c r="AV250" s="10">
        <v>0</v>
      </c>
      <c r="AW250" s="10">
        <v>0</v>
      </c>
      <c r="AX250" s="10">
        <v>0</v>
      </c>
      <c r="AY250" s="10">
        <v>1</v>
      </c>
      <c r="AZ250" s="10">
        <v>0</v>
      </c>
      <c r="BA250" s="10">
        <v>0</v>
      </c>
      <c r="BB250" s="10">
        <v>12</v>
      </c>
      <c r="BC250" s="10">
        <v>0</v>
      </c>
      <c r="BD250" s="10">
        <v>0</v>
      </c>
      <c r="BE250" s="10">
        <v>0</v>
      </c>
      <c r="BF250" s="10">
        <v>0</v>
      </c>
      <c r="BG250" s="10">
        <v>0</v>
      </c>
      <c r="BH250" s="10">
        <v>0</v>
      </c>
      <c r="BI250" s="10">
        <v>0</v>
      </c>
      <c r="BJ250" s="10">
        <v>0</v>
      </c>
      <c r="BK250" s="10"/>
      <c r="BL250" s="10"/>
      <c r="BM250" s="10"/>
      <c r="BN250" s="10" t="s">
        <v>3</v>
      </c>
      <c r="BO250" s="10"/>
      <c r="BP250" s="10"/>
      <c r="BQ250" s="10"/>
      <c r="BR250" s="10"/>
      <c r="BS250" s="10"/>
      <c r="BT250" s="10"/>
      <c r="BU250" s="10"/>
    </row>
    <row r="251" spans="1:73" x14ac:dyDescent="0.25">
      <c r="A251" s="7">
        <v>236</v>
      </c>
      <c r="B251" s="43" t="s">
        <v>190</v>
      </c>
      <c r="C251" s="14">
        <f t="shared" si="6"/>
        <v>12</v>
      </c>
      <c r="D251" s="14">
        <f t="shared" si="7"/>
        <v>0</v>
      </c>
      <c r="E251" s="21">
        <v>0</v>
      </c>
      <c r="F251" s="21">
        <v>0</v>
      </c>
      <c r="G251" s="21">
        <v>0</v>
      </c>
      <c r="H251" s="10">
        <v>0</v>
      </c>
      <c r="I251" s="10">
        <v>0</v>
      </c>
      <c r="J251" s="10">
        <v>0</v>
      </c>
      <c r="K251" s="10">
        <v>2</v>
      </c>
      <c r="L251" s="10">
        <v>0</v>
      </c>
      <c r="M251" s="10">
        <v>20</v>
      </c>
      <c r="N251" s="10">
        <v>30</v>
      </c>
      <c r="O251" s="10">
        <v>2</v>
      </c>
      <c r="P251" s="10">
        <v>0</v>
      </c>
      <c r="Q251" s="10">
        <v>32</v>
      </c>
      <c r="R251" s="10">
        <v>0</v>
      </c>
      <c r="S251" s="10">
        <v>6</v>
      </c>
      <c r="T251" s="10">
        <v>6</v>
      </c>
      <c r="U251" s="10">
        <v>0</v>
      </c>
      <c r="V251" s="10">
        <v>0</v>
      </c>
      <c r="W251" s="10">
        <v>2</v>
      </c>
      <c r="X251" s="10">
        <v>0</v>
      </c>
      <c r="Y251" s="10">
        <v>0</v>
      </c>
      <c r="Z251" s="10">
        <v>0</v>
      </c>
      <c r="AA251" s="10">
        <v>2</v>
      </c>
      <c r="AB251" s="10">
        <v>0</v>
      </c>
      <c r="AC251" s="10">
        <v>0</v>
      </c>
      <c r="AD251" s="10">
        <v>0</v>
      </c>
      <c r="AE251" s="10">
        <v>0</v>
      </c>
      <c r="AF251" s="10">
        <v>0</v>
      </c>
      <c r="AG251" s="10">
        <v>0</v>
      </c>
      <c r="AH251" s="10">
        <v>2</v>
      </c>
      <c r="AI251" s="10">
        <v>0</v>
      </c>
      <c r="AJ251" s="10">
        <v>0</v>
      </c>
      <c r="AK251" s="10">
        <v>0</v>
      </c>
      <c r="AL251" s="10">
        <v>0</v>
      </c>
      <c r="AM251" s="10">
        <v>0</v>
      </c>
      <c r="AN251" s="10">
        <v>1</v>
      </c>
      <c r="AO251" s="10">
        <v>0</v>
      </c>
      <c r="AP251" s="10">
        <v>0</v>
      </c>
      <c r="AQ251" s="10">
        <v>0</v>
      </c>
      <c r="AR251" s="10">
        <v>0</v>
      </c>
      <c r="AS251" s="10">
        <v>0</v>
      </c>
      <c r="AT251" s="10">
        <v>0</v>
      </c>
      <c r="AU251" s="10">
        <v>1</v>
      </c>
      <c r="AV251" s="10">
        <v>0</v>
      </c>
      <c r="AW251" s="10">
        <v>0</v>
      </c>
      <c r="AX251" s="10">
        <v>0</v>
      </c>
      <c r="AY251" s="10">
        <v>0</v>
      </c>
      <c r="AZ251" s="10">
        <v>0</v>
      </c>
      <c r="BA251" s="10">
        <v>0</v>
      </c>
      <c r="BB251" s="10">
        <v>0</v>
      </c>
      <c r="BC251" s="10">
        <v>0</v>
      </c>
      <c r="BD251" s="10">
        <v>0</v>
      </c>
      <c r="BE251" s="10">
        <v>0</v>
      </c>
      <c r="BF251" s="10">
        <v>0</v>
      </c>
      <c r="BG251" s="10">
        <v>0</v>
      </c>
      <c r="BH251" s="10">
        <v>0</v>
      </c>
      <c r="BI251" s="10">
        <v>0</v>
      </c>
      <c r="BJ251" s="10">
        <v>0</v>
      </c>
      <c r="BK251" s="10"/>
      <c r="BL251" s="10"/>
      <c r="BM251" s="10"/>
      <c r="BN251" s="10"/>
      <c r="BO251" s="10"/>
      <c r="BP251" s="10"/>
      <c r="BQ251" s="10"/>
      <c r="BR251" s="10"/>
      <c r="BS251" s="10"/>
      <c r="BT251" s="10"/>
      <c r="BU251" s="10"/>
    </row>
    <row r="252" spans="1:73" x14ac:dyDescent="0.25">
      <c r="A252" s="7">
        <v>237</v>
      </c>
      <c r="B252" s="43" t="s">
        <v>191</v>
      </c>
      <c r="C252" s="14">
        <f t="shared" si="6"/>
        <v>47</v>
      </c>
      <c r="D252" s="14">
        <f t="shared" si="7"/>
        <v>2</v>
      </c>
      <c r="E252" s="21">
        <v>20</v>
      </c>
      <c r="F252" s="21">
        <v>33</v>
      </c>
      <c r="G252" s="21">
        <v>30</v>
      </c>
      <c r="H252" s="10">
        <v>15</v>
      </c>
      <c r="I252" s="10">
        <v>62</v>
      </c>
      <c r="J252" s="10">
        <v>41</v>
      </c>
      <c r="K252" s="10">
        <v>32</v>
      </c>
      <c r="L252" s="10">
        <v>4</v>
      </c>
      <c r="M252" s="10">
        <v>10</v>
      </c>
      <c r="N252" s="10">
        <v>45</v>
      </c>
      <c r="O252" s="10">
        <v>25</v>
      </c>
      <c r="P252" s="10">
        <v>0</v>
      </c>
      <c r="Q252" s="10">
        <v>226</v>
      </c>
      <c r="R252" s="10">
        <v>80</v>
      </c>
      <c r="S252" s="10">
        <v>11</v>
      </c>
      <c r="T252" s="10">
        <v>47</v>
      </c>
      <c r="U252" s="10">
        <v>310</v>
      </c>
      <c r="V252" s="10">
        <v>5</v>
      </c>
      <c r="W252" s="10">
        <v>5</v>
      </c>
      <c r="X252" s="10">
        <v>1</v>
      </c>
      <c r="Y252" s="10">
        <v>64</v>
      </c>
      <c r="Z252" s="10">
        <v>0</v>
      </c>
      <c r="AA252" s="10">
        <v>1</v>
      </c>
      <c r="AB252" s="10">
        <v>22</v>
      </c>
      <c r="AC252" s="10">
        <v>83</v>
      </c>
      <c r="AD252" s="10">
        <v>36</v>
      </c>
      <c r="AE252" s="10">
        <v>152</v>
      </c>
      <c r="AF252" s="10">
        <v>2</v>
      </c>
      <c r="AG252" s="10">
        <v>72</v>
      </c>
      <c r="AH252" s="10">
        <v>25</v>
      </c>
      <c r="AI252" s="10">
        <v>68</v>
      </c>
      <c r="AJ252" s="10">
        <v>8</v>
      </c>
      <c r="AK252" s="10">
        <v>26</v>
      </c>
      <c r="AL252" s="10">
        <v>34</v>
      </c>
      <c r="AM252" s="10">
        <v>3</v>
      </c>
      <c r="AN252" s="10">
        <v>64</v>
      </c>
      <c r="AO252" s="10">
        <v>2</v>
      </c>
      <c r="AP252" s="10">
        <v>1</v>
      </c>
      <c r="AQ252" s="10">
        <v>0</v>
      </c>
      <c r="AR252" s="10">
        <v>0</v>
      </c>
      <c r="AS252" s="10">
        <v>18</v>
      </c>
      <c r="AT252" s="10">
        <v>36</v>
      </c>
      <c r="AU252" s="10">
        <v>0</v>
      </c>
      <c r="AV252" s="10">
        <v>20</v>
      </c>
      <c r="AW252" s="10">
        <v>5</v>
      </c>
      <c r="AX252" s="10">
        <v>0</v>
      </c>
      <c r="AY252" s="10">
        <v>0</v>
      </c>
      <c r="AZ252" s="10">
        <v>8</v>
      </c>
      <c r="BA252" s="10">
        <v>0</v>
      </c>
      <c r="BB252" s="10">
        <v>1</v>
      </c>
      <c r="BC252" s="10">
        <v>0</v>
      </c>
      <c r="BD252" s="10">
        <v>294</v>
      </c>
      <c r="BE252" s="10">
        <v>12</v>
      </c>
      <c r="BF252" s="10">
        <v>10</v>
      </c>
      <c r="BG252" s="10">
        <v>0</v>
      </c>
      <c r="BH252" s="10">
        <v>29</v>
      </c>
      <c r="BI252" s="10">
        <v>0</v>
      </c>
      <c r="BJ252" s="10">
        <v>23</v>
      </c>
      <c r="BK252" s="10"/>
      <c r="BL252" s="10"/>
      <c r="BM252" s="10"/>
      <c r="BN252" s="10" t="s">
        <v>3</v>
      </c>
      <c r="BO252" s="10"/>
      <c r="BP252" s="10"/>
      <c r="BQ252" s="10">
        <v>37</v>
      </c>
      <c r="BR252" s="10"/>
      <c r="BS252" s="10"/>
      <c r="BT252" s="10"/>
      <c r="BU252" s="10"/>
    </row>
    <row r="253" spans="1:73" x14ac:dyDescent="0.25">
      <c r="A253" s="6">
        <v>238</v>
      </c>
      <c r="B253" s="43" t="s">
        <v>192</v>
      </c>
      <c r="C253" s="14">
        <f t="shared" si="6"/>
        <v>57</v>
      </c>
      <c r="D253" s="14">
        <f t="shared" si="7"/>
        <v>7</v>
      </c>
      <c r="E253" s="21">
        <v>213</v>
      </c>
      <c r="F253" s="21">
        <v>248</v>
      </c>
      <c r="G253" s="21">
        <v>225</v>
      </c>
      <c r="H253" s="10">
        <v>244</v>
      </c>
      <c r="I253" s="10">
        <v>308</v>
      </c>
      <c r="J253" s="10">
        <v>397</v>
      </c>
      <c r="K253" s="10">
        <v>89</v>
      </c>
      <c r="L253" s="10">
        <v>300</v>
      </c>
      <c r="M253" s="10">
        <v>291</v>
      </c>
      <c r="N253" s="10">
        <v>314</v>
      </c>
      <c r="O253" s="10">
        <v>319</v>
      </c>
      <c r="P253" s="10">
        <v>315</v>
      </c>
      <c r="Q253" s="10">
        <v>185</v>
      </c>
      <c r="R253" s="10">
        <v>421</v>
      </c>
      <c r="S253" s="10">
        <v>406</v>
      </c>
      <c r="T253" s="10">
        <v>223</v>
      </c>
      <c r="U253" s="10">
        <v>228</v>
      </c>
      <c r="V253" s="10">
        <v>305</v>
      </c>
      <c r="W253" s="22">
        <v>312</v>
      </c>
      <c r="X253" s="10">
        <v>311</v>
      </c>
      <c r="Y253" s="10">
        <v>272</v>
      </c>
      <c r="Z253" s="23">
        <v>271</v>
      </c>
      <c r="AA253" s="10">
        <v>249</v>
      </c>
      <c r="AB253" s="10">
        <v>103</v>
      </c>
      <c r="AC253" s="10">
        <v>243</v>
      </c>
      <c r="AD253" s="10">
        <v>269</v>
      </c>
      <c r="AE253" s="10">
        <v>163</v>
      </c>
      <c r="AF253" s="10">
        <v>247</v>
      </c>
      <c r="AG253" s="10">
        <v>83</v>
      </c>
      <c r="AH253" s="10">
        <v>116</v>
      </c>
      <c r="AI253" s="10">
        <v>132</v>
      </c>
      <c r="AJ253" s="22">
        <v>248</v>
      </c>
      <c r="AK253" s="10">
        <v>269</v>
      </c>
      <c r="AL253" s="10">
        <v>126</v>
      </c>
      <c r="AM253" s="23">
        <v>183</v>
      </c>
      <c r="AN253" s="22">
        <v>136</v>
      </c>
      <c r="AO253" s="12">
        <v>127</v>
      </c>
      <c r="AP253" s="12">
        <v>137</v>
      </c>
      <c r="AQ253" s="12">
        <v>128</v>
      </c>
      <c r="AR253" s="22">
        <v>148</v>
      </c>
      <c r="AS253" s="10">
        <v>175</v>
      </c>
      <c r="AT253" s="10">
        <v>123</v>
      </c>
      <c r="AU253" s="10">
        <v>145</v>
      </c>
      <c r="AV253" s="10">
        <v>25</v>
      </c>
      <c r="AW253" s="10">
        <v>48</v>
      </c>
      <c r="AX253" s="10">
        <v>76</v>
      </c>
      <c r="AY253" s="10">
        <v>28</v>
      </c>
      <c r="AZ253" s="10">
        <v>69</v>
      </c>
      <c r="BA253" s="23">
        <v>135</v>
      </c>
      <c r="BB253" s="23">
        <v>139</v>
      </c>
      <c r="BC253" s="10">
        <v>11</v>
      </c>
      <c r="BD253" s="10">
        <v>3</v>
      </c>
      <c r="BE253" s="10">
        <v>6</v>
      </c>
      <c r="BF253" s="10">
        <v>80</v>
      </c>
      <c r="BG253" s="10">
        <v>0</v>
      </c>
      <c r="BH253" s="10">
        <v>24</v>
      </c>
      <c r="BI253" s="22">
        <v>87</v>
      </c>
      <c r="BJ253" s="10">
        <v>60</v>
      </c>
      <c r="BK253" s="10" t="s">
        <v>10</v>
      </c>
      <c r="BL253" s="10"/>
      <c r="BM253" s="10"/>
      <c r="BN253" s="10" t="s">
        <v>3</v>
      </c>
      <c r="BO253" s="10"/>
      <c r="BP253" s="10" t="s">
        <v>3</v>
      </c>
      <c r="BQ253" s="10"/>
      <c r="BR253" s="10">
        <v>12</v>
      </c>
      <c r="BS253" s="10">
        <v>5</v>
      </c>
      <c r="BT253" s="10">
        <v>36</v>
      </c>
      <c r="BU253" s="10">
        <v>5</v>
      </c>
    </row>
    <row r="254" spans="1:73" x14ac:dyDescent="0.25">
      <c r="A254" s="7">
        <v>239</v>
      </c>
      <c r="B254" s="43" t="s">
        <v>193</v>
      </c>
      <c r="C254" s="14">
        <f t="shared" si="6"/>
        <v>37</v>
      </c>
      <c r="D254" s="14">
        <f t="shared" si="7"/>
        <v>7</v>
      </c>
      <c r="E254" s="21">
        <v>0</v>
      </c>
      <c r="F254" s="21">
        <v>0</v>
      </c>
      <c r="G254" s="21">
        <v>0</v>
      </c>
      <c r="H254" s="10">
        <v>0</v>
      </c>
      <c r="I254" s="10">
        <v>0</v>
      </c>
      <c r="J254" s="10">
        <v>0</v>
      </c>
      <c r="K254" s="10">
        <v>0</v>
      </c>
      <c r="L254" s="10">
        <v>0</v>
      </c>
      <c r="M254" s="10">
        <v>0</v>
      </c>
      <c r="N254" s="10">
        <v>0</v>
      </c>
      <c r="O254" s="10">
        <v>92</v>
      </c>
      <c r="P254" s="10">
        <v>40</v>
      </c>
      <c r="Q254" s="10">
        <v>0</v>
      </c>
      <c r="R254" s="10">
        <v>160</v>
      </c>
      <c r="S254" s="10">
        <v>0</v>
      </c>
      <c r="T254" s="10">
        <v>0</v>
      </c>
      <c r="U254" s="10">
        <v>2610</v>
      </c>
      <c r="V254" s="10">
        <v>0</v>
      </c>
      <c r="W254" s="10">
        <v>0</v>
      </c>
      <c r="X254" s="10">
        <v>0</v>
      </c>
      <c r="Y254" s="10">
        <v>150</v>
      </c>
      <c r="Z254" s="10">
        <v>0</v>
      </c>
      <c r="AA254" s="22">
        <v>2215</v>
      </c>
      <c r="AB254" s="10">
        <v>853</v>
      </c>
      <c r="AC254" s="10">
        <v>0</v>
      </c>
      <c r="AD254" s="10">
        <v>50</v>
      </c>
      <c r="AE254" s="10">
        <v>1050</v>
      </c>
      <c r="AF254" s="10">
        <v>0</v>
      </c>
      <c r="AG254" s="10">
        <v>10210</v>
      </c>
      <c r="AH254" s="10">
        <v>467</v>
      </c>
      <c r="AI254" s="10">
        <v>1345</v>
      </c>
      <c r="AJ254" s="10">
        <v>2</v>
      </c>
      <c r="AK254" s="10">
        <v>195</v>
      </c>
      <c r="AL254" s="10">
        <v>2700</v>
      </c>
      <c r="AM254" s="10">
        <v>2</v>
      </c>
      <c r="AN254" s="10">
        <v>1</v>
      </c>
      <c r="AO254" s="12">
        <v>218</v>
      </c>
      <c r="AP254" s="12">
        <v>94</v>
      </c>
      <c r="AQ254" s="12">
        <v>5760</v>
      </c>
      <c r="AR254" s="22">
        <v>17</v>
      </c>
      <c r="AS254" s="10">
        <v>27</v>
      </c>
      <c r="AT254" s="12">
        <v>8375</v>
      </c>
      <c r="AU254" s="22">
        <v>25</v>
      </c>
      <c r="AV254" s="10">
        <v>0</v>
      </c>
      <c r="AW254" s="10">
        <v>39</v>
      </c>
      <c r="AX254" s="10">
        <v>105</v>
      </c>
      <c r="AY254" s="10">
        <v>260</v>
      </c>
      <c r="AZ254" s="10">
        <v>87</v>
      </c>
      <c r="BA254" s="10">
        <v>15</v>
      </c>
      <c r="BB254" s="10">
        <v>0</v>
      </c>
      <c r="BC254" s="10">
        <v>120</v>
      </c>
      <c r="BD254" s="10">
        <v>195</v>
      </c>
      <c r="BE254" s="10">
        <v>10269</v>
      </c>
      <c r="BF254" s="10">
        <v>108</v>
      </c>
      <c r="BG254" s="10">
        <v>19465</v>
      </c>
      <c r="BH254" s="10">
        <v>484</v>
      </c>
      <c r="BI254" s="10">
        <v>1050</v>
      </c>
      <c r="BJ254" s="10">
        <v>2</v>
      </c>
      <c r="BK254" s="10" t="s">
        <v>7</v>
      </c>
      <c r="BL254" s="10" t="s">
        <v>8</v>
      </c>
      <c r="BM254" s="10" t="s">
        <v>3</v>
      </c>
      <c r="BN254" s="10" t="s">
        <v>3</v>
      </c>
      <c r="BO254" s="10" t="s">
        <v>3</v>
      </c>
      <c r="BP254" s="10" t="s">
        <v>3</v>
      </c>
      <c r="BQ254" s="10"/>
      <c r="BR254" s="10"/>
      <c r="BS254" s="10"/>
      <c r="BT254" s="10"/>
      <c r="BU254" s="10">
        <v>71</v>
      </c>
    </row>
    <row r="255" spans="1:73" x14ac:dyDescent="0.25">
      <c r="A255" s="7">
        <v>240</v>
      </c>
      <c r="B255" s="43" t="s">
        <v>194</v>
      </c>
      <c r="C255" s="14">
        <f t="shared" si="6"/>
        <v>29</v>
      </c>
      <c r="D255" s="14">
        <f t="shared" si="7"/>
        <v>5</v>
      </c>
      <c r="E255" s="21">
        <v>0</v>
      </c>
      <c r="F255" s="21">
        <v>0</v>
      </c>
      <c r="G255" s="21">
        <v>0</v>
      </c>
      <c r="H255" s="10">
        <v>0</v>
      </c>
      <c r="I255" s="10">
        <v>0</v>
      </c>
      <c r="J255" s="10">
        <v>0</v>
      </c>
      <c r="K255" s="10">
        <v>0</v>
      </c>
      <c r="L255" s="10">
        <v>0</v>
      </c>
      <c r="M255" s="10">
        <v>0</v>
      </c>
      <c r="N255" s="10">
        <v>0</v>
      </c>
      <c r="O255" s="10">
        <v>0</v>
      </c>
      <c r="P255" s="10">
        <v>0</v>
      </c>
      <c r="Q255" s="10">
        <v>0</v>
      </c>
      <c r="R255" s="10">
        <v>0</v>
      </c>
      <c r="S255" s="10">
        <v>0</v>
      </c>
      <c r="T255" s="10">
        <v>0</v>
      </c>
      <c r="U255" s="10">
        <v>0</v>
      </c>
      <c r="V255" s="10">
        <v>0</v>
      </c>
      <c r="W255" s="10">
        <v>0</v>
      </c>
      <c r="X255" s="10">
        <v>0</v>
      </c>
      <c r="Y255" s="10">
        <v>0</v>
      </c>
      <c r="Z255" s="10">
        <v>0</v>
      </c>
      <c r="AA255" s="10">
        <v>0</v>
      </c>
      <c r="AB255" s="10">
        <v>0</v>
      </c>
      <c r="AC255" s="10">
        <v>0</v>
      </c>
      <c r="AD255" s="10">
        <v>0</v>
      </c>
      <c r="AE255" s="10">
        <v>0</v>
      </c>
      <c r="AF255" s="10">
        <v>1</v>
      </c>
      <c r="AG255" s="10">
        <v>0</v>
      </c>
      <c r="AH255" s="10">
        <v>2</v>
      </c>
      <c r="AI255" s="10">
        <v>2</v>
      </c>
      <c r="AJ255" s="10">
        <v>0</v>
      </c>
      <c r="AK255" s="10">
        <v>7</v>
      </c>
      <c r="AL255" s="10">
        <v>2</v>
      </c>
      <c r="AM255" s="10">
        <v>11</v>
      </c>
      <c r="AN255" s="10">
        <v>8</v>
      </c>
      <c r="AO255" s="10">
        <v>23</v>
      </c>
      <c r="AP255" s="10">
        <v>24</v>
      </c>
      <c r="AQ255" s="10">
        <v>8</v>
      </c>
      <c r="AR255" s="10">
        <v>7</v>
      </c>
      <c r="AS255" s="10">
        <v>5</v>
      </c>
      <c r="AT255" s="10">
        <v>226</v>
      </c>
      <c r="AU255" s="10">
        <v>10</v>
      </c>
      <c r="AV255" s="10">
        <v>3</v>
      </c>
      <c r="AW255" s="10">
        <v>29</v>
      </c>
      <c r="AX255" s="10">
        <v>12</v>
      </c>
      <c r="AY255" s="10">
        <v>4</v>
      </c>
      <c r="AZ255" s="10">
        <v>26</v>
      </c>
      <c r="BA255" s="10">
        <v>27</v>
      </c>
      <c r="BB255" s="10">
        <v>23</v>
      </c>
      <c r="BC255" s="10">
        <v>45</v>
      </c>
      <c r="BD255" s="10">
        <v>30</v>
      </c>
      <c r="BE255" s="10">
        <v>101</v>
      </c>
      <c r="BF255" s="12">
        <v>77</v>
      </c>
      <c r="BG255" s="12">
        <v>62</v>
      </c>
      <c r="BH255" s="22">
        <v>271</v>
      </c>
      <c r="BI255" s="22">
        <v>53</v>
      </c>
      <c r="BJ255" s="11">
        <v>96</v>
      </c>
      <c r="BK255" s="10" t="s">
        <v>8</v>
      </c>
      <c r="BL255" s="10" t="s">
        <v>2</v>
      </c>
      <c r="BM255" s="10" t="s">
        <v>3</v>
      </c>
      <c r="BN255" s="10" t="s">
        <v>3</v>
      </c>
      <c r="BO255" s="10"/>
      <c r="BP255" s="10" t="s">
        <v>3</v>
      </c>
      <c r="BQ255" s="10"/>
      <c r="BR255" s="10"/>
      <c r="BS255" s="10"/>
      <c r="BT255" s="10"/>
      <c r="BU255" s="10"/>
    </row>
    <row r="256" spans="1:73" x14ac:dyDescent="0.25">
      <c r="A256" s="6">
        <v>241</v>
      </c>
      <c r="B256" s="43" t="s">
        <v>195</v>
      </c>
      <c r="C256" s="14">
        <f t="shared" si="6"/>
        <v>0</v>
      </c>
      <c r="D256" s="14">
        <f t="shared" si="7"/>
        <v>1</v>
      </c>
      <c r="E256" s="21">
        <v>0</v>
      </c>
      <c r="F256" s="21">
        <v>0</v>
      </c>
      <c r="G256" s="21">
        <v>0</v>
      </c>
      <c r="H256" s="10">
        <v>0</v>
      </c>
      <c r="I256" s="10">
        <v>0</v>
      </c>
      <c r="J256" s="10">
        <v>0</v>
      </c>
      <c r="K256" s="10">
        <v>0</v>
      </c>
      <c r="L256" s="10">
        <v>0</v>
      </c>
      <c r="M256" s="10">
        <v>0</v>
      </c>
      <c r="N256" s="10">
        <v>0</v>
      </c>
      <c r="O256" s="10">
        <v>0</v>
      </c>
      <c r="P256" s="10">
        <v>0</v>
      </c>
      <c r="Q256" s="10">
        <v>0</v>
      </c>
      <c r="R256" s="10">
        <v>0</v>
      </c>
      <c r="S256" s="10">
        <v>0</v>
      </c>
      <c r="T256" s="10">
        <v>0</v>
      </c>
      <c r="U256" s="10">
        <v>0</v>
      </c>
      <c r="V256" s="10">
        <v>0</v>
      </c>
      <c r="W256" s="10">
        <v>0</v>
      </c>
      <c r="X256" s="10">
        <v>0</v>
      </c>
      <c r="Y256" s="10">
        <v>0</v>
      </c>
      <c r="Z256" s="10">
        <v>0</v>
      </c>
      <c r="AA256" s="10">
        <v>0</v>
      </c>
      <c r="AB256" s="10">
        <v>0</v>
      </c>
      <c r="AC256" s="10">
        <v>0</v>
      </c>
      <c r="AD256" s="10">
        <v>0</v>
      </c>
      <c r="AE256" s="10">
        <v>0</v>
      </c>
      <c r="AF256" s="10">
        <v>0</v>
      </c>
      <c r="AG256" s="10">
        <v>0</v>
      </c>
      <c r="AH256" s="10">
        <v>0</v>
      </c>
      <c r="AI256" s="10">
        <v>0</v>
      </c>
      <c r="AJ256" s="10">
        <v>0</v>
      </c>
      <c r="AK256" s="10">
        <v>0</v>
      </c>
      <c r="AL256" s="10">
        <v>0</v>
      </c>
      <c r="AM256" s="10">
        <v>0</v>
      </c>
      <c r="AN256" s="10">
        <v>0</v>
      </c>
      <c r="AO256" s="10">
        <v>0</v>
      </c>
      <c r="AP256" s="10">
        <v>0</v>
      </c>
      <c r="AQ256" s="10">
        <v>0</v>
      </c>
      <c r="AR256" s="10">
        <v>0</v>
      </c>
      <c r="AS256" s="10">
        <v>0</v>
      </c>
      <c r="AT256" s="10">
        <v>0</v>
      </c>
      <c r="AU256" s="10">
        <v>0</v>
      </c>
      <c r="AV256" s="10">
        <v>0</v>
      </c>
      <c r="AW256" s="10">
        <v>0</v>
      </c>
      <c r="AX256" s="10">
        <v>0</v>
      </c>
      <c r="AY256" s="10">
        <v>0</v>
      </c>
      <c r="AZ256" s="10">
        <v>0</v>
      </c>
      <c r="BA256" s="10">
        <v>0</v>
      </c>
      <c r="BB256" s="10">
        <v>0</v>
      </c>
      <c r="BC256" s="10">
        <v>0</v>
      </c>
      <c r="BD256" s="10">
        <v>0</v>
      </c>
      <c r="BE256" s="10">
        <v>0</v>
      </c>
      <c r="BF256" s="10">
        <v>0</v>
      </c>
      <c r="BG256" s="10">
        <v>0</v>
      </c>
      <c r="BH256" s="10">
        <v>0</v>
      </c>
      <c r="BI256" s="10">
        <v>0</v>
      </c>
      <c r="BJ256" s="10">
        <v>0</v>
      </c>
      <c r="BK256" s="10"/>
      <c r="BL256" s="10"/>
      <c r="BM256" s="10" t="s">
        <v>3</v>
      </c>
      <c r="BN256" s="10"/>
      <c r="BO256" s="10"/>
      <c r="BP256" s="10"/>
      <c r="BQ256" s="10"/>
      <c r="BR256" s="10"/>
      <c r="BS256" s="10"/>
      <c r="BT256" s="10"/>
      <c r="BU256" s="10"/>
    </row>
    <row r="257" spans="1:73" x14ac:dyDescent="0.25">
      <c r="A257" s="7">
        <v>242</v>
      </c>
      <c r="B257" s="43" t="s">
        <v>313</v>
      </c>
      <c r="C257" s="14">
        <f t="shared" si="6"/>
        <v>5</v>
      </c>
      <c r="D257" s="14">
        <f t="shared" si="7"/>
        <v>0</v>
      </c>
      <c r="E257" s="21">
        <v>0</v>
      </c>
      <c r="F257" s="21">
        <v>0</v>
      </c>
      <c r="G257" s="21">
        <v>0</v>
      </c>
      <c r="H257" s="10">
        <v>0</v>
      </c>
      <c r="I257" s="10">
        <v>0</v>
      </c>
      <c r="J257" s="10">
        <v>0</v>
      </c>
      <c r="K257" s="10">
        <v>0</v>
      </c>
      <c r="L257" s="10">
        <v>0</v>
      </c>
      <c r="M257" s="10">
        <v>0</v>
      </c>
      <c r="N257" s="10">
        <v>0</v>
      </c>
      <c r="O257" s="10">
        <v>0</v>
      </c>
      <c r="P257" s="10">
        <v>0</v>
      </c>
      <c r="Q257" s="10">
        <v>0</v>
      </c>
      <c r="R257" s="10">
        <v>0</v>
      </c>
      <c r="S257" s="10">
        <v>0</v>
      </c>
      <c r="T257" s="10">
        <v>0</v>
      </c>
      <c r="U257" s="10">
        <v>0</v>
      </c>
      <c r="V257" s="10">
        <v>0</v>
      </c>
      <c r="W257" s="10">
        <v>0</v>
      </c>
      <c r="X257" s="10">
        <v>0</v>
      </c>
      <c r="Y257" s="10">
        <v>0</v>
      </c>
      <c r="Z257" s="10">
        <v>0</v>
      </c>
      <c r="AA257" s="10">
        <v>0</v>
      </c>
      <c r="AB257" s="10">
        <v>0</v>
      </c>
      <c r="AC257" s="10">
        <v>0</v>
      </c>
      <c r="AD257" s="10">
        <v>2</v>
      </c>
      <c r="AE257" s="10">
        <v>0</v>
      </c>
      <c r="AF257" s="10">
        <v>0</v>
      </c>
      <c r="AG257" s="10">
        <v>0</v>
      </c>
      <c r="AH257" s="10">
        <v>0</v>
      </c>
      <c r="AI257" s="10">
        <v>0</v>
      </c>
      <c r="AJ257" s="10">
        <v>0</v>
      </c>
      <c r="AK257" s="10">
        <v>0</v>
      </c>
      <c r="AL257" s="10">
        <v>0</v>
      </c>
      <c r="AM257" s="10">
        <v>0</v>
      </c>
      <c r="AN257" s="10">
        <v>0</v>
      </c>
      <c r="AO257" s="10">
        <v>0</v>
      </c>
      <c r="AP257" s="10">
        <v>1</v>
      </c>
      <c r="AQ257" s="10">
        <v>0</v>
      </c>
      <c r="AR257" s="10">
        <v>0</v>
      </c>
      <c r="AS257" s="10">
        <v>0</v>
      </c>
      <c r="AT257" s="10">
        <v>0</v>
      </c>
      <c r="AU257" s="10">
        <v>0</v>
      </c>
      <c r="AV257" s="10">
        <v>0</v>
      </c>
      <c r="AW257" s="10">
        <v>0</v>
      </c>
      <c r="AX257" s="10">
        <v>0</v>
      </c>
      <c r="AY257" s="10">
        <v>0</v>
      </c>
      <c r="AZ257" s="10">
        <v>0</v>
      </c>
      <c r="BA257" s="10">
        <v>0</v>
      </c>
      <c r="BB257" s="10">
        <v>0</v>
      </c>
      <c r="BC257" s="10">
        <v>0</v>
      </c>
      <c r="BD257" s="10">
        <v>0</v>
      </c>
      <c r="BE257" s="10">
        <v>0</v>
      </c>
      <c r="BF257" s="10">
        <v>0</v>
      </c>
      <c r="BG257" s="10">
        <v>0</v>
      </c>
      <c r="BH257" s="10">
        <v>7</v>
      </c>
      <c r="BI257" s="10">
        <v>11</v>
      </c>
      <c r="BJ257" s="10">
        <v>5</v>
      </c>
      <c r="BK257" s="10"/>
      <c r="BL257" s="10"/>
      <c r="BM257" s="10"/>
      <c r="BN257" s="10"/>
      <c r="BO257" s="10"/>
      <c r="BP257" s="10"/>
      <c r="BQ257" s="10"/>
      <c r="BR257" s="10"/>
      <c r="BS257" s="10"/>
      <c r="BT257" s="10"/>
      <c r="BU257" s="10"/>
    </row>
    <row r="258" spans="1:73" x14ac:dyDescent="0.25">
      <c r="A258" s="7">
        <v>243</v>
      </c>
      <c r="B258" s="43" t="s">
        <v>196</v>
      </c>
      <c r="C258" s="14">
        <f t="shared" si="6"/>
        <v>8</v>
      </c>
      <c r="D258" s="14">
        <f t="shared" si="7"/>
        <v>3</v>
      </c>
      <c r="E258" s="21">
        <v>0</v>
      </c>
      <c r="F258" s="21">
        <v>0</v>
      </c>
      <c r="G258" s="21">
        <v>0</v>
      </c>
      <c r="H258" s="10">
        <v>0</v>
      </c>
      <c r="I258" s="10">
        <v>0</v>
      </c>
      <c r="J258" s="10">
        <v>0</v>
      </c>
      <c r="K258" s="10">
        <v>0</v>
      </c>
      <c r="L258" s="10">
        <v>0</v>
      </c>
      <c r="M258" s="10">
        <v>0</v>
      </c>
      <c r="N258" s="10">
        <v>0</v>
      </c>
      <c r="O258" s="10">
        <v>0</v>
      </c>
      <c r="P258" s="10">
        <v>0</v>
      </c>
      <c r="Q258" s="10">
        <v>0</v>
      </c>
      <c r="R258" s="10">
        <v>0</v>
      </c>
      <c r="S258" s="10">
        <v>0</v>
      </c>
      <c r="T258" s="10">
        <v>0</v>
      </c>
      <c r="U258" s="10">
        <v>402</v>
      </c>
      <c r="V258" s="10">
        <v>0</v>
      </c>
      <c r="W258" s="10">
        <v>0</v>
      </c>
      <c r="X258" s="10">
        <v>0</v>
      </c>
      <c r="Y258" s="10">
        <v>0</v>
      </c>
      <c r="Z258" s="10">
        <v>0</v>
      </c>
      <c r="AA258" s="10">
        <v>0</v>
      </c>
      <c r="AB258" s="10">
        <v>0</v>
      </c>
      <c r="AC258" s="10">
        <v>0</v>
      </c>
      <c r="AD258" s="10">
        <v>0</v>
      </c>
      <c r="AE258" s="10">
        <v>0</v>
      </c>
      <c r="AF258" s="10">
        <v>0</v>
      </c>
      <c r="AG258" s="10">
        <v>29</v>
      </c>
      <c r="AH258" s="10">
        <v>0</v>
      </c>
      <c r="AI258" s="10">
        <v>0</v>
      </c>
      <c r="AJ258" s="10">
        <v>0</v>
      </c>
      <c r="AK258" s="10">
        <v>0</v>
      </c>
      <c r="AL258" s="10">
        <v>1</v>
      </c>
      <c r="AM258" s="10">
        <v>0</v>
      </c>
      <c r="AN258" s="10">
        <v>0</v>
      </c>
      <c r="AO258" s="10">
        <v>0</v>
      </c>
      <c r="AP258" s="10">
        <v>0</v>
      </c>
      <c r="AQ258" s="10">
        <v>0</v>
      </c>
      <c r="AR258" s="10">
        <v>0</v>
      </c>
      <c r="AS258" s="10">
        <v>0</v>
      </c>
      <c r="AT258" s="10">
        <v>0</v>
      </c>
      <c r="AU258" s="10">
        <v>1</v>
      </c>
      <c r="AV258" s="10">
        <v>0</v>
      </c>
      <c r="AW258" s="10">
        <v>0</v>
      </c>
      <c r="AX258" s="10">
        <v>0</v>
      </c>
      <c r="AY258" s="10">
        <v>0</v>
      </c>
      <c r="AZ258" s="10">
        <v>0</v>
      </c>
      <c r="BA258" s="10">
        <v>922</v>
      </c>
      <c r="BB258" s="10">
        <v>0</v>
      </c>
      <c r="BC258" s="10">
        <v>0</v>
      </c>
      <c r="BD258" s="10">
        <v>0</v>
      </c>
      <c r="BE258" s="10">
        <v>0</v>
      </c>
      <c r="BF258" s="10">
        <v>0</v>
      </c>
      <c r="BG258" s="10">
        <v>1</v>
      </c>
      <c r="BH258" s="10">
        <v>1</v>
      </c>
      <c r="BI258" s="10">
        <v>0</v>
      </c>
      <c r="BJ258" s="10">
        <v>1</v>
      </c>
      <c r="BK258" s="10" t="s">
        <v>2</v>
      </c>
      <c r="BL258" s="10" t="s">
        <v>2</v>
      </c>
      <c r="BM258" s="10"/>
      <c r="BN258" s="10"/>
      <c r="BO258" s="10" t="s">
        <v>3</v>
      </c>
      <c r="BP258" s="10"/>
      <c r="BQ258" s="10"/>
      <c r="BR258" s="10"/>
      <c r="BS258" s="10"/>
      <c r="BT258" s="10"/>
      <c r="BU258" s="10"/>
    </row>
    <row r="259" spans="1:73" x14ac:dyDescent="0.25">
      <c r="A259" s="6">
        <v>244</v>
      </c>
      <c r="B259" s="43" t="s">
        <v>305</v>
      </c>
      <c r="C259" s="14">
        <f t="shared" si="6"/>
        <v>8</v>
      </c>
      <c r="D259" s="14">
        <f t="shared" si="7"/>
        <v>0</v>
      </c>
      <c r="E259" s="21">
        <v>0</v>
      </c>
      <c r="F259" s="21">
        <v>0</v>
      </c>
      <c r="G259" s="21">
        <v>0</v>
      </c>
      <c r="H259" s="10">
        <v>0</v>
      </c>
      <c r="I259" s="10">
        <v>1</v>
      </c>
      <c r="J259" s="10">
        <v>6</v>
      </c>
      <c r="K259" s="10">
        <v>0</v>
      </c>
      <c r="L259" s="10">
        <v>0</v>
      </c>
      <c r="M259" s="10">
        <v>4</v>
      </c>
      <c r="N259" s="10">
        <v>7</v>
      </c>
      <c r="O259" s="10">
        <v>0</v>
      </c>
      <c r="P259" s="10">
        <v>1</v>
      </c>
      <c r="Q259" s="10">
        <v>0</v>
      </c>
      <c r="R259" s="10">
        <v>0</v>
      </c>
      <c r="S259" s="10">
        <v>0</v>
      </c>
      <c r="T259" s="10">
        <v>0</v>
      </c>
      <c r="U259" s="10">
        <v>8</v>
      </c>
      <c r="V259" s="10">
        <v>0</v>
      </c>
      <c r="W259" s="10">
        <v>12</v>
      </c>
      <c r="X259" s="10">
        <v>0</v>
      </c>
      <c r="Y259" s="10">
        <v>18</v>
      </c>
      <c r="Z259" s="10">
        <v>0</v>
      </c>
      <c r="AA259" s="10">
        <v>0</v>
      </c>
      <c r="AB259" s="10">
        <v>0</v>
      </c>
      <c r="AC259" s="10">
        <v>0</v>
      </c>
      <c r="AD259" s="10">
        <v>0</v>
      </c>
      <c r="AE259" s="10">
        <v>0</v>
      </c>
      <c r="AF259" s="10">
        <v>0</v>
      </c>
      <c r="AG259" s="10">
        <v>0</v>
      </c>
      <c r="AH259" s="10">
        <v>0</v>
      </c>
      <c r="AI259" s="10">
        <v>0</v>
      </c>
      <c r="AJ259" s="10">
        <v>0</v>
      </c>
      <c r="AK259" s="10">
        <v>0</v>
      </c>
      <c r="AL259" s="10">
        <v>0</v>
      </c>
      <c r="AM259" s="10">
        <v>0</v>
      </c>
      <c r="AN259" s="10">
        <v>0</v>
      </c>
      <c r="AO259" s="10">
        <v>0</v>
      </c>
      <c r="AP259" s="10">
        <v>0</v>
      </c>
      <c r="AQ259" s="10">
        <v>0</v>
      </c>
      <c r="AR259" s="10">
        <v>0</v>
      </c>
      <c r="AS259" s="10">
        <v>0</v>
      </c>
      <c r="AT259" s="10">
        <v>0</v>
      </c>
      <c r="AU259" s="10">
        <v>0</v>
      </c>
      <c r="AV259" s="10">
        <v>0</v>
      </c>
      <c r="AW259" s="10">
        <v>0</v>
      </c>
      <c r="AX259" s="10">
        <v>0</v>
      </c>
      <c r="AY259" s="10">
        <v>0</v>
      </c>
      <c r="AZ259" s="10">
        <v>0</v>
      </c>
      <c r="BA259" s="10">
        <v>0</v>
      </c>
      <c r="BB259" s="10">
        <v>0</v>
      </c>
      <c r="BC259" s="10">
        <v>0</v>
      </c>
      <c r="BD259" s="10">
        <v>0</v>
      </c>
      <c r="BE259" s="10">
        <v>0</v>
      </c>
      <c r="BF259" s="10">
        <v>0</v>
      </c>
      <c r="BG259" s="10">
        <v>0</v>
      </c>
      <c r="BH259" s="10">
        <v>0</v>
      </c>
      <c r="BI259" s="10">
        <v>0</v>
      </c>
      <c r="BJ259" s="10"/>
      <c r="BK259" s="10"/>
      <c r="BL259" s="10"/>
      <c r="BM259" s="10"/>
      <c r="BN259" s="10"/>
      <c r="BO259" s="10"/>
      <c r="BP259" s="10"/>
      <c r="BQ259" s="10"/>
      <c r="BR259" s="10"/>
      <c r="BS259" s="10"/>
      <c r="BT259" s="10"/>
      <c r="BU259" s="10"/>
    </row>
    <row r="260" spans="1:73" x14ac:dyDescent="0.25">
      <c r="A260" s="7">
        <v>245</v>
      </c>
      <c r="B260" s="43" t="s">
        <v>197</v>
      </c>
      <c r="C260" s="14">
        <f t="shared" si="6"/>
        <v>25</v>
      </c>
      <c r="D260" s="14">
        <f t="shared" si="7"/>
        <v>0</v>
      </c>
      <c r="E260" s="21">
        <v>0</v>
      </c>
      <c r="F260" s="21">
        <v>0</v>
      </c>
      <c r="G260" s="21">
        <v>0</v>
      </c>
      <c r="H260" s="10">
        <v>0</v>
      </c>
      <c r="I260" s="10">
        <v>1</v>
      </c>
      <c r="J260" s="10">
        <v>1</v>
      </c>
      <c r="K260" s="10">
        <v>0</v>
      </c>
      <c r="L260" s="10">
        <v>1</v>
      </c>
      <c r="M260" s="10">
        <v>0</v>
      </c>
      <c r="N260" s="10">
        <v>1</v>
      </c>
      <c r="O260" s="10">
        <v>0</v>
      </c>
      <c r="P260" s="10">
        <v>3</v>
      </c>
      <c r="Q260" s="10">
        <v>1</v>
      </c>
      <c r="R260" s="10">
        <v>0</v>
      </c>
      <c r="S260" s="10">
        <v>0</v>
      </c>
      <c r="T260" s="10">
        <v>0</v>
      </c>
      <c r="U260" s="10">
        <v>0</v>
      </c>
      <c r="V260" s="10">
        <v>0</v>
      </c>
      <c r="W260" s="10">
        <v>1</v>
      </c>
      <c r="X260" s="10">
        <v>2</v>
      </c>
      <c r="Y260" s="10">
        <v>0</v>
      </c>
      <c r="Z260" s="10">
        <v>0</v>
      </c>
      <c r="AA260" s="10">
        <v>0</v>
      </c>
      <c r="AB260" s="10">
        <v>2</v>
      </c>
      <c r="AC260" s="10">
        <v>0</v>
      </c>
      <c r="AD260" s="10">
        <v>0</v>
      </c>
      <c r="AE260" s="10">
        <v>0</v>
      </c>
      <c r="AF260" s="10">
        <v>2</v>
      </c>
      <c r="AG260" s="10">
        <v>0</v>
      </c>
      <c r="AH260" s="10">
        <v>0</v>
      </c>
      <c r="AI260" s="10">
        <v>0</v>
      </c>
      <c r="AJ260" s="10">
        <v>5</v>
      </c>
      <c r="AK260" s="10">
        <v>3</v>
      </c>
      <c r="AL260" s="10">
        <v>0</v>
      </c>
      <c r="AM260" s="10">
        <v>1</v>
      </c>
      <c r="AN260" s="10">
        <v>0</v>
      </c>
      <c r="AO260" s="10">
        <v>0</v>
      </c>
      <c r="AP260" s="10">
        <v>4</v>
      </c>
      <c r="AQ260" s="10">
        <v>1</v>
      </c>
      <c r="AR260" s="10">
        <v>1</v>
      </c>
      <c r="AS260" s="10">
        <v>3</v>
      </c>
      <c r="AT260" s="10">
        <v>0</v>
      </c>
      <c r="AU260" s="10">
        <v>2</v>
      </c>
      <c r="AV260" s="10">
        <v>0</v>
      </c>
      <c r="AW260" s="10">
        <v>1</v>
      </c>
      <c r="AX260" s="10">
        <v>0</v>
      </c>
      <c r="AY260" s="10">
        <v>1</v>
      </c>
      <c r="AZ260" s="10">
        <v>2</v>
      </c>
      <c r="BA260" s="10">
        <v>1</v>
      </c>
      <c r="BB260" s="10">
        <v>0</v>
      </c>
      <c r="BC260" s="10">
        <v>2</v>
      </c>
      <c r="BD260" s="10">
        <v>0</v>
      </c>
      <c r="BE260" s="10">
        <v>0</v>
      </c>
      <c r="BF260" s="10">
        <v>3</v>
      </c>
      <c r="BG260" s="10">
        <v>0</v>
      </c>
      <c r="BH260" s="10">
        <v>0</v>
      </c>
      <c r="BI260" s="10">
        <v>1</v>
      </c>
      <c r="BJ260" s="10">
        <v>0</v>
      </c>
      <c r="BK260" s="10"/>
      <c r="BL260" s="10"/>
      <c r="BM260" s="10"/>
      <c r="BN260" s="10"/>
      <c r="BO260" s="10"/>
      <c r="BP260" s="10"/>
      <c r="BQ260" s="10"/>
      <c r="BR260" s="10"/>
      <c r="BS260" s="10"/>
      <c r="BT260" s="10"/>
      <c r="BU260" s="10"/>
    </row>
    <row r="261" spans="1:73" x14ac:dyDescent="0.25">
      <c r="A261" s="7">
        <v>246</v>
      </c>
      <c r="B261" s="43" t="s">
        <v>198</v>
      </c>
      <c r="C261" s="14">
        <f t="shared" si="6"/>
        <v>58</v>
      </c>
      <c r="D261" s="14">
        <f t="shared" si="7"/>
        <v>11</v>
      </c>
      <c r="E261" s="21">
        <v>415</v>
      </c>
      <c r="F261" s="21">
        <v>269</v>
      </c>
      <c r="G261" s="21">
        <v>197</v>
      </c>
      <c r="H261" s="10">
        <v>264</v>
      </c>
      <c r="I261" s="10">
        <v>371</v>
      </c>
      <c r="J261" s="10">
        <v>195</v>
      </c>
      <c r="K261" s="10">
        <v>219</v>
      </c>
      <c r="L261" s="10">
        <v>205</v>
      </c>
      <c r="M261" s="10">
        <v>182</v>
      </c>
      <c r="N261" s="10">
        <v>226</v>
      </c>
      <c r="O261" s="10">
        <v>346</v>
      </c>
      <c r="P261" s="10">
        <v>340</v>
      </c>
      <c r="Q261" s="10">
        <v>397</v>
      </c>
      <c r="R261" s="10">
        <v>275</v>
      </c>
      <c r="S261" s="10">
        <v>265</v>
      </c>
      <c r="T261" s="10">
        <v>261</v>
      </c>
      <c r="U261" s="10">
        <v>622</v>
      </c>
      <c r="V261" s="10">
        <v>362</v>
      </c>
      <c r="W261" s="10">
        <v>318</v>
      </c>
      <c r="X261" s="10">
        <v>287</v>
      </c>
      <c r="Y261" s="10">
        <v>250</v>
      </c>
      <c r="Z261" s="22">
        <v>307</v>
      </c>
      <c r="AA261" s="10">
        <v>230</v>
      </c>
      <c r="AB261" s="22">
        <v>310</v>
      </c>
      <c r="AC261" s="10">
        <v>264</v>
      </c>
      <c r="AD261" s="10">
        <v>292</v>
      </c>
      <c r="AE261" s="10">
        <v>287</v>
      </c>
      <c r="AF261" s="23">
        <v>209</v>
      </c>
      <c r="AG261" s="22">
        <v>688</v>
      </c>
      <c r="AH261" s="22">
        <v>111</v>
      </c>
      <c r="AI261" s="22">
        <v>74</v>
      </c>
      <c r="AJ261" s="10">
        <v>108</v>
      </c>
      <c r="AK261" s="22">
        <v>135</v>
      </c>
      <c r="AL261" s="22">
        <v>218</v>
      </c>
      <c r="AM261" s="10">
        <v>108</v>
      </c>
      <c r="AN261" s="10">
        <v>70</v>
      </c>
      <c r="AO261" s="10">
        <v>169</v>
      </c>
      <c r="AP261" s="10">
        <v>52</v>
      </c>
      <c r="AQ261" s="10">
        <v>54</v>
      </c>
      <c r="AR261" s="10">
        <v>51</v>
      </c>
      <c r="AS261" s="10">
        <v>69</v>
      </c>
      <c r="AT261" s="12">
        <v>87</v>
      </c>
      <c r="AU261" s="22">
        <v>70</v>
      </c>
      <c r="AV261" s="10">
        <v>54</v>
      </c>
      <c r="AW261" s="23">
        <v>94</v>
      </c>
      <c r="AX261" s="10">
        <v>48</v>
      </c>
      <c r="AY261" s="10">
        <v>35</v>
      </c>
      <c r="AZ261" s="22">
        <v>49</v>
      </c>
      <c r="BA261" s="10">
        <v>29</v>
      </c>
      <c r="BB261" s="22">
        <v>71</v>
      </c>
      <c r="BC261" s="12">
        <v>68</v>
      </c>
      <c r="BD261" s="23">
        <v>1080</v>
      </c>
      <c r="BE261" s="11">
        <v>126</v>
      </c>
      <c r="BF261" s="12">
        <v>44</v>
      </c>
      <c r="BG261" s="12">
        <v>81</v>
      </c>
      <c r="BH261" s="22">
        <v>51</v>
      </c>
      <c r="BI261" s="22">
        <v>101</v>
      </c>
      <c r="BJ261" s="10">
        <v>10</v>
      </c>
      <c r="BK261" s="10" t="s">
        <v>10</v>
      </c>
      <c r="BL261" s="10" t="s">
        <v>10</v>
      </c>
      <c r="BM261" s="10" t="s">
        <v>3</v>
      </c>
      <c r="BN261" s="10" t="s">
        <v>3</v>
      </c>
      <c r="BO261" s="10" t="s">
        <v>3</v>
      </c>
      <c r="BP261" s="10" t="s">
        <v>3</v>
      </c>
      <c r="BQ261" s="10">
        <v>24</v>
      </c>
      <c r="BR261" s="10">
        <v>24</v>
      </c>
      <c r="BS261" s="10">
        <v>24</v>
      </c>
      <c r="BT261" s="10">
        <v>18</v>
      </c>
      <c r="BU261" s="10">
        <v>19</v>
      </c>
    </row>
    <row r="262" spans="1:73" x14ac:dyDescent="0.25">
      <c r="A262" s="6">
        <v>247</v>
      </c>
      <c r="B262" s="43" t="s">
        <v>199</v>
      </c>
      <c r="C262" s="14">
        <f t="shared" si="6"/>
        <v>58</v>
      </c>
      <c r="D262" s="14">
        <f t="shared" si="7"/>
        <v>10</v>
      </c>
      <c r="E262" s="21">
        <v>557</v>
      </c>
      <c r="F262" s="21">
        <v>352</v>
      </c>
      <c r="G262" s="21">
        <v>441</v>
      </c>
      <c r="H262" s="10">
        <v>524</v>
      </c>
      <c r="I262" s="10">
        <v>706</v>
      </c>
      <c r="J262" s="10">
        <v>637</v>
      </c>
      <c r="K262" s="10">
        <v>601</v>
      </c>
      <c r="L262" s="10">
        <v>529</v>
      </c>
      <c r="M262" s="10">
        <v>451</v>
      </c>
      <c r="N262" s="10">
        <v>494</v>
      </c>
      <c r="O262" s="10">
        <v>584</v>
      </c>
      <c r="P262" s="10">
        <v>592</v>
      </c>
      <c r="Q262" s="10">
        <v>585</v>
      </c>
      <c r="R262" s="10">
        <v>502</v>
      </c>
      <c r="S262" s="10">
        <v>566</v>
      </c>
      <c r="T262" s="10">
        <v>405</v>
      </c>
      <c r="U262" s="10">
        <v>906</v>
      </c>
      <c r="V262" s="10">
        <v>779</v>
      </c>
      <c r="W262" s="23">
        <v>639</v>
      </c>
      <c r="X262" s="10">
        <v>447</v>
      </c>
      <c r="Y262" s="22">
        <v>392</v>
      </c>
      <c r="Z262" s="23">
        <v>400</v>
      </c>
      <c r="AA262" s="22">
        <v>380</v>
      </c>
      <c r="AB262" s="22">
        <v>413</v>
      </c>
      <c r="AC262" s="10">
        <v>358</v>
      </c>
      <c r="AD262" s="22">
        <v>473</v>
      </c>
      <c r="AE262" s="10">
        <v>569</v>
      </c>
      <c r="AF262" s="11">
        <v>307</v>
      </c>
      <c r="AG262" s="11">
        <v>421</v>
      </c>
      <c r="AH262" s="11">
        <v>267</v>
      </c>
      <c r="AI262" s="11">
        <v>274</v>
      </c>
      <c r="AJ262" s="22">
        <v>328</v>
      </c>
      <c r="AK262" s="11">
        <v>416</v>
      </c>
      <c r="AL262" s="11">
        <v>505</v>
      </c>
      <c r="AM262" s="11">
        <v>396</v>
      </c>
      <c r="AN262" s="11">
        <v>347</v>
      </c>
      <c r="AO262" s="12">
        <v>305</v>
      </c>
      <c r="AP262" s="12">
        <v>280</v>
      </c>
      <c r="AQ262" s="12">
        <v>255</v>
      </c>
      <c r="AR262" s="23">
        <v>274</v>
      </c>
      <c r="AS262" s="11">
        <v>293</v>
      </c>
      <c r="AT262" s="12">
        <v>281</v>
      </c>
      <c r="AU262" s="11">
        <v>243</v>
      </c>
      <c r="AV262" s="23">
        <v>78</v>
      </c>
      <c r="AW262" s="11">
        <v>163</v>
      </c>
      <c r="AX262" s="11">
        <v>191</v>
      </c>
      <c r="AY262" s="11">
        <v>165</v>
      </c>
      <c r="AZ262" s="11">
        <v>190</v>
      </c>
      <c r="BA262" s="11">
        <v>217</v>
      </c>
      <c r="BB262" s="11">
        <v>235</v>
      </c>
      <c r="BC262" s="12">
        <v>243</v>
      </c>
      <c r="BD262" s="11">
        <v>335</v>
      </c>
      <c r="BE262" s="11">
        <v>226</v>
      </c>
      <c r="BF262" s="12">
        <v>175</v>
      </c>
      <c r="BG262" s="12">
        <v>218</v>
      </c>
      <c r="BH262" s="11">
        <v>203</v>
      </c>
      <c r="BI262" s="11">
        <v>170</v>
      </c>
      <c r="BJ262" s="22">
        <v>327</v>
      </c>
      <c r="BK262" s="10" t="s">
        <v>10</v>
      </c>
      <c r="BL262" s="10" t="s">
        <v>10</v>
      </c>
      <c r="BM262" s="10" t="s">
        <v>3</v>
      </c>
      <c r="BN262" s="10" t="s">
        <v>3</v>
      </c>
      <c r="BO262" s="10" t="s">
        <v>3</v>
      </c>
      <c r="BP262" s="10" t="s">
        <v>3</v>
      </c>
      <c r="BQ262" s="10">
        <v>360</v>
      </c>
      <c r="BR262" s="10">
        <v>67</v>
      </c>
      <c r="BS262" s="10"/>
      <c r="BT262" s="10">
        <v>170</v>
      </c>
      <c r="BU262" s="10">
        <v>131</v>
      </c>
    </row>
    <row r="263" spans="1:73" x14ac:dyDescent="0.25">
      <c r="A263" s="7">
        <v>248</v>
      </c>
      <c r="B263" s="43" t="s">
        <v>332</v>
      </c>
      <c r="C263" s="14">
        <f t="shared" si="6"/>
        <v>1</v>
      </c>
      <c r="D263" s="14">
        <f t="shared" si="7"/>
        <v>0</v>
      </c>
      <c r="E263" s="21"/>
      <c r="F263" s="21">
        <v>1</v>
      </c>
      <c r="G263" s="21"/>
      <c r="H263" s="10"/>
      <c r="I263" s="10"/>
      <c r="J263" s="10"/>
      <c r="K263" s="10"/>
      <c r="L263" s="10"/>
      <c r="M263" s="10"/>
      <c r="N263" s="10"/>
      <c r="O263" s="10"/>
      <c r="P263" s="10"/>
      <c r="Q263" s="10"/>
      <c r="R263" s="10"/>
      <c r="S263" s="10"/>
      <c r="T263" s="10"/>
      <c r="U263" s="10"/>
      <c r="V263" s="10"/>
      <c r="W263" s="23"/>
      <c r="X263" s="10"/>
      <c r="Y263" s="22"/>
      <c r="Z263" s="23"/>
      <c r="AA263" s="22"/>
      <c r="AB263" s="22"/>
      <c r="AC263" s="10"/>
      <c r="AD263" s="22"/>
      <c r="AE263" s="10"/>
      <c r="AF263" s="11"/>
      <c r="AG263" s="11"/>
      <c r="AH263" s="11"/>
      <c r="AI263" s="11"/>
      <c r="AJ263" s="22"/>
      <c r="AK263" s="11"/>
      <c r="AL263" s="11"/>
      <c r="AM263" s="11"/>
      <c r="AN263" s="11"/>
      <c r="AO263" s="12"/>
      <c r="AP263" s="12"/>
      <c r="AQ263" s="12"/>
      <c r="AR263" s="23"/>
      <c r="AS263" s="11"/>
      <c r="AT263" s="12"/>
      <c r="AU263" s="11"/>
      <c r="AV263" s="23"/>
      <c r="AW263" s="11"/>
      <c r="AX263" s="11"/>
      <c r="AY263" s="11"/>
      <c r="AZ263" s="11"/>
      <c r="BA263" s="11"/>
      <c r="BB263" s="11"/>
      <c r="BC263" s="12"/>
      <c r="BD263" s="11"/>
      <c r="BE263" s="11"/>
      <c r="BF263" s="12"/>
      <c r="BG263" s="12"/>
      <c r="BH263" s="11"/>
      <c r="BI263" s="11"/>
      <c r="BJ263" s="22"/>
      <c r="BK263" s="10"/>
      <c r="BL263" s="10"/>
      <c r="BM263" s="10"/>
      <c r="BN263" s="10"/>
      <c r="BO263" s="10"/>
      <c r="BP263" s="10"/>
      <c r="BQ263" s="10"/>
      <c r="BR263" s="10"/>
      <c r="BS263" s="10"/>
      <c r="BT263" s="10"/>
      <c r="BU263" s="10"/>
    </row>
    <row r="264" spans="1:73" x14ac:dyDescent="0.25">
      <c r="A264" s="7">
        <v>249</v>
      </c>
      <c r="B264" s="43" t="s">
        <v>200</v>
      </c>
      <c r="C264" s="14">
        <f t="shared" si="6"/>
        <v>1</v>
      </c>
      <c r="D264" s="14">
        <f t="shared" si="7"/>
        <v>0</v>
      </c>
      <c r="E264" s="21">
        <v>0</v>
      </c>
      <c r="F264" s="21">
        <v>0</v>
      </c>
      <c r="G264" s="21">
        <v>0</v>
      </c>
      <c r="H264" s="10">
        <v>0</v>
      </c>
      <c r="I264" s="10">
        <v>0</v>
      </c>
      <c r="J264" s="10">
        <v>0</v>
      </c>
      <c r="K264" s="10">
        <v>0</v>
      </c>
      <c r="L264" s="10">
        <v>0</v>
      </c>
      <c r="M264" s="10">
        <v>0</v>
      </c>
      <c r="N264" s="10">
        <v>0</v>
      </c>
      <c r="O264" s="10">
        <v>0</v>
      </c>
      <c r="P264" s="10">
        <v>0</v>
      </c>
      <c r="Q264" s="10">
        <v>0</v>
      </c>
      <c r="R264" s="10">
        <v>0</v>
      </c>
      <c r="S264" s="10">
        <v>0</v>
      </c>
      <c r="T264" s="10">
        <v>0</v>
      </c>
      <c r="U264" s="10">
        <v>0</v>
      </c>
      <c r="V264" s="10">
        <v>0</v>
      </c>
      <c r="W264" s="10">
        <v>0</v>
      </c>
      <c r="X264" s="10">
        <v>0</v>
      </c>
      <c r="Y264" s="10">
        <v>0</v>
      </c>
      <c r="Z264" s="10">
        <v>0</v>
      </c>
      <c r="AA264" s="10">
        <v>0</v>
      </c>
      <c r="AB264" s="10">
        <v>0</v>
      </c>
      <c r="AC264" s="10">
        <v>0</v>
      </c>
      <c r="AD264" s="10">
        <v>0</v>
      </c>
      <c r="AE264" s="10">
        <v>0</v>
      </c>
      <c r="AF264" s="10">
        <v>0</v>
      </c>
      <c r="AG264" s="10">
        <v>0</v>
      </c>
      <c r="AH264" s="10">
        <v>0</v>
      </c>
      <c r="AI264" s="10">
        <v>0</v>
      </c>
      <c r="AJ264" s="10">
        <v>0</v>
      </c>
      <c r="AK264" s="10">
        <v>0</v>
      </c>
      <c r="AL264" s="10">
        <v>0</v>
      </c>
      <c r="AM264" s="10">
        <v>0</v>
      </c>
      <c r="AN264" s="10">
        <v>0</v>
      </c>
      <c r="AO264" s="10">
        <v>0</v>
      </c>
      <c r="AP264" s="10">
        <v>0</v>
      </c>
      <c r="AQ264" s="10">
        <v>0</v>
      </c>
      <c r="AR264" s="10">
        <v>0</v>
      </c>
      <c r="AS264" s="10">
        <v>0</v>
      </c>
      <c r="AT264" s="10">
        <v>0</v>
      </c>
      <c r="AU264" s="10">
        <v>0</v>
      </c>
      <c r="AV264" s="10">
        <v>0</v>
      </c>
      <c r="AW264" s="10">
        <v>0</v>
      </c>
      <c r="AX264" s="10">
        <v>1</v>
      </c>
      <c r="AY264" s="10">
        <v>0</v>
      </c>
      <c r="AZ264" s="10">
        <v>0</v>
      </c>
      <c r="BA264" s="10">
        <v>0</v>
      </c>
      <c r="BB264" s="10">
        <v>0</v>
      </c>
      <c r="BC264" s="10">
        <v>0</v>
      </c>
      <c r="BD264" s="10">
        <v>0</v>
      </c>
      <c r="BE264" s="10">
        <v>0</v>
      </c>
      <c r="BF264" s="10">
        <v>0</v>
      </c>
      <c r="BG264" s="10">
        <v>0</v>
      </c>
      <c r="BH264" s="10">
        <v>0</v>
      </c>
      <c r="BI264" s="10">
        <v>0</v>
      </c>
      <c r="BJ264" s="10">
        <v>0</v>
      </c>
      <c r="BK264" s="10"/>
      <c r="BL264" s="10"/>
      <c r="BM264" s="10"/>
      <c r="BN264" s="10"/>
      <c r="BO264" s="10"/>
      <c r="BP264" s="10"/>
      <c r="BQ264" s="10"/>
      <c r="BR264" s="10"/>
      <c r="BS264" s="10"/>
      <c r="BT264" s="10"/>
      <c r="BU264" s="10"/>
    </row>
    <row r="265" spans="1:73" x14ac:dyDescent="0.25">
      <c r="A265" s="6">
        <v>250</v>
      </c>
      <c r="B265" s="43" t="s">
        <v>201</v>
      </c>
      <c r="C265" s="14">
        <f t="shared" si="6"/>
        <v>54</v>
      </c>
      <c r="D265" s="14">
        <f t="shared" si="7"/>
        <v>6</v>
      </c>
      <c r="E265" s="21">
        <v>37</v>
      </c>
      <c r="F265" s="21">
        <v>36</v>
      </c>
      <c r="G265" s="21">
        <v>23</v>
      </c>
      <c r="H265" s="10">
        <v>31</v>
      </c>
      <c r="I265" s="10">
        <v>42</v>
      </c>
      <c r="J265" s="10">
        <v>40</v>
      </c>
      <c r="K265" s="10">
        <v>33</v>
      </c>
      <c r="L265" s="10">
        <v>20</v>
      </c>
      <c r="M265" s="10">
        <v>20</v>
      </c>
      <c r="N265" s="10">
        <v>17</v>
      </c>
      <c r="O265" s="10">
        <v>26</v>
      </c>
      <c r="P265" s="10">
        <v>23</v>
      </c>
      <c r="Q265" s="10">
        <v>22</v>
      </c>
      <c r="R265" s="10">
        <v>25</v>
      </c>
      <c r="S265" s="10">
        <v>28</v>
      </c>
      <c r="T265" s="10">
        <v>11</v>
      </c>
      <c r="U265" s="10">
        <v>40</v>
      </c>
      <c r="V265" s="10">
        <v>46</v>
      </c>
      <c r="W265" s="10">
        <v>23</v>
      </c>
      <c r="X265" s="10">
        <v>27</v>
      </c>
      <c r="Y265" s="10">
        <v>29</v>
      </c>
      <c r="Z265" s="10">
        <v>30</v>
      </c>
      <c r="AA265" s="10">
        <v>14</v>
      </c>
      <c r="AB265" s="10">
        <v>6</v>
      </c>
      <c r="AC265" s="10">
        <v>7</v>
      </c>
      <c r="AD265" s="10">
        <v>12</v>
      </c>
      <c r="AE265" s="10">
        <v>5</v>
      </c>
      <c r="AF265" s="10">
        <v>8</v>
      </c>
      <c r="AG265" s="10">
        <v>6</v>
      </c>
      <c r="AH265" s="10">
        <v>3</v>
      </c>
      <c r="AI265" s="10">
        <v>8</v>
      </c>
      <c r="AJ265" s="10">
        <v>20</v>
      </c>
      <c r="AK265" s="10">
        <v>19</v>
      </c>
      <c r="AL265" s="10">
        <v>27</v>
      </c>
      <c r="AM265" s="10">
        <v>15</v>
      </c>
      <c r="AN265" s="10">
        <v>16</v>
      </c>
      <c r="AO265" s="10">
        <v>5</v>
      </c>
      <c r="AP265" s="10">
        <v>8</v>
      </c>
      <c r="AQ265" s="10">
        <v>8</v>
      </c>
      <c r="AR265" s="10">
        <v>13</v>
      </c>
      <c r="AS265" s="10">
        <v>15</v>
      </c>
      <c r="AT265" s="10">
        <v>11</v>
      </c>
      <c r="AU265" s="10">
        <v>10</v>
      </c>
      <c r="AV265" s="10">
        <v>2</v>
      </c>
      <c r="AW265" s="10">
        <v>4</v>
      </c>
      <c r="AX265" s="10">
        <v>1</v>
      </c>
      <c r="AY265" s="10">
        <v>0</v>
      </c>
      <c r="AZ265" s="10">
        <v>1</v>
      </c>
      <c r="BA265" s="10">
        <v>2</v>
      </c>
      <c r="BB265" s="10">
        <v>0</v>
      </c>
      <c r="BC265" s="10">
        <v>0</v>
      </c>
      <c r="BD265" s="10">
        <v>3</v>
      </c>
      <c r="BE265" s="10">
        <v>3</v>
      </c>
      <c r="BF265" s="10">
        <v>0</v>
      </c>
      <c r="BG265" s="10">
        <v>1</v>
      </c>
      <c r="BH265" s="10">
        <v>6</v>
      </c>
      <c r="BI265" s="10">
        <v>5</v>
      </c>
      <c r="BJ265" s="10">
        <v>4</v>
      </c>
      <c r="BK265" s="10" t="s">
        <v>7</v>
      </c>
      <c r="BL265" s="10"/>
      <c r="BM265" s="10" t="s">
        <v>3</v>
      </c>
      <c r="BN265" s="10"/>
      <c r="BO265" s="10" t="s">
        <v>3</v>
      </c>
      <c r="BP265" s="10" t="s">
        <v>3</v>
      </c>
      <c r="BQ265" s="10"/>
      <c r="BR265" s="10"/>
      <c r="BS265" s="10">
        <v>3</v>
      </c>
      <c r="BT265" s="10">
        <v>6</v>
      </c>
      <c r="BU265" s="10"/>
    </row>
    <row r="266" spans="1:73" x14ac:dyDescent="0.25">
      <c r="A266" s="7">
        <v>251</v>
      </c>
      <c r="B266" s="43" t="s">
        <v>202</v>
      </c>
      <c r="C266" s="14">
        <f t="shared" si="6"/>
        <v>19</v>
      </c>
      <c r="D266" s="14">
        <f t="shared" si="7"/>
        <v>2</v>
      </c>
      <c r="E266" s="21">
        <v>0</v>
      </c>
      <c r="F266" s="21">
        <v>0</v>
      </c>
      <c r="G266" s="21">
        <v>0</v>
      </c>
      <c r="H266" s="10">
        <v>0</v>
      </c>
      <c r="I266" s="10">
        <v>0</v>
      </c>
      <c r="J266" s="10">
        <v>0</v>
      </c>
      <c r="K266" s="10">
        <v>0</v>
      </c>
      <c r="L266" s="10">
        <v>0</v>
      </c>
      <c r="M266" s="10">
        <v>0</v>
      </c>
      <c r="N266" s="10">
        <v>0</v>
      </c>
      <c r="O266" s="10">
        <v>0</v>
      </c>
      <c r="P266" s="10">
        <v>0</v>
      </c>
      <c r="Q266" s="10">
        <v>0</v>
      </c>
      <c r="R266" s="10">
        <v>0</v>
      </c>
      <c r="S266" s="10">
        <v>0</v>
      </c>
      <c r="T266" s="10">
        <v>0</v>
      </c>
      <c r="U266" s="10">
        <v>0</v>
      </c>
      <c r="V266" s="10">
        <v>0</v>
      </c>
      <c r="W266" s="10">
        <v>0</v>
      </c>
      <c r="X266" s="10">
        <v>0</v>
      </c>
      <c r="Y266" s="10">
        <v>0</v>
      </c>
      <c r="Z266" s="10">
        <v>0</v>
      </c>
      <c r="AA266" s="10">
        <v>0</v>
      </c>
      <c r="AB266" s="10">
        <v>1</v>
      </c>
      <c r="AC266" s="10">
        <v>0</v>
      </c>
      <c r="AD266" s="10">
        <v>0</v>
      </c>
      <c r="AE266" s="10">
        <v>0</v>
      </c>
      <c r="AF266" s="10">
        <v>1</v>
      </c>
      <c r="AG266" s="10">
        <v>0</v>
      </c>
      <c r="AH266" s="10">
        <v>1</v>
      </c>
      <c r="AI266" s="10">
        <v>0</v>
      </c>
      <c r="AJ266" s="10">
        <v>2</v>
      </c>
      <c r="AK266" s="10">
        <v>0</v>
      </c>
      <c r="AL266" s="10">
        <v>0</v>
      </c>
      <c r="AM266" s="10">
        <v>7</v>
      </c>
      <c r="AN266" s="10">
        <v>2</v>
      </c>
      <c r="AO266" s="10">
        <v>2</v>
      </c>
      <c r="AP266" s="10">
        <v>10</v>
      </c>
      <c r="AQ266" s="10">
        <v>2</v>
      </c>
      <c r="AR266" s="10">
        <v>1</v>
      </c>
      <c r="AS266" s="10">
        <v>0</v>
      </c>
      <c r="AT266" s="10">
        <v>9</v>
      </c>
      <c r="AU266" s="10">
        <v>0</v>
      </c>
      <c r="AV266" s="10">
        <v>1</v>
      </c>
      <c r="AW266" s="10">
        <v>0</v>
      </c>
      <c r="AX266" s="10">
        <v>51</v>
      </c>
      <c r="AY266" s="10">
        <v>0</v>
      </c>
      <c r="AZ266" s="10">
        <v>0</v>
      </c>
      <c r="BA266" s="10">
        <v>0</v>
      </c>
      <c r="BB266" s="10">
        <v>1</v>
      </c>
      <c r="BC266" s="10">
        <v>1</v>
      </c>
      <c r="BD266" s="10">
        <v>0</v>
      </c>
      <c r="BE266" s="10">
        <v>0</v>
      </c>
      <c r="BF266" s="10">
        <v>5</v>
      </c>
      <c r="BG266" s="10">
        <v>0</v>
      </c>
      <c r="BH266" s="10">
        <v>34</v>
      </c>
      <c r="BI266" s="10">
        <v>5</v>
      </c>
      <c r="BJ266" s="22">
        <v>210</v>
      </c>
      <c r="BK266" s="10" t="s">
        <v>10</v>
      </c>
      <c r="BL266" s="10"/>
      <c r="BM266" s="10"/>
      <c r="BN266" s="10"/>
      <c r="BO266" s="10"/>
      <c r="BP266" s="10"/>
      <c r="BQ266" s="10">
        <v>1</v>
      </c>
      <c r="BR266" s="10"/>
      <c r="BS266" s="10"/>
      <c r="BT266" s="10"/>
      <c r="BU266" s="10"/>
    </row>
    <row r="267" spans="1:73" x14ac:dyDescent="0.25">
      <c r="A267" s="7">
        <v>252</v>
      </c>
      <c r="B267" s="43" t="s">
        <v>203</v>
      </c>
      <c r="C267" s="14">
        <f t="shared" si="6"/>
        <v>5</v>
      </c>
      <c r="D267" s="14">
        <f t="shared" si="7"/>
        <v>0</v>
      </c>
      <c r="E267" s="21">
        <v>0</v>
      </c>
      <c r="F267" s="21">
        <v>6</v>
      </c>
      <c r="G267" s="21">
        <v>0</v>
      </c>
      <c r="H267" s="10">
        <v>0</v>
      </c>
      <c r="I267" s="10">
        <v>0</v>
      </c>
      <c r="J267" s="10">
        <v>0</v>
      </c>
      <c r="K267" s="10">
        <v>0</v>
      </c>
      <c r="L267" s="10">
        <v>0</v>
      </c>
      <c r="M267" s="10">
        <v>0</v>
      </c>
      <c r="N267" s="10">
        <v>0</v>
      </c>
      <c r="O267" s="10">
        <v>0</v>
      </c>
      <c r="P267" s="10">
        <v>0</v>
      </c>
      <c r="Q267" s="10">
        <v>0</v>
      </c>
      <c r="R267" s="10">
        <v>0</v>
      </c>
      <c r="S267" s="10">
        <v>0</v>
      </c>
      <c r="T267" s="10">
        <v>0</v>
      </c>
      <c r="U267" s="10">
        <v>0</v>
      </c>
      <c r="V267" s="10">
        <v>0</v>
      </c>
      <c r="W267" s="10">
        <v>0</v>
      </c>
      <c r="X267" s="10">
        <v>0</v>
      </c>
      <c r="Y267" s="10">
        <v>0</v>
      </c>
      <c r="Z267" s="10">
        <v>0</v>
      </c>
      <c r="AA267" s="10">
        <v>0</v>
      </c>
      <c r="AB267" s="10">
        <v>0</v>
      </c>
      <c r="AC267" s="10">
        <v>0</v>
      </c>
      <c r="AD267" s="10">
        <v>0</v>
      </c>
      <c r="AE267" s="10">
        <v>0</v>
      </c>
      <c r="AF267" s="10">
        <v>0</v>
      </c>
      <c r="AG267" s="10">
        <v>0</v>
      </c>
      <c r="AH267" s="10">
        <v>0</v>
      </c>
      <c r="AI267" s="10">
        <v>0</v>
      </c>
      <c r="AJ267" s="10">
        <v>0</v>
      </c>
      <c r="AK267" s="10">
        <v>0</v>
      </c>
      <c r="AL267" s="10">
        <v>0</v>
      </c>
      <c r="AM267" s="10">
        <v>0</v>
      </c>
      <c r="AN267" s="10">
        <v>0</v>
      </c>
      <c r="AO267" s="10">
        <v>0</v>
      </c>
      <c r="AP267" s="10">
        <v>1</v>
      </c>
      <c r="AQ267" s="10">
        <v>0</v>
      </c>
      <c r="AR267" s="10">
        <v>0</v>
      </c>
      <c r="AS267" s="10">
        <v>0</v>
      </c>
      <c r="AT267" s="10">
        <v>0</v>
      </c>
      <c r="AU267" s="10">
        <v>0</v>
      </c>
      <c r="AV267" s="10">
        <v>0</v>
      </c>
      <c r="AW267" s="10">
        <v>0</v>
      </c>
      <c r="AX267" s="10">
        <v>0</v>
      </c>
      <c r="AY267" s="10">
        <v>1</v>
      </c>
      <c r="AZ267" s="10">
        <v>0</v>
      </c>
      <c r="BA267" s="10">
        <v>0</v>
      </c>
      <c r="BB267" s="10">
        <v>0</v>
      </c>
      <c r="BC267" s="10">
        <v>5</v>
      </c>
      <c r="BD267" s="10">
        <v>0</v>
      </c>
      <c r="BE267" s="10">
        <v>0</v>
      </c>
      <c r="BF267" s="10">
        <v>0</v>
      </c>
      <c r="BG267" s="10">
        <v>0</v>
      </c>
      <c r="BH267" s="10">
        <v>5</v>
      </c>
      <c r="BI267" s="10">
        <v>0</v>
      </c>
      <c r="BJ267" s="10">
        <v>0</v>
      </c>
      <c r="BK267" s="10"/>
      <c r="BL267" s="10"/>
      <c r="BM267" s="10"/>
      <c r="BN267" s="10"/>
      <c r="BO267" s="10"/>
      <c r="BP267" s="10"/>
      <c r="BQ267" s="10"/>
      <c r="BR267" s="10"/>
      <c r="BS267" s="10"/>
      <c r="BT267" s="10"/>
      <c r="BU267" s="10"/>
    </row>
    <row r="268" spans="1:73" x14ac:dyDescent="0.25">
      <c r="A268" s="6">
        <v>253</v>
      </c>
      <c r="B268" s="43" t="s">
        <v>204</v>
      </c>
      <c r="C268" s="14">
        <f t="shared" si="6"/>
        <v>6</v>
      </c>
      <c r="D268" s="14">
        <f t="shared" si="7"/>
        <v>1</v>
      </c>
      <c r="E268" s="21">
        <v>0</v>
      </c>
      <c r="F268" s="21">
        <v>0</v>
      </c>
      <c r="G268" s="21">
        <v>0</v>
      </c>
      <c r="H268" s="10">
        <v>0</v>
      </c>
      <c r="I268" s="10">
        <v>0</v>
      </c>
      <c r="J268" s="10">
        <v>0</v>
      </c>
      <c r="K268" s="10">
        <v>0</v>
      </c>
      <c r="L268" s="10">
        <v>0</v>
      </c>
      <c r="M268" s="10">
        <v>0</v>
      </c>
      <c r="N268" s="10">
        <v>0</v>
      </c>
      <c r="O268" s="10">
        <v>1</v>
      </c>
      <c r="P268" s="10">
        <v>0</v>
      </c>
      <c r="Q268" s="10">
        <v>0</v>
      </c>
      <c r="R268" s="10">
        <v>0</v>
      </c>
      <c r="S268" s="10">
        <v>0</v>
      </c>
      <c r="T268" s="10">
        <v>0</v>
      </c>
      <c r="U268" s="10">
        <v>0</v>
      </c>
      <c r="V268" s="10">
        <v>0</v>
      </c>
      <c r="W268" s="10">
        <v>0</v>
      </c>
      <c r="X268" s="10">
        <v>0</v>
      </c>
      <c r="Y268" s="10">
        <v>0</v>
      </c>
      <c r="Z268" s="10">
        <v>0</v>
      </c>
      <c r="AA268" s="10">
        <v>0</v>
      </c>
      <c r="AB268" s="10">
        <v>0</v>
      </c>
      <c r="AC268" s="10">
        <v>0</v>
      </c>
      <c r="AD268" s="10">
        <v>0</v>
      </c>
      <c r="AE268" s="10">
        <v>0</v>
      </c>
      <c r="AF268" s="10">
        <v>0</v>
      </c>
      <c r="AG268" s="10">
        <v>0</v>
      </c>
      <c r="AH268" s="10">
        <v>0</v>
      </c>
      <c r="AI268" s="10">
        <v>0</v>
      </c>
      <c r="AJ268" s="10">
        <v>0</v>
      </c>
      <c r="AK268" s="10">
        <v>0</v>
      </c>
      <c r="AL268" s="10">
        <v>0</v>
      </c>
      <c r="AM268" s="10">
        <v>0</v>
      </c>
      <c r="AN268" s="10">
        <v>1</v>
      </c>
      <c r="AO268" s="10">
        <v>0</v>
      </c>
      <c r="AP268" s="10">
        <v>1</v>
      </c>
      <c r="AQ268" s="10">
        <v>0</v>
      </c>
      <c r="AR268" s="10">
        <v>0</v>
      </c>
      <c r="AS268" s="10">
        <v>0</v>
      </c>
      <c r="AT268" s="10">
        <v>1</v>
      </c>
      <c r="AU268" s="10">
        <v>0</v>
      </c>
      <c r="AV268" s="10">
        <v>0</v>
      </c>
      <c r="AW268" s="10">
        <v>0</v>
      </c>
      <c r="AX268" s="10">
        <v>0</v>
      </c>
      <c r="AY268" s="10">
        <v>0</v>
      </c>
      <c r="AZ268" s="10">
        <v>0</v>
      </c>
      <c r="BA268" s="10">
        <v>0</v>
      </c>
      <c r="BB268" s="10">
        <v>2</v>
      </c>
      <c r="BC268" s="10">
        <v>0</v>
      </c>
      <c r="BD268" s="10">
        <v>1</v>
      </c>
      <c r="BE268" s="10">
        <v>0</v>
      </c>
      <c r="BF268" s="10">
        <v>0</v>
      </c>
      <c r="BG268" s="10">
        <v>0</v>
      </c>
      <c r="BH268" s="10">
        <v>0</v>
      </c>
      <c r="BI268" s="10">
        <v>0</v>
      </c>
      <c r="BJ268" s="10">
        <v>0</v>
      </c>
      <c r="BK268" s="10"/>
      <c r="BL268" s="10"/>
      <c r="BM268" s="10"/>
      <c r="BN268" s="10"/>
      <c r="BO268" s="10" t="s">
        <v>3</v>
      </c>
      <c r="BP268" s="10"/>
      <c r="BQ268" s="10"/>
      <c r="BR268" s="10"/>
      <c r="BS268" s="10"/>
      <c r="BT268" s="10"/>
      <c r="BU268" s="10"/>
    </row>
    <row r="269" spans="1:73" x14ac:dyDescent="0.25">
      <c r="A269" s="7">
        <v>254</v>
      </c>
      <c r="B269" s="43" t="s">
        <v>274</v>
      </c>
      <c r="C269" s="14">
        <f t="shared" si="6"/>
        <v>13</v>
      </c>
      <c r="D269" s="14">
        <f t="shared" si="7"/>
        <v>5</v>
      </c>
      <c r="E269" s="21">
        <v>6</v>
      </c>
      <c r="F269" s="21">
        <v>0</v>
      </c>
      <c r="G269" s="21">
        <v>0</v>
      </c>
      <c r="H269" s="10">
        <v>2</v>
      </c>
      <c r="I269" s="10">
        <v>0</v>
      </c>
      <c r="J269" s="10">
        <v>0</v>
      </c>
      <c r="K269" s="10">
        <v>0</v>
      </c>
      <c r="L269" s="10">
        <v>0</v>
      </c>
      <c r="M269" s="10">
        <v>0</v>
      </c>
      <c r="N269" s="10">
        <v>0</v>
      </c>
      <c r="O269" s="10">
        <v>1</v>
      </c>
      <c r="P269" s="10">
        <v>0</v>
      </c>
      <c r="Q269" s="10">
        <v>0</v>
      </c>
      <c r="R269" s="10">
        <v>0</v>
      </c>
      <c r="S269" s="10">
        <v>0</v>
      </c>
      <c r="T269" s="10">
        <v>0</v>
      </c>
      <c r="U269" s="10">
        <v>1</v>
      </c>
      <c r="V269" s="10">
        <v>0</v>
      </c>
      <c r="W269" s="10">
        <v>2</v>
      </c>
      <c r="X269" s="10">
        <v>0</v>
      </c>
      <c r="Y269" s="10">
        <v>0</v>
      </c>
      <c r="Z269" s="10">
        <v>1</v>
      </c>
      <c r="AA269" s="10">
        <v>0</v>
      </c>
      <c r="AB269" s="10">
        <v>5</v>
      </c>
      <c r="AC269" s="10">
        <v>0</v>
      </c>
      <c r="AD269" s="10">
        <v>2</v>
      </c>
      <c r="AE269" s="10">
        <v>0</v>
      </c>
      <c r="AF269" s="10">
        <v>0</v>
      </c>
      <c r="AG269" s="10">
        <v>0</v>
      </c>
      <c r="AH269" s="10">
        <v>2</v>
      </c>
      <c r="AI269" s="10">
        <v>0</v>
      </c>
      <c r="AJ269" s="10">
        <v>0</v>
      </c>
      <c r="AK269" s="10">
        <v>0</v>
      </c>
      <c r="AL269" s="10">
        <v>0</v>
      </c>
      <c r="AM269" s="10">
        <v>0</v>
      </c>
      <c r="AN269" s="10">
        <v>0</v>
      </c>
      <c r="AO269" s="10">
        <v>0</v>
      </c>
      <c r="AP269" s="10">
        <v>0</v>
      </c>
      <c r="AQ269" s="10">
        <v>0</v>
      </c>
      <c r="AR269" s="10">
        <v>0</v>
      </c>
      <c r="AS269" s="10">
        <v>0</v>
      </c>
      <c r="AT269" s="10">
        <v>0</v>
      </c>
      <c r="AU269" s="10">
        <v>0</v>
      </c>
      <c r="AV269" s="10">
        <v>0</v>
      </c>
      <c r="AW269" s="10">
        <v>0</v>
      </c>
      <c r="AX269" s="10">
        <v>0</v>
      </c>
      <c r="AY269" s="10">
        <v>0</v>
      </c>
      <c r="AZ269" s="10">
        <v>0</v>
      </c>
      <c r="BA269" s="10">
        <v>0</v>
      </c>
      <c r="BB269" s="10">
        <v>0</v>
      </c>
      <c r="BC269" s="10">
        <v>1</v>
      </c>
      <c r="BD269" s="10">
        <v>1</v>
      </c>
      <c r="BE269" s="10">
        <v>1</v>
      </c>
      <c r="BF269" s="10">
        <v>0</v>
      </c>
      <c r="BG269" s="10">
        <v>0</v>
      </c>
      <c r="BH269" s="10">
        <v>0</v>
      </c>
      <c r="BI269" s="10">
        <v>1</v>
      </c>
      <c r="BJ269" s="10">
        <v>0</v>
      </c>
      <c r="BK269" s="10" t="s">
        <v>2</v>
      </c>
      <c r="BL269" s="10" t="s">
        <v>8</v>
      </c>
      <c r="BM269" s="10" t="s">
        <v>3</v>
      </c>
      <c r="BN269" s="10"/>
      <c r="BO269" s="10" t="s">
        <v>254</v>
      </c>
      <c r="BP269" s="10"/>
      <c r="BQ269" s="10"/>
      <c r="BR269" s="10"/>
      <c r="BS269" s="10">
        <v>1</v>
      </c>
      <c r="BT269" s="10"/>
      <c r="BU269" s="10"/>
    </row>
    <row r="270" spans="1:73" x14ac:dyDescent="0.25">
      <c r="A270" s="7">
        <v>255</v>
      </c>
      <c r="B270" s="43" t="s">
        <v>205</v>
      </c>
      <c r="C270" s="14">
        <f t="shared" si="6"/>
        <v>43</v>
      </c>
      <c r="D270" s="14">
        <f t="shared" si="7"/>
        <v>5</v>
      </c>
      <c r="E270" s="21">
        <v>0</v>
      </c>
      <c r="F270" s="21">
        <v>5</v>
      </c>
      <c r="G270" s="21">
        <v>0</v>
      </c>
      <c r="H270" s="10">
        <v>6</v>
      </c>
      <c r="I270" s="10">
        <v>1</v>
      </c>
      <c r="J270" s="10">
        <v>4</v>
      </c>
      <c r="K270" s="10">
        <v>5</v>
      </c>
      <c r="L270" s="10">
        <v>2</v>
      </c>
      <c r="M270" s="10">
        <v>0</v>
      </c>
      <c r="N270" s="10">
        <v>1</v>
      </c>
      <c r="O270" s="10">
        <v>4</v>
      </c>
      <c r="P270" s="10">
        <v>12</v>
      </c>
      <c r="Q270" s="10">
        <v>4</v>
      </c>
      <c r="R270" s="10">
        <v>0</v>
      </c>
      <c r="S270" s="10">
        <v>0</v>
      </c>
      <c r="T270" s="10">
        <v>4</v>
      </c>
      <c r="U270" s="10">
        <v>32</v>
      </c>
      <c r="V270" s="10">
        <v>5</v>
      </c>
      <c r="W270" s="10">
        <v>1</v>
      </c>
      <c r="X270" s="10">
        <v>0</v>
      </c>
      <c r="Y270" s="10">
        <v>1</v>
      </c>
      <c r="Z270" s="10">
        <v>5</v>
      </c>
      <c r="AA270" s="10">
        <v>0</v>
      </c>
      <c r="AB270" s="10">
        <v>21</v>
      </c>
      <c r="AC270" s="10">
        <v>1</v>
      </c>
      <c r="AD270" s="10">
        <v>1</v>
      </c>
      <c r="AE270" s="10">
        <v>5</v>
      </c>
      <c r="AF270" s="10">
        <v>2</v>
      </c>
      <c r="AG270" s="10">
        <v>57</v>
      </c>
      <c r="AH270" s="10">
        <v>18</v>
      </c>
      <c r="AI270" s="10">
        <v>3</v>
      </c>
      <c r="AJ270" s="10">
        <v>0</v>
      </c>
      <c r="AK270" s="10">
        <v>1</v>
      </c>
      <c r="AL270" s="10">
        <v>2</v>
      </c>
      <c r="AM270" s="10">
        <v>4</v>
      </c>
      <c r="AN270" s="10">
        <v>1</v>
      </c>
      <c r="AO270" s="10">
        <v>0</v>
      </c>
      <c r="AP270" s="10">
        <v>0</v>
      </c>
      <c r="AQ270" s="10">
        <v>0</v>
      </c>
      <c r="AR270" s="10">
        <v>1</v>
      </c>
      <c r="AS270" s="10">
        <v>1</v>
      </c>
      <c r="AT270" s="10">
        <v>16</v>
      </c>
      <c r="AU270" s="10">
        <v>1</v>
      </c>
      <c r="AV270" s="10">
        <v>3</v>
      </c>
      <c r="AW270" s="10">
        <v>0</v>
      </c>
      <c r="AX270" s="10">
        <v>0</v>
      </c>
      <c r="AY270" s="10">
        <v>1</v>
      </c>
      <c r="AZ270" s="10">
        <v>0</v>
      </c>
      <c r="BA270" s="10">
        <v>2</v>
      </c>
      <c r="BB270" s="10">
        <v>3</v>
      </c>
      <c r="BC270" s="10">
        <v>1</v>
      </c>
      <c r="BD270" s="10">
        <v>10</v>
      </c>
      <c r="BE270" s="10">
        <v>7</v>
      </c>
      <c r="BF270" s="10">
        <v>1</v>
      </c>
      <c r="BG270" s="10">
        <v>0</v>
      </c>
      <c r="BH270" s="10">
        <v>1</v>
      </c>
      <c r="BI270" s="10">
        <v>4</v>
      </c>
      <c r="BJ270" s="10">
        <v>2</v>
      </c>
      <c r="BK270" s="10"/>
      <c r="BL270" s="10" t="s">
        <v>10</v>
      </c>
      <c r="BM270" s="10" t="s">
        <v>3</v>
      </c>
      <c r="BN270" s="10"/>
      <c r="BO270" s="10" t="s">
        <v>3</v>
      </c>
      <c r="BP270" s="10"/>
      <c r="BQ270" s="10"/>
      <c r="BR270" s="10">
        <v>2</v>
      </c>
      <c r="BS270" s="10"/>
      <c r="BT270" s="10">
        <v>1</v>
      </c>
      <c r="BU270" s="10"/>
    </row>
    <row r="271" spans="1:73" x14ac:dyDescent="0.25">
      <c r="A271" s="6">
        <v>256</v>
      </c>
      <c r="B271" s="43" t="s">
        <v>283</v>
      </c>
      <c r="C271" s="14">
        <f t="shared" si="6"/>
        <v>0</v>
      </c>
      <c r="D271" s="14">
        <f t="shared" si="7"/>
        <v>1</v>
      </c>
      <c r="E271" s="21">
        <v>0</v>
      </c>
      <c r="F271" s="21">
        <v>0</v>
      </c>
      <c r="G271" s="21">
        <v>0</v>
      </c>
      <c r="H271" s="10">
        <v>0</v>
      </c>
      <c r="I271" s="10">
        <v>0</v>
      </c>
      <c r="J271" s="10">
        <v>0</v>
      </c>
      <c r="K271" s="10">
        <v>0</v>
      </c>
      <c r="L271" s="10">
        <v>0</v>
      </c>
      <c r="M271" s="10">
        <v>0</v>
      </c>
      <c r="N271" s="10">
        <v>0</v>
      </c>
      <c r="O271" s="10">
        <v>0</v>
      </c>
      <c r="P271" s="10">
        <v>0</v>
      </c>
      <c r="Q271" s="10">
        <v>0</v>
      </c>
      <c r="R271" s="10">
        <v>0</v>
      </c>
      <c r="S271" s="10">
        <v>0</v>
      </c>
      <c r="T271" s="10">
        <v>0</v>
      </c>
      <c r="U271" s="10">
        <v>0</v>
      </c>
      <c r="V271" s="10">
        <v>0</v>
      </c>
      <c r="W271" s="10">
        <v>0</v>
      </c>
      <c r="X271" s="10">
        <v>0</v>
      </c>
      <c r="Y271" s="10">
        <v>0</v>
      </c>
      <c r="Z271" s="10">
        <v>0</v>
      </c>
      <c r="AA271" s="10">
        <v>0</v>
      </c>
      <c r="AB271" s="10">
        <v>0</v>
      </c>
      <c r="AC271" s="10">
        <v>0</v>
      </c>
      <c r="AD271" s="10">
        <v>0</v>
      </c>
      <c r="AE271" s="10">
        <v>0</v>
      </c>
      <c r="AF271" s="10">
        <v>0</v>
      </c>
      <c r="AG271" s="10">
        <v>0</v>
      </c>
      <c r="AH271" s="10">
        <v>0</v>
      </c>
      <c r="AI271" s="10">
        <v>0</v>
      </c>
      <c r="AJ271" s="10">
        <v>0</v>
      </c>
      <c r="AK271" s="10">
        <v>0</v>
      </c>
      <c r="AL271" s="10">
        <v>0</v>
      </c>
      <c r="AM271" s="10">
        <v>0</v>
      </c>
      <c r="AN271" s="10">
        <v>0</v>
      </c>
      <c r="AO271" s="10">
        <v>0</v>
      </c>
      <c r="AP271" s="10">
        <v>0</v>
      </c>
      <c r="AQ271" s="10">
        <v>0</v>
      </c>
      <c r="AR271" s="10">
        <v>0</v>
      </c>
      <c r="AS271" s="10">
        <v>0</v>
      </c>
      <c r="AT271" s="10">
        <v>0</v>
      </c>
      <c r="AU271" s="10">
        <v>0</v>
      </c>
      <c r="AV271" s="10">
        <v>0</v>
      </c>
      <c r="AW271" s="10">
        <v>0</v>
      </c>
      <c r="AX271" s="10">
        <v>0</v>
      </c>
      <c r="AY271" s="10">
        <v>0</v>
      </c>
      <c r="AZ271" s="10">
        <v>0</v>
      </c>
      <c r="BA271" s="10">
        <v>0</v>
      </c>
      <c r="BB271" s="10">
        <v>0</v>
      </c>
      <c r="BC271" s="10">
        <v>0</v>
      </c>
      <c r="BD271" s="10">
        <v>0</v>
      </c>
      <c r="BE271" s="10">
        <v>0</v>
      </c>
      <c r="BF271" s="10">
        <v>0</v>
      </c>
      <c r="BG271" s="10">
        <v>0</v>
      </c>
      <c r="BH271" s="10">
        <v>0</v>
      </c>
      <c r="BI271" s="10">
        <v>0</v>
      </c>
      <c r="BJ271" s="10">
        <v>0</v>
      </c>
      <c r="BK271" s="10"/>
      <c r="BL271" s="10"/>
      <c r="BM271" s="10"/>
      <c r="BN271" s="10"/>
      <c r="BO271" s="10" t="s">
        <v>3</v>
      </c>
      <c r="BP271" s="10"/>
      <c r="BQ271" s="10"/>
      <c r="BR271" s="10"/>
      <c r="BS271" s="10"/>
      <c r="BT271" s="10"/>
      <c r="BU271" s="10"/>
    </row>
    <row r="272" spans="1:73" x14ac:dyDescent="0.25">
      <c r="A272" s="7">
        <v>257</v>
      </c>
      <c r="B272" s="43" t="s">
        <v>275</v>
      </c>
      <c r="C272" s="14">
        <f t="shared" si="6"/>
        <v>21</v>
      </c>
      <c r="D272" s="14">
        <f t="shared" si="7"/>
        <v>5</v>
      </c>
      <c r="E272" s="21">
        <v>0</v>
      </c>
      <c r="F272" s="21">
        <v>0</v>
      </c>
      <c r="G272" s="21">
        <v>0</v>
      </c>
      <c r="H272" s="10">
        <v>0</v>
      </c>
      <c r="I272" s="10">
        <v>0</v>
      </c>
      <c r="J272" s="10">
        <v>0</v>
      </c>
      <c r="K272" s="10">
        <v>1</v>
      </c>
      <c r="L272" s="10">
        <v>0</v>
      </c>
      <c r="M272" s="10">
        <v>5</v>
      </c>
      <c r="N272" s="10">
        <v>0</v>
      </c>
      <c r="O272" s="10">
        <v>1</v>
      </c>
      <c r="P272" s="10">
        <v>0</v>
      </c>
      <c r="Q272" s="10">
        <v>0</v>
      </c>
      <c r="R272" s="10">
        <v>0</v>
      </c>
      <c r="S272" s="10">
        <v>0</v>
      </c>
      <c r="T272" s="10">
        <v>0</v>
      </c>
      <c r="U272" s="10">
        <v>1</v>
      </c>
      <c r="V272" s="10">
        <v>0</v>
      </c>
      <c r="W272" s="10">
        <v>0</v>
      </c>
      <c r="X272" s="10">
        <v>0</v>
      </c>
      <c r="Y272" s="10">
        <v>0</v>
      </c>
      <c r="Z272" s="10">
        <v>0</v>
      </c>
      <c r="AA272" s="10">
        <v>0</v>
      </c>
      <c r="AB272" s="10">
        <v>24</v>
      </c>
      <c r="AC272" s="10">
        <v>0</v>
      </c>
      <c r="AD272" s="10">
        <v>3</v>
      </c>
      <c r="AE272" s="10">
        <v>6</v>
      </c>
      <c r="AF272" s="10">
        <v>0</v>
      </c>
      <c r="AG272" s="10">
        <v>31</v>
      </c>
      <c r="AH272" s="10">
        <v>3</v>
      </c>
      <c r="AI272" s="10">
        <v>1</v>
      </c>
      <c r="AJ272" s="10">
        <v>0</v>
      </c>
      <c r="AK272" s="10">
        <v>2</v>
      </c>
      <c r="AL272" s="10">
        <v>0</v>
      </c>
      <c r="AM272" s="10">
        <v>0</v>
      </c>
      <c r="AN272" s="10">
        <v>0</v>
      </c>
      <c r="AO272" s="10">
        <v>2</v>
      </c>
      <c r="AP272" s="10">
        <v>0</v>
      </c>
      <c r="AQ272" s="10">
        <v>0</v>
      </c>
      <c r="AR272" s="10">
        <v>1</v>
      </c>
      <c r="AS272" s="10">
        <v>1</v>
      </c>
      <c r="AT272" s="10">
        <v>0</v>
      </c>
      <c r="AU272" s="10">
        <v>5</v>
      </c>
      <c r="AV272" s="10">
        <v>3</v>
      </c>
      <c r="AW272" s="10">
        <v>0</v>
      </c>
      <c r="AX272" s="10">
        <v>0</v>
      </c>
      <c r="AY272" s="10">
        <v>0</v>
      </c>
      <c r="AZ272" s="10">
        <v>0</v>
      </c>
      <c r="BA272" s="10">
        <v>0</v>
      </c>
      <c r="BB272" s="10">
        <v>0</v>
      </c>
      <c r="BC272" s="10">
        <v>2</v>
      </c>
      <c r="BD272" s="10">
        <v>8</v>
      </c>
      <c r="BE272" s="10">
        <v>9</v>
      </c>
      <c r="BF272" s="10">
        <v>0</v>
      </c>
      <c r="BG272" s="10">
        <v>0</v>
      </c>
      <c r="BH272" s="10">
        <v>1</v>
      </c>
      <c r="BI272" s="10">
        <v>0</v>
      </c>
      <c r="BJ272" s="10">
        <v>1</v>
      </c>
      <c r="BK272" s="10"/>
      <c r="BL272" s="10" t="s">
        <v>10</v>
      </c>
      <c r="BM272" s="10" t="s">
        <v>3</v>
      </c>
      <c r="BN272" s="10"/>
      <c r="BO272" s="10"/>
      <c r="BP272" s="10" t="s">
        <v>3</v>
      </c>
      <c r="BQ272" s="10"/>
      <c r="BR272" s="10">
        <v>1</v>
      </c>
      <c r="BS272" s="10"/>
      <c r="BT272" s="10">
        <v>1</v>
      </c>
      <c r="BU272" s="10"/>
    </row>
    <row r="273" spans="1:73" x14ac:dyDescent="0.25">
      <c r="A273" s="7">
        <v>258</v>
      </c>
      <c r="B273" s="43" t="s">
        <v>206</v>
      </c>
      <c r="C273" s="14">
        <f t="shared" ref="C273:C324" si="8">COUNTIF(E273:BJ273,"&gt;0")</f>
        <v>53</v>
      </c>
      <c r="D273" s="14">
        <f t="shared" ref="D273:D324" si="9">COUNTA(BK273:BU273)</f>
        <v>9</v>
      </c>
      <c r="E273" s="21">
        <v>3</v>
      </c>
      <c r="F273" s="21">
        <v>3</v>
      </c>
      <c r="G273" s="21">
        <v>2</v>
      </c>
      <c r="H273" s="10">
        <v>5</v>
      </c>
      <c r="I273" s="10">
        <v>5</v>
      </c>
      <c r="J273" s="10">
        <v>3</v>
      </c>
      <c r="K273" s="10">
        <v>7</v>
      </c>
      <c r="L273" s="10">
        <v>5</v>
      </c>
      <c r="M273" s="10">
        <v>1</v>
      </c>
      <c r="N273" s="10">
        <v>7</v>
      </c>
      <c r="O273" s="10">
        <v>11</v>
      </c>
      <c r="P273" s="10">
        <v>9</v>
      </c>
      <c r="Q273" s="10">
        <v>9</v>
      </c>
      <c r="R273" s="10">
        <v>4</v>
      </c>
      <c r="S273" s="10">
        <v>2</v>
      </c>
      <c r="T273" s="10">
        <v>1</v>
      </c>
      <c r="U273" s="10">
        <v>63</v>
      </c>
      <c r="V273" s="10">
        <v>10</v>
      </c>
      <c r="W273" s="10">
        <v>6</v>
      </c>
      <c r="X273" s="10">
        <v>12</v>
      </c>
      <c r="Y273" s="10">
        <v>3</v>
      </c>
      <c r="Z273" s="10">
        <v>0</v>
      </c>
      <c r="AA273" s="10">
        <v>7</v>
      </c>
      <c r="AB273" s="10">
        <v>90</v>
      </c>
      <c r="AC273" s="10">
        <v>4</v>
      </c>
      <c r="AD273" s="10">
        <v>3</v>
      </c>
      <c r="AE273" s="10">
        <v>46</v>
      </c>
      <c r="AF273" s="10">
        <v>3</v>
      </c>
      <c r="AG273" s="10">
        <v>91</v>
      </c>
      <c r="AH273" s="10">
        <v>51</v>
      </c>
      <c r="AI273" s="10">
        <v>15</v>
      </c>
      <c r="AJ273" s="10">
        <v>9</v>
      </c>
      <c r="AK273" s="10">
        <v>5</v>
      </c>
      <c r="AL273" s="10">
        <v>15</v>
      </c>
      <c r="AM273" s="10">
        <v>4</v>
      </c>
      <c r="AN273" s="10">
        <v>4</v>
      </c>
      <c r="AO273" s="10">
        <v>3</v>
      </c>
      <c r="AP273" s="10">
        <v>4</v>
      </c>
      <c r="AQ273" s="10">
        <v>1</v>
      </c>
      <c r="AR273" s="10">
        <v>0</v>
      </c>
      <c r="AS273" s="10">
        <v>1</v>
      </c>
      <c r="AT273" s="10">
        <v>5</v>
      </c>
      <c r="AU273" s="10">
        <v>11</v>
      </c>
      <c r="AV273" s="10">
        <v>4</v>
      </c>
      <c r="AW273" s="10">
        <v>6</v>
      </c>
      <c r="AX273" s="10">
        <v>3</v>
      </c>
      <c r="AY273" s="10">
        <v>5</v>
      </c>
      <c r="AZ273" s="10">
        <v>1</v>
      </c>
      <c r="BA273" s="10">
        <v>0</v>
      </c>
      <c r="BB273" s="10">
        <v>2</v>
      </c>
      <c r="BC273" s="10">
        <v>15</v>
      </c>
      <c r="BD273" s="10">
        <v>37</v>
      </c>
      <c r="BE273" s="10">
        <v>9</v>
      </c>
      <c r="BF273" s="10">
        <v>0</v>
      </c>
      <c r="BG273" s="10">
        <v>3</v>
      </c>
      <c r="BH273" s="10">
        <v>0</v>
      </c>
      <c r="BI273" s="10">
        <v>23</v>
      </c>
      <c r="BJ273" s="10">
        <v>2</v>
      </c>
      <c r="BK273" s="10" t="s">
        <v>2</v>
      </c>
      <c r="BL273" s="10" t="s">
        <v>10</v>
      </c>
      <c r="BM273" s="10" t="s">
        <v>3</v>
      </c>
      <c r="BN273" s="10" t="s">
        <v>3</v>
      </c>
      <c r="BO273" s="10" t="s">
        <v>3</v>
      </c>
      <c r="BP273" s="10" t="s">
        <v>3</v>
      </c>
      <c r="BQ273" s="10">
        <v>1</v>
      </c>
      <c r="BR273" s="10">
        <v>3</v>
      </c>
      <c r="BS273" s="10"/>
      <c r="BT273" s="10">
        <v>1</v>
      </c>
      <c r="BU273" s="10"/>
    </row>
    <row r="274" spans="1:73" x14ac:dyDescent="0.25">
      <c r="A274" s="6">
        <v>259</v>
      </c>
      <c r="B274" s="43" t="s">
        <v>207</v>
      </c>
      <c r="C274" s="14">
        <f t="shared" si="8"/>
        <v>58</v>
      </c>
      <c r="D274" s="14">
        <f t="shared" si="9"/>
        <v>11</v>
      </c>
      <c r="E274" s="21">
        <v>237</v>
      </c>
      <c r="F274" s="21">
        <v>231</v>
      </c>
      <c r="G274" s="21">
        <v>212</v>
      </c>
      <c r="H274" s="10">
        <v>180</v>
      </c>
      <c r="I274" s="10">
        <v>197</v>
      </c>
      <c r="J274" s="10">
        <v>342</v>
      </c>
      <c r="K274" s="10">
        <v>217</v>
      </c>
      <c r="L274" s="10">
        <v>262</v>
      </c>
      <c r="M274" s="10">
        <v>166</v>
      </c>
      <c r="N274" s="10">
        <v>142</v>
      </c>
      <c r="O274" s="10">
        <v>308</v>
      </c>
      <c r="P274" s="10">
        <v>245</v>
      </c>
      <c r="Q274" s="10">
        <v>220</v>
      </c>
      <c r="R274" s="10">
        <v>206</v>
      </c>
      <c r="S274" s="10">
        <v>239</v>
      </c>
      <c r="T274" s="10">
        <v>219</v>
      </c>
      <c r="U274" s="10">
        <v>386</v>
      </c>
      <c r="V274" s="10">
        <v>291</v>
      </c>
      <c r="W274" s="23">
        <v>308</v>
      </c>
      <c r="X274" s="22">
        <v>250</v>
      </c>
      <c r="Y274" s="22">
        <v>250</v>
      </c>
      <c r="Z274" s="23">
        <v>252</v>
      </c>
      <c r="AA274" s="22">
        <v>179</v>
      </c>
      <c r="AB274" s="10">
        <v>178</v>
      </c>
      <c r="AC274" s="10">
        <v>125</v>
      </c>
      <c r="AD274" s="22">
        <v>185</v>
      </c>
      <c r="AE274" s="10">
        <v>140</v>
      </c>
      <c r="AF274" s="22">
        <v>328</v>
      </c>
      <c r="AG274" s="23">
        <v>147</v>
      </c>
      <c r="AH274" s="22">
        <v>205</v>
      </c>
      <c r="AI274" s="22">
        <v>208</v>
      </c>
      <c r="AJ274" s="22">
        <v>211</v>
      </c>
      <c r="AK274" s="11">
        <v>226</v>
      </c>
      <c r="AL274" s="11">
        <v>335</v>
      </c>
      <c r="AM274" s="11">
        <v>240</v>
      </c>
      <c r="AN274" s="11">
        <v>311</v>
      </c>
      <c r="AO274" s="12">
        <v>185</v>
      </c>
      <c r="AP274" s="12">
        <v>216</v>
      </c>
      <c r="AQ274" s="12">
        <v>192</v>
      </c>
      <c r="AR274" s="11">
        <v>226</v>
      </c>
      <c r="AS274" s="10">
        <v>190</v>
      </c>
      <c r="AT274" s="12">
        <v>244</v>
      </c>
      <c r="AU274" s="11">
        <v>181</v>
      </c>
      <c r="AV274" s="23">
        <v>128</v>
      </c>
      <c r="AW274" s="22">
        <v>93</v>
      </c>
      <c r="AX274" s="11">
        <v>113</v>
      </c>
      <c r="AY274" s="23">
        <v>117</v>
      </c>
      <c r="AZ274" s="23">
        <v>122</v>
      </c>
      <c r="BA274" s="23">
        <v>137</v>
      </c>
      <c r="BB274" s="23">
        <v>125</v>
      </c>
      <c r="BC274" s="12">
        <v>135</v>
      </c>
      <c r="BD274" s="23">
        <v>198</v>
      </c>
      <c r="BE274" s="11">
        <v>157</v>
      </c>
      <c r="BF274" s="12">
        <v>106</v>
      </c>
      <c r="BG274" s="12">
        <v>174</v>
      </c>
      <c r="BH274" s="11">
        <v>180</v>
      </c>
      <c r="BI274" s="23">
        <v>119</v>
      </c>
      <c r="BJ274" s="23">
        <v>145</v>
      </c>
      <c r="BK274" s="10" t="s">
        <v>10</v>
      </c>
      <c r="BL274" s="10" t="s">
        <v>10</v>
      </c>
      <c r="BM274" s="10" t="s">
        <v>3</v>
      </c>
      <c r="BN274" s="10" t="s">
        <v>3</v>
      </c>
      <c r="BO274" s="10" t="s">
        <v>3</v>
      </c>
      <c r="BP274" s="10" t="s">
        <v>3</v>
      </c>
      <c r="BQ274" s="10">
        <v>131</v>
      </c>
      <c r="BR274" s="10">
        <v>59</v>
      </c>
      <c r="BS274" s="10">
        <v>115</v>
      </c>
      <c r="BT274" s="10">
        <v>70</v>
      </c>
      <c r="BU274" s="10">
        <v>75</v>
      </c>
    </row>
    <row r="275" spans="1:73" x14ac:dyDescent="0.25">
      <c r="A275" s="7">
        <v>260</v>
      </c>
      <c r="B275" s="43" t="s">
        <v>208</v>
      </c>
      <c r="C275" s="14">
        <f t="shared" si="8"/>
        <v>56</v>
      </c>
      <c r="D275" s="14">
        <f t="shared" si="9"/>
        <v>2</v>
      </c>
      <c r="E275" s="21">
        <v>3</v>
      </c>
      <c r="F275" s="21">
        <v>1</v>
      </c>
      <c r="G275" s="21">
        <v>0</v>
      </c>
      <c r="H275" s="10">
        <v>0</v>
      </c>
      <c r="I275" s="10">
        <v>3</v>
      </c>
      <c r="J275" s="10">
        <v>8</v>
      </c>
      <c r="K275" s="10">
        <v>8</v>
      </c>
      <c r="L275" s="10">
        <v>15</v>
      </c>
      <c r="M275" s="10">
        <v>16</v>
      </c>
      <c r="N275" s="10">
        <v>19</v>
      </c>
      <c r="O275" s="10">
        <v>21</v>
      </c>
      <c r="P275" s="10">
        <v>11</v>
      </c>
      <c r="Q275" s="10">
        <v>48</v>
      </c>
      <c r="R275" s="10">
        <v>11</v>
      </c>
      <c r="S275" s="10">
        <v>10</v>
      </c>
      <c r="T275" s="10">
        <v>11</v>
      </c>
      <c r="U275" s="10">
        <v>8</v>
      </c>
      <c r="V275" s="10">
        <v>28</v>
      </c>
      <c r="W275" s="10">
        <v>46</v>
      </c>
      <c r="X275" s="10">
        <v>30</v>
      </c>
      <c r="Y275" s="10">
        <v>3</v>
      </c>
      <c r="Z275" s="10">
        <v>5</v>
      </c>
      <c r="AA275" s="10">
        <v>16</v>
      </c>
      <c r="AB275" s="10">
        <v>9</v>
      </c>
      <c r="AC275" s="10">
        <v>10</v>
      </c>
      <c r="AD275" s="10">
        <v>29</v>
      </c>
      <c r="AE275" s="10">
        <v>13</v>
      </c>
      <c r="AF275" s="10">
        <v>23</v>
      </c>
      <c r="AG275" s="10">
        <v>17</v>
      </c>
      <c r="AH275" s="10">
        <v>30</v>
      </c>
      <c r="AI275" s="10">
        <v>66</v>
      </c>
      <c r="AJ275" s="10">
        <v>34</v>
      </c>
      <c r="AK275" s="10">
        <v>70</v>
      </c>
      <c r="AL275" s="10">
        <v>30</v>
      </c>
      <c r="AM275" s="10">
        <v>31</v>
      </c>
      <c r="AN275" s="10">
        <v>23</v>
      </c>
      <c r="AO275" s="10">
        <v>19</v>
      </c>
      <c r="AP275" s="10">
        <v>30</v>
      </c>
      <c r="AQ275" s="10">
        <v>41</v>
      </c>
      <c r="AR275" s="10">
        <v>22</v>
      </c>
      <c r="AS275" s="10">
        <v>21</v>
      </c>
      <c r="AT275" s="10">
        <v>23</v>
      </c>
      <c r="AU275" s="10">
        <v>12</v>
      </c>
      <c r="AV275" s="10">
        <v>6</v>
      </c>
      <c r="AW275" s="10">
        <v>5</v>
      </c>
      <c r="AX275" s="10">
        <v>16</v>
      </c>
      <c r="AY275" s="10">
        <v>16</v>
      </c>
      <c r="AZ275" s="10">
        <v>25</v>
      </c>
      <c r="BA275" s="10">
        <v>21</v>
      </c>
      <c r="BB275" s="22">
        <v>55</v>
      </c>
      <c r="BC275" s="12">
        <v>43</v>
      </c>
      <c r="BD275" s="10">
        <v>9</v>
      </c>
      <c r="BE275" s="10">
        <v>36</v>
      </c>
      <c r="BF275" s="10">
        <v>34</v>
      </c>
      <c r="BG275" s="10">
        <v>7</v>
      </c>
      <c r="BH275" s="10">
        <v>14</v>
      </c>
      <c r="BI275" s="10">
        <v>3</v>
      </c>
      <c r="BJ275" s="10">
        <v>4</v>
      </c>
      <c r="BK275" s="10" t="s">
        <v>8</v>
      </c>
      <c r="BL275" s="10"/>
      <c r="BM275" s="10"/>
      <c r="BN275" s="10"/>
      <c r="BO275" s="10" t="s">
        <v>3</v>
      </c>
      <c r="BP275" s="10"/>
      <c r="BQ275" s="10"/>
      <c r="BR275" s="10"/>
      <c r="BS275" s="10"/>
      <c r="BT275" s="10"/>
      <c r="BU275" s="10"/>
    </row>
    <row r="276" spans="1:73" x14ac:dyDescent="0.25">
      <c r="A276" s="7">
        <v>261</v>
      </c>
      <c r="B276" s="43" t="s">
        <v>209</v>
      </c>
      <c r="C276" s="14">
        <f t="shared" si="8"/>
        <v>44</v>
      </c>
      <c r="D276" s="14">
        <f t="shared" si="9"/>
        <v>2</v>
      </c>
      <c r="E276" s="21">
        <v>1</v>
      </c>
      <c r="F276" s="21">
        <v>1</v>
      </c>
      <c r="G276" s="21">
        <v>2</v>
      </c>
      <c r="H276" s="10">
        <v>3</v>
      </c>
      <c r="I276" s="10">
        <v>0</v>
      </c>
      <c r="J276" s="10">
        <v>3</v>
      </c>
      <c r="K276" s="10">
        <v>1</v>
      </c>
      <c r="L276" s="10">
        <v>4</v>
      </c>
      <c r="M276" s="10">
        <v>2</v>
      </c>
      <c r="N276" s="10">
        <v>3</v>
      </c>
      <c r="O276" s="10">
        <v>2</v>
      </c>
      <c r="P276" s="10">
        <v>0</v>
      </c>
      <c r="Q276" s="10">
        <v>0</v>
      </c>
      <c r="R276" s="10">
        <v>11</v>
      </c>
      <c r="S276" s="10">
        <v>3</v>
      </c>
      <c r="T276" s="10">
        <v>1</v>
      </c>
      <c r="U276" s="10">
        <v>0</v>
      </c>
      <c r="V276" s="10">
        <v>0</v>
      </c>
      <c r="W276" s="10">
        <v>1</v>
      </c>
      <c r="X276" s="10">
        <v>7</v>
      </c>
      <c r="Y276" s="10">
        <v>3</v>
      </c>
      <c r="Z276" s="10">
        <v>8</v>
      </c>
      <c r="AA276" s="10">
        <v>0</v>
      </c>
      <c r="AB276" s="10">
        <v>0</v>
      </c>
      <c r="AC276" s="10">
        <v>2</v>
      </c>
      <c r="AD276" s="10">
        <v>10</v>
      </c>
      <c r="AE276" s="10">
        <v>0</v>
      </c>
      <c r="AF276" s="10">
        <v>4</v>
      </c>
      <c r="AG276" s="10">
        <v>1</v>
      </c>
      <c r="AH276" s="10">
        <v>3</v>
      </c>
      <c r="AI276" s="10">
        <v>7</v>
      </c>
      <c r="AJ276" s="10">
        <v>4</v>
      </c>
      <c r="AK276" s="10">
        <v>5</v>
      </c>
      <c r="AL276" s="10">
        <v>1</v>
      </c>
      <c r="AM276" s="10">
        <v>2</v>
      </c>
      <c r="AN276" s="10">
        <v>10</v>
      </c>
      <c r="AO276" s="10">
        <v>8</v>
      </c>
      <c r="AP276" s="10">
        <v>5</v>
      </c>
      <c r="AQ276" s="10">
        <v>1</v>
      </c>
      <c r="AR276" s="10">
        <v>4</v>
      </c>
      <c r="AS276" s="10">
        <v>16</v>
      </c>
      <c r="AT276" s="10">
        <v>3</v>
      </c>
      <c r="AU276" s="10">
        <v>2</v>
      </c>
      <c r="AV276" s="10">
        <v>0</v>
      </c>
      <c r="AW276" s="10">
        <v>1</v>
      </c>
      <c r="AX276" s="10">
        <v>6</v>
      </c>
      <c r="AY276" s="10">
        <v>0</v>
      </c>
      <c r="AZ276" s="10">
        <v>9</v>
      </c>
      <c r="BA276" s="10">
        <v>9</v>
      </c>
      <c r="BB276" s="10">
        <v>3</v>
      </c>
      <c r="BC276" s="10">
        <v>2</v>
      </c>
      <c r="BD276" s="10">
        <v>3</v>
      </c>
      <c r="BE276" s="10">
        <v>4</v>
      </c>
      <c r="BF276" s="10">
        <v>1</v>
      </c>
      <c r="BG276" s="10">
        <v>0</v>
      </c>
      <c r="BH276" s="10">
        <v>0</v>
      </c>
      <c r="BI276" s="10">
        <v>0</v>
      </c>
      <c r="BJ276" s="10">
        <v>0</v>
      </c>
      <c r="BK276" s="10" t="s">
        <v>2</v>
      </c>
      <c r="BL276" s="10"/>
      <c r="BM276" s="10"/>
      <c r="BN276" s="10" t="s">
        <v>3</v>
      </c>
      <c r="BO276" s="10"/>
      <c r="BP276" s="10"/>
      <c r="BQ276" s="10"/>
      <c r="BR276" s="10"/>
      <c r="BS276" s="10"/>
      <c r="BT276" s="10"/>
      <c r="BU276" s="10"/>
    </row>
    <row r="277" spans="1:73" x14ac:dyDescent="0.25">
      <c r="A277" s="6">
        <v>262</v>
      </c>
      <c r="B277" s="43" t="s">
        <v>210</v>
      </c>
      <c r="C277" s="14">
        <f t="shared" si="8"/>
        <v>58</v>
      </c>
      <c r="D277" s="14">
        <f t="shared" si="9"/>
        <v>11</v>
      </c>
      <c r="E277" s="21">
        <v>109</v>
      </c>
      <c r="F277" s="21">
        <v>135</v>
      </c>
      <c r="G277" s="21">
        <v>149</v>
      </c>
      <c r="H277" s="10">
        <v>72</v>
      </c>
      <c r="I277" s="10">
        <v>123</v>
      </c>
      <c r="J277" s="10">
        <v>306</v>
      </c>
      <c r="K277" s="10">
        <v>140</v>
      </c>
      <c r="L277" s="10">
        <v>197</v>
      </c>
      <c r="M277" s="10">
        <v>193</v>
      </c>
      <c r="N277" s="10">
        <v>108</v>
      </c>
      <c r="O277" s="10">
        <v>193</v>
      </c>
      <c r="P277" s="10">
        <v>166</v>
      </c>
      <c r="Q277" s="10">
        <v>150</v>
      </c>
      <c r="R277" s="10">
        <v>152</v>
      </c>
      <c r="S277" s="10">
        <v>136</v>
      </c>
      <c r="T277" s="10">
        <v>145</v>
      </c>
      <c r="U277" s="10">
        <v>182</v>
      </c>
      <c r="V277" s="10">
        <v>144</v>
      </c>
      <c r="W277" s="23">
        <v>234</v>
      </c>
      <c r="X277" s="10">
        <v>188</v>
      </c>
      <c r="Y277" s="22">
        <v>99</v>
      </c>
      <c r="Z277" s="22">
        <v>130</v>
      </c>
      <c r="AA277" s="10">
        <v>110</v>
      </c>
      <c r="AB277" s="10">
        <v>106</v>
      </c>
      <c r="AC277" s="23">
        <v>96</v>
      </c>
      <c r="AD277" s="22">
        <v>147</v>
      </c>
      <c r="AE277" s="10">
        <v>55</v>
      </c>
      <c r="AF277" s="22">
        <v>164</v>
      </c>
      <c r="AG277" s="22">
        <v>88</v>
      </c>
      <c r="AH277" s="22">
        <v>102</v>
      </c>
      <c r="AI277" s="10">
        <v>141</v>
      </c>
      <c r="AJ277" s="10">
        <v>155</v>
      </c>
      <c r="AK277" s="23">
        <v>179</v>
      </c>
      <c r="AL277" s="23">
        <v>167</v>
      </c>
      <c r="AM277" s="11">
        <v>191</v>
      </c>
      <c r="AN277" s="23">
        <v>170</v>
      </c>
      <c r="AO277" s="12">
        <v>162</v>
      </c>
      <c r="AP277" s="12">
        <v>155</v>
      </c>
      <c r="AQ277" s="12">
        <v>154</v>
      </c>
      <c r="AR277" s="23">
        <v>139</v>
      </c>
      <c r="AS277" s="10">
        <v>166</v>
      </c>
      <c r="AT277" s="12">
        <v>167</v>
      </c>
      <c r="AU277" s="11">
        <v>125</v>
      </c>
      <c r="AV277" s="23">
        <v>90</v>
      </c>
      <c r="AW277" s="11">
        <v>168</v>
      </c>
      <c r="AX277" s="23">
        <v>142</v>
      </c>
      <c r="AY277" s="23">
        <v>109</v>
      </c>
      <c r="AZ277" s="11">
        <v>128</v>
      </c>
      <c r="BA277" s="23">
        <v>150</v>
      </c>
      <c r="BB277" s="22">
        <v>135</v>
      </c>
      <c r="BC277" s="12">
        <v>127</v>
      </c>
      <c r="BD277" s="23">
        <v>187</v>
      </c>
      <c r="BE277" s="11">
        <v>198</v>
      </c>
      <c r="BF277" s="12">
        <v>142</v>
      </c>
      <c r="BG277" s="12">
        <v>129</v>
      </c>
      <c r="BH277" s="23">
        <v>98</v>
      </c>
      <c r="BI277" s="11">
        <v>108</v>
      </c>
      <c r="BJ277" s="22">
        <v>75</v>
      </c>
      <c r="BK277" s="10" t="s">
        <v>10</v>
      </c>
      <c r="BL277" s="10" t="s">
        <v>10</v>
      </c>
      <c r="BM277" s="10" t="s">
        <v>3</v>
      </c>
      <c r="BN277" s="10" t="s">
        <v>3</v>
      </c>
      <c r="BO277" s="10" t="s">
        <v>3</v>
      </c>
      <c r="BP277" s="10" t="s">
        <v>3</v>
      </c>
      <c r="BQ277" s="10">
        <v>34</v>
      </c>
      <c r="BR277" s="10">
        <v>26</v>
      </c>
      <c r="BS277" s="10">
        <v>19</v>
      </c>
      <c r="BT277" s="10">
        <v>15</v>
      </c>
      <c r="BU277" s="10">
        <v>10</v>
      </c>
    </row>
    <row r="278" spans="1:73" x14ac:dyDescent="0.25">
      <c r="A278" s="7">
        <v>263</v>
      </c>
      <c r="B278" s="43" t="s">
        <v>211</v>
      </c>
      <c r="C278" s="14">
        <f t="shared" si="8"/>
        <v>48</v>
      </c>
      <c r="D278" s="14">
        <f t="shared" si="9"/>
        <v>6</v>
      </c>
      <c r="E278" s="21">
        <v>1</v>
      </c>
      <c r="F278" s="21">
        <v>0</v>
      </c>
      <c r="G278" s="21">
        <v>4</v>
      </c>
      <c r="H278" s="10">
        <v>1</v>
      </c>
      <c r="I278" s="10">
        <v>0</v>
      </c>
      <c r="J278" s="10">
        <v>1</v>
      </c>
      <c r="K278" s="10">
        <v>0</v>
      </c>
      <c r="L278" s="10">
        <v>5</v>
      </c>
      <c r="M278" s="10">
        <v>1</v>
      </c>
      <c r="N278" s="10">
        <v>0</v>
      </c>
      <c r="O278" s="10">
        <v>0</v>
      </c>
      <c r="P278" s="10">
        <v>0</v>
      </c>
      <c r="Q278" s="10">
        <v>2</v>
      </c>
      <c r="R278" s="10">
        <v>0</v>
      </c>
      <c r="S278" s="10">
        <v>1</v>
      </c>
      <c r="T278" s="10">
        <v>2</v>
      </c>
      <c r="U278" s="10">
        <v>0</v>
      </c>
      <c r="V278" s="10">
        <v>1</v>
      </c>
      <c r="W278" s="10">
        <v>10</v>
      </c>
      <c r="X278" s="10">
        <v>6</v>
      </c>
      <c r="Y278" s="10">
        <v>1</v>
      </c>
      <c r="Z278" s="10">
        <v>0</v>
      </c>
      <c r="AA278" s="10">
        <v>0</v>
      </c>
      <c r="AB278" s="10">
        <v>1</v>
      </c>
      <c r="AC278" s="10">
        <v>1</v>
      </c>
      <c r="AD278" s="10">
        <v>2</v>
      </c>
      <c r="AE278" s="10">
        <v>1</v>
      </c>
      <c r="AF278" s="10">
        <v>11</v>
      </c>
      <c r="AG278" s="10">
        <v>4</v>
      </c>
      <c r="AH278" s="10">
        <v>2</v>
      </c>
      <c r="AI278" s="10">
        <v>7</v>
      </c>
      <c r="AJ278" s="10">
        <v>15</v>
      </c>
      <c r="AK278" s="10">
        <v>24</v>
      </c>
      <c r="AL278" s="10">
        <v>9</v>
      </c>
      <c r="AM278" s="10">
        <v>41</v>
      </c>
      <c r="AN278" s="10">
        <v>17</v>
      </c>
      <c r="AO278" s="10">
        <v>33</v>
      </c>
      <c r="AP278" s="10">
        <v>39</v>
      </c>
      <c r="AQ278" s="10">
        <v>17</v>
      </c>
      <c r="AR278" s="10">
        <v>32</v>
      </c>
      <c r="AS278" s="10">
        <v>34</v>
      </c>
      <c r="AT278" s="10">
        <v>27</v>
      </c>
      <c r="AU278" s="10">
        <v>8</v>
      </c>
      <c r="AV278" s="10">
        <v>3</v>
      </c>
      <c r="AW278" s="10">
        <v>6</v>
      </c>
      <c r="AX278" s="10">
        <v>56</v>
      </c>
      <c r="AY278" s="10">
        <v>5</v>
      </c>
      <c r="AZ278" s="10">
        <v>18</v>
      </c>
      <c r="BA278" s="10">
        <v>76</v>
      </c>
      <c r="BB278" s="22">
        <v>66</v>
      </c>
      <c r="BC278" s="12">
        <v>26</v>
      </c>
      <c r="BD278" s="10">
        <v>20</v>
      </c>
      <c r="BE278" s="10">
        <v>30</v>
      </c>
      <c r="BF278" s="10">
        <v>40</v>
      </c>
      <c r="BG278" s="10">
        <v>7</v>
      </c>
      <c r="BH278" s="10">
        <v>35</v>
      </c>
      <c r="BI278" s="10">
        <v>15</v>
      </c>
      <c r="BJ278" s="10">
        <v>17</v>
      </c>
      <c r="BK278" s="10" t="s">
        <v>10</v>
      </c>
      <c r="BL278" s="10" t="s">
        <v>2</v>
      </c>
      <c r="BM278" s="10" t="s">
        <v>3</v>
      </c>
      <c r="BN278" s="10"/>
      <c r="BO278" s="10"/>
      <c r="BP278" s="10" t="s">
        <v>3</v>
      </c>
      <c r="BQ278" s="10"/>
      <c r="BR278" s="10"/>
      <c r="BS278" s="10">
        <v>12</v>
      </c>
      <c r="BT278" s="10">
        <v>4</v>
      </c>
      <c r="BU278" s="10"/>
    </row>
    <row r="279" spans="1:73" x14ac:dyDescent="0.25">
      <c r="A279" s="7">
        <v>264</v>
      </c>
      <c r="B279" s="43" t="s">
        <v>212</v>
      </c>
      <c r="C279" s="14">
        <f t="shared" si="8"/>
        <v>58</v>
      </c>
      <c r="D279" s="14">
        <f t="shared" si="9"/>
        <v>10</v>
      </c>
      <c r="E279" s="21">
        <v>126</v>
      </c>
      <c r="F279" s="21">
        <v>135</v>
      </c>
      <c r="G279" s="21">
        <v>126</v>
      </c>
      <c r="H279" s="10">
        <v>113</v>
      </c>
      <c r="I279" s="10">
        <v>153</v>
      </c>
      <c r="J279" s="10">
        <v>184</v>
      </c>
      <c r="K279" s="10">
        <v>153</v>
      </c>
      <c r="L279" s="10">
        <v>95</v>
      </c>
      <c r="M279" s="10">
        <v>117</v>
      </c>
      <c r="N279" s="10">
        <v>110</v>
      </c>
      <c r="O279" s="10">
        <v>101</v>
      </c>
      <c r="P279" s="10">
        <v>77</v>
      </c>
      <c r="Q279" s="10">
        <v>95</v>
      </c>
      <c r="R279" s="10">
        <v>127</v>
      </c>
      <c r="S279" s="10">
        <v>138</v>
      </c>
      <c r="T279" s="10">
        <v>113</v>
      </c>
      <c r="U279" s="10">
        <v>183</v>
      </c>
      <c r="V279" s="10">
        <v>139</v>
      </c>
      <c r="W279" s="10">
        <v>132</v>
      </c>
      <c r="X279" s="10">
        <v>109</v>
      </c>
      <c r="Y279" s="10">
        <v>136</v>
      </c>
      <c r="Z279" s="10">
        <v>103</v>
      </c>
      <c r="AA279" s="10">
        <v>127</v>
      </c>
      <c r="AB279" s="10">
        <v>101</v>
      </c>
      <c r="AC279" s="10">
        <v>97</v>
      </c>
      <c r="AD279" s="10">
        <v>143</v>
      </c>
      <c r="AE279" s="10">
        <v>113</v>
      </c>
      <c r="AF279" s="10">
        <v>116</v>
      </c>
      <c r="AG279" s="10">
        <v>87</v>
      </c>
      <c r="AH279" s="10">
        <v>102</v>
      </c>
      <c r="AI279" s="10">
        <v>97</v>
      </c>
      <c r="AJ279" s="10">
        <v>105</v>
      </c>
      <c r="AK279" s="22">
        <v>164</v>
      </c>
      <c r="AL279" s="10">
        <v>161</v>
      </c>
      <c r="AM279" s="22">
        <v>138</v>
      </c>
      <c r="AN279" s="10">
        <v>111</v>
      </c>
      <c r="AO279" s="10">
        <v>95</v>
      </c>
      <c r="AP279" s="10">
        <v>71</v>
      </c>
      <c r="AQ279" s="10">
        <v>60</v>
      </c>
      <c r="AR279" s="10">
        <v>107</v>
      </c>
      <c r="AS279" s="10">
        <v>66</v>
      </c>
      <c r="AT279" s="12">
        <v>83</v>
      </c>
      <c r="AU279" s="22">
        <v>84</v>
      </c>
      <c r="AV279" s="10">
        <v>26</v>
      </c>
      <c r="AW279" s="10">
        <v>45</v>
      </c>
      <c r="AX279" s="22">
        <v>45</v>
      </c>
      <c r="AY279" s="10">
        <v>42</v>
      </c>
      <c r="AZ279" s="22">
        <v>82</v>
      </c>
      <c r="BA279" s="10">
        <v>54</v>
      </c>
      <c r="BB279" s="22">
        <v>109</v>
      </c>
      <c r="BC279" s="12">
        <v>88</v>
      </c>
      <c r="BD279" s="22">
        <v>126</v>
      </c>
      <c r="BE279" s="22">
        <v>114</v>
      </c>
      <c r="BF279" s="12">
        <v>66</v>
      </c>
      <c r="BG279" s="12">
        <v>68</v>
      </c>
      <c r="BH279" s="22">
        <v>91</v>
      </c>
      <c r="BI279" s="23">
        <v>98</v>
      </c>
      <c r="BJ279" s="22">
        <v>71</v>
      </c>
      <c r="BK279" s="10" t="s">
        <v>10</v>
      </c>
      <c r="BL279" s="10" t="s">
        <v>10</v>
      </c>
      <c r="BM279" s="10" t="s">
        <v>3</v>
      </c>
      <c r="BN279" s="10" t="s">
        <v>3</v>
      </c>
      <c r="BO279" s="10" t="s">
        <v>3</v>
      </c>
      <c r="BP279" s="10" t="s">
        <v>3</v>
      </c>
      <c r="BQ279" s="10">
        <v>74</v>
      </c>
      <c r="BR279" s="10">
        <v>73</v>
      </c>
      <c r="BS279" s="10"/>
      <c r="BT279" s="10">
        <v>19</v>
      </c>
      <c r="BU279" s="10">
        <v>31</v>
      </c>
    </row>
    <row r="280" spans="1:73" x14ac:dyDescent="0.25">
      <c r="A280" s="6">
        <v>265</v>
      </c>
      <c r="B280" s="43" t="s">
        <v>213</v>
      </c>
      <c r="C280" s="14">
        <f t="shared" si="8"/>
        <v>30</v>
      </c>
      <c r="D280" s="14">
        <f t="shared" si="9"/>
        <v>5</v>
      </c>
      <c r="E280" s="21">
        <v>0</v>
      </c>
      <c r="F280" s="21">
        <v>1</v>
      </c>
      <c r="G280" s="21">
        <v>3</v>
      </c>
      <c r="H280" s="10">
        <v>0</v>
      </c>
      <c r="I280" s="10">
        <v>1</v>
      </c>
      <c r="J280" s="10">
        <v>3</v>
      </c>
      <c r="K280" s="10">
        <v>0</v>
      </c>
      <c r="L280" s="10">
        <v>0</v>
      </c>
      <c r="M280" s="10">
        <v>0</v>
      </c>
      <c r="N280" s="10">
        <v>2</v>
      </c>
      <c r="O280" s="10">
        <v>3</v>
      </c>
      <c r="P280" s="10">
        <v>0</v>
      </c>
      <c r="Q280" s="10">
        <v>0</v>
      </c>
      <c r="R280" s="10">
        <v>0</v>
      </c>
      <c r="S280" s="10">
        <v>0</v>
      </c>
      <c r="T280" s="10">
        <v>1</v>
      </c>
      <c r="U280" s="10">
        <v>13</v>
      </c>
      <c r="V280" s="10">
        <v>0</v>
      </c>
      <c r="W280" s="10">
        <v>0</v>
      </c>
      <c r="X280" s="10">
        <v>0</v>
      </c>
      <c r="Y280" s="10">
        <v>0</v>
      </c>
      <c r="Z280" s="10">
        <v>1</v>
      </c>
      <c r="AA280" s="10">
        <v>0</v>
      </c>
      <c r="AB280" s="10">
        <v>17</v>
      </c>
      <c r="AC280" s="10">
        <v>0</v>
      </c>
      <c r="AD280" s="10">
        <v>1</v>
      </c>
      <c r="AE280" s="10">
        <v>3</v>
      </c>
      <c r="AF280" s="10">
        <v>1</v>
      </c>
      <c r="AG280" s="10">
        <v>4</v>
      </c>
      <c r="AH280" s="10">
        <v>3</v>
      </c>
      <c r="AI280" s="10">
        <v>1</v>
      </c>
      <c r="AJ280" s="10">
        <v>0</v>
      </c>
      <c r="AK280" s="10">
        <v>3</v>
      </c>
      <c r="AL280" s="10">
        <v>9</v>
      </c>
      <c r="AM280" s="10">
        <v>0</v>
      </c>
      <c r="AN280" s="10">
        <v>0</v>
      </c>
      <c r="AO280" s="10">
        <v>1</v>
      </c>
      <c r="AP280" s="10">
        <v>0</v>
      </c>
      <c r="AQ280" s="10">
        <v>0</v>
      </c>
      <c r="AR280" s="10">
        <v>0</v>
      </c>
      <c r="AS280" s="10">
        <v>1</v>
      </c>
      <c r="AT280" s="10">
        <v>1</v>
      </c>
      <c r="AU280" s="10">
        <v>3</v>
      </c>
      <c r="AV280" s="10">
        <v>9</v>
      </c>
      <c r="AW280" s="10">
        <v>1</v>
      </c>
      <c r="AX280" s="10">
        <v>0</v>
      </c>
      <c r="AY280" s="10">
        <v>1</v>
      </c>
      <c r="AZ280" s="10">
        <v>0</v>
      </c>
      <c r="BA280" s="10">
        <v>1</v>
      </c>
      <c r="BB280" s="10">
        <v>1</v>
      </c>
      <c r="BC280" s="10">
        <v>0</v>
      </c>
      <c r="BD280" s="10">
        <v>2</v>
      </c>
      <c r="BE280" s="10">
        <v>1</v>
      </c>
      <c r="BF280" s="10">
        <v>0</v>
      </c>
      <c r="BG280" s="10">
        <v>0</v>
      </c>
      <c r="BH280" s="10">
        <v>0</v>
      </c>
      <c r="BI280" s="10">
        <v>2</v>
      </c>
      <c r="BJ280" s="10">
        <v>0</v>
      </c>
      <c r="BK280" s="10"/>
      <c r="BL280" s="10" t="s">
        <v>10</v>
      </c>
      <c r="BM280" s="10" t="s">
        <v>3</v>
      </c>
      <c r="BN280" s="10"/>
      <c r="BO280" s="10" t="s">
        <v>3</v>
      </c>
      <c r="BP280" s="10" t="s">
        <v>3</v>
      </c>
      <c r="BQ280" s="10">
        <v>1</v>
      </c>
      <c r="BR280" s="10"/>
      <c r="BS280" s="10"/>
      <c r="BT280" s="10"/>
      <c r="BU280" s="10"/>
    </row>
    <row r="281" spans="1:73" x14ac:dyDescent="0.25">
      <c r="A281" s="7">
        <v>266</v>
      </c>
      <c r="B281" s="43" t="s">
        <v>276</v>
      </c>
      <c r="C281" s="14">
        <f t="shared" si="8"/>
        <v>20</v>
      </c>
      <c r="D281" s="14">
        <f t="shared" si="9"/>
        <v>2</v>
      </c>
      <c r="E281" s="21">
        <v>0</v>
      </c>
      <c r="F281" s="21">
        <v>1</v>
      </c>
      <c r="G281" s="21">
        <v>0</v>
      </c>
      <c r="H281" s="10">
        <v>0</v>
      </c>
      <c r="I281" s="10">
        <v>0</v>
      </c>
      <c r="J281" s="10">
        <v>0</v>
      </c>
      <c r="K281" s="10">
        <v>0</v>
      </c>
      <c r="L281" s="10">
        <v>1</v>
      </c>
      <c r="M281" s="10">
        <v>0</v>
      </c>
      <c r="N281" s="10">
        <v>1</v>
      </c>
      <c r="O281" s="10">
        <v>0</v>
      </c>
      <c r="P281" s="10">
        <v>0</v>
      </c>
      <c r="Q281" s="10">
        <v>0</v>
      </c>
      <c r="R281" s="10">
        <v>1</v>
      </c>
      <c r="S281" s="10">
        <v>0</v>
      </c>
      <c r="T281" s="10">
        <v>0</v>
      </c>
      <c r="U281" s="10">
        <v>1</v>
      </c>
      <c r="V281" s="10">
        <v>2</v>
      </c>
      <c r="W281" s="10">
        <v>0</v>
      </c>
      <c r="X281" s="10">
        <v>0</v>
      </c>
      <c r="Y281" s="10">
        <v>0</v>
      </c>
      <c r="Z281" s="10">
        <v>0</v>
      </c>
      <c r="AA281" s="10">
        <v>1</v>
      </c>
      <c r="AB281" s="10">
        <v>9</v>
      </c>
      <c r="AC281" s="10">
        <v>0</v>
      </c>
      <c r="AD281" s="10">
        <v>0</v>
      </c>
      <c r="AE281" s="10">
        <v>0</v>
      </c>
      <c r="AF281" s="10">
        <v>0</v>
      </c>
      <c r="AG281" s="10">
        <v>4</v>
      </c>
      <c r="AH281" s="10">
        <v>3</v>
      </c>
      <c r="AI281" s="10">
        <v>1</v>
      </c>
      <c r="AJ281" s="10">
        <v>1</v>
      </c>
      <c r="AK281" s="10">
        <v>2</v>
      </c>
      <c r="AL281" s="10">
        <v>4</v>
      </c>
      <c r="AM281" s="10">
        <v>2</v>
      </c>
      <c r="AN281" s="10">
        <v>4</v>
      </c>
      <c r="AO281" s="10">
        <v>0</v>
      </c>
      <c r="AP281" s="10">
        <v>0</v>
      </c>
      <c r="AQ281" s="10">
        <v>0</v>
      </c>
      <c r="AR281" s="10">
        <v>0</v>
      </c>
      <c r="AS281" s="10">
        <v>0</v>
      </c>
      <c r="AT281" s="10">
        <v>0</v>
      </c>
      <c r="AU281" s="10">
        <v>0</v>
      </c>
      <c r="AV281" s="10">
        <v>1</v>
      </c>
      <c r="AW281" s="10">
        <v>0</v>
      </c>
      <c r="AX281" s="10">
        <v>0</v>
      </c>
      <c r="AY281" s="10">
        <v>1</v>
      </c>
      <c r="AZ281" s="10">
        <v>1</v>
      </c>
      <c r="BA281" s="10">
        <v>0</v>
      </c>
      <c r="BB281" s="10">
        <v>0</v>
      </c>
      <c r="BC281" s="10">
        <v>0</v>
      </c>
      <c r="BD281" s="10">
        <v>2</v>
      </c>
      <c r="BE281" s="10">
        <v>0</v>
      </c>
      <c r="BF281" s="10">
        <v>0</v>
      </c>
      <c r="BG281" s="10">
        <v>0</v>
      </c>
      <c r="BH281" s="10">
        <v>0</v>
      </c>
      <c r="BI281" s="10">
        <v>0</v>
      </c>
      <c r="BJ281" s="10">
        <v>0</v>
      </c>
      <c r="BK281" s="10"/>
      <c r="BL281" s="10" t="s">
        <v>7</v>
      </c>
      <c r="BM281" s="10"/>
      <c r="BN281" s="10"/>
      <c r="BO281" s="10"/>
      <c r="BP281" s="10"/>
      <c r="BQ281" s="10"/>
      <c r="BR281" s="10"/>
      <c r="BS281" s="10"/>
      <c r="BT281" s="10"/>
      <c r="BU281" s="10">
        <v>1</v>
      </c>
    </row>
    <row r="282" spans="1:73" x14ac:dyDescent="0.25">
      <c r="A282" s="7">
        <v>267</v>
      </c>
      <c r="B282" s="43" t="s">
        <v>214</v>
      </c>
      <c r="C282" s="14">
        <f t="shared" si="8"/>
        <v>58</v>
      </c>
      <c r="D282" s="14">
        <f t="shared" si="9"/>
        <v>11</v>
      </c>
      <c r="E282" s="21">
        <v>60</v>
      </c>
      <c r="F282" s="21">
        <v>86</v>
      </c>
      <c r="G282" s="21">
        <v>64</v>
      </c>
      <c r="H282" s="10">
        <v>75</v>
      </c>
      <c r="I282" s="10">
        <v>83</v>
      </c>
      <c r="J282" s="10">
        <v>83</v>
      </c>
      <c r="K282" s="10">
        <v>82</v>
      </c>
      <c r="L282" s="10">
        <v>84</v>
      </c>
      <c r="M282" s="10">
        <v>49</v>
      </c>
      <c r="N282" s="10">
        <v>79</v>
      </c>
      <c r="O282" s="10">
        <v>53</v>
      </c>
      <c r="P282" s="10">
        <v>48</v>
      </c>
      <c r="Q282" s="10">
        <v>137</v>
      </c>
      <c r="R282" s="10">
        <v>81</v>
      </c>
      <c r="S282" s="10">
        <v>42</v>
      </c>
      <c r="T282" s="10">
        <v>49</v>
      </c>
      <c r="U282" s="10">
        <v>91</v>
      </c>
      <c r="V282" s="10">
        <v>75</v>
      </c>
      <c r="W282" s="10">
        <v>72</v>
      </c>
      <c r="X282" s="10">
        <v>71</v>
      </c>
      <c r="Y282" s="10">
        <v>77</v>
      </c>
      <c r="Z282" s="10">
        <v>57</v>
      </c>
      <c r="AA282" s="10">
        <v>63</v>
      </c>
      <c r="AB282" s="10">
        <v>31</v>
      </c>
      <c r="AC282" s="10">
        <v>26</v>
      </c>
      <c r="AD282" s="10">
        <v>45</v>
      </c>
      <c r="AE282" s="10">
        <v>53</v>
      </c>
      <c r="AF282" s="22">
        <v>104</v>
      </c>
      <c r="AG282" s="10">
        <v>46</v>
      </c>
      <c r="AH282" s="10">
        <v>55</v>
      </c>
      <c r="AI282" s="10">
        <v>110</v>
      </c>
      <c r="AJ282" s="22">
        <v>101</v>
      </c>
      <c r="AK282" s="10">
        <v>102</v>
      </c>
      <c r="AL282" s="10">
        <v>79</v>
      </c>
      <c r="AM282" s="10">
        <v>93</v>
      </c>
      <c r="AN282" s="10">
        <v>73</v>
      </c>
      <c r="AO282" s="10">
        <v>77</v>
      </c>
      <c r="AP282" s="10">
        <v>78</v>
      </c>
      <c r="AQ282" s="10">
        <v>72</v>
      </c>
      <c r="AR282" s="10">
        <v>74</v>
      </c>
      <c r="AS282" s="10">
        <v>69</v>
      </c>
      <c r="AT282" s="12">
        <v>77</v>
      </c>
      <c r="AU282" s="22">
        <v>55</v>
      </c>
      <c r="AV282" s="22">
        <v>31</v>
      </c>
      <c r="AW282" s="22">
        <v>50</v>
      </c>
      <c r="AX282" s="10">
        <v>31</v>
      </c>
      <c r="AY282" s="22">
        <v>46</v>
      </c>
      <c r="AZ282" s="10">
        <v>37</v>
      </c>
      <c r="BA282" s="10">
        <v>42</v>
      </c>
      <c r="BB282" s="22">
        <v>53</v>
      </c>
      <c r="BC282" s="12">
        <v>67</v>
      </c>
      <c r="BD282" s="10">
        <v>51</v>
      </c>
      <c r="BE282" s="10">
        <v>36</v>
      </c>
      <c r="BF282" s="12">
        <v>38</v>
      </c>
      <c r="BG282" s="12">
        <v>33</v>
      </c>
      <c r="BH282" s="22">
        <v>50</v>
      </c>
      <c r="BI282" s="22">
        <v>44</v>
      </c>
      <c r="BJ282" s="10">
        <v>35</v>
      </c>
      <c r="BK282" s="10" t="s">
        <v>10</v>
      </c>
      <c r="BL282" s="10" t="s">
        <v>8</v>
      </c>
      <c r="BM282" s="10" t="s">
        <v>3</v>
      </c>
      <c r="BN282" s="10" t="s">
        <v>3</v>
      </c>
      <c r="BO282" s="10" t="s">
        <v>3</v>
      </c>
      <c r="BP282" s="10" t="s">
        <v>3</v>
      </c>
      <c r="BQ282" s="10">
        <v>8</v>
      </c>
      <c r="BR282" s="10">
        <v>9</v>
      </c>
      <c r="BS282" s="10">
        <v>16</v>
      </c>
      <c r="BT282" s="10">
        <v>7</v>
      </c>
      <c r="BU282" s="10">
        <v>10</v>
      </c>
    </row>
    <row r="283" spans="1:73" x14ac:dyDescent="0.25">
      <c r="A283" s="6">
        <v>268</v>
      </c>
      <c r="B283" s="43" t="s">
        <v>215</v>
      </c>
      <c r="C283" s="14">
        <f t="shared" si="8"/>
        <v>16</v>
      </c>
      <c r="D283" s="14">
        <f t="shared" si="9"/>
        <v>0</v>
      </c>
      <c r="E283" s="21">
        <v>1</v>
      </c>
      <c r="F283" s="21">
        <v>1</v>
      </c>
      <c r="G283" s="21">
        <v>4</v>
      </c>
      <c r="H283" s="10">
        <v>1</v>
      </c>
      <c r="I283" s="10">
        <v>2</v>
      </c>
      <c r="J283" s="10">
        <v>3</v>
      </c>
      <c r="K283" s="10">
        <v>0</v>
      </c>
      <c r="L283" s="10">
        <v>3</v>
      </c>
      <c r="M283" s="10">
        <v>3</v>
      </c>
      <c r="N283" s="10">
        <v>4</v>
      </c>
      <c r="O283" s="10">
        <v>0</v>
      </c>
      <c r="P283" s="10">
        <v>0</v>
      </c>
      <c r="Q283" s="10">
        <v>0</v>
      </c>
      <c r="R283" s="10">
        <v>0</v>
      </c>
      <c r="S283" s="10">
        <v>0</v>
      </c>
      <c r="T283" s="10">
        <v>0</v>
      </c>
      <c r="U283" s="10">
        <v>0</v>
      </c>
      <c r="V283" s="10">
        <v>0</v>
      </c>
      <c r="W283" s="10">
        <v>0</v>
      </c>
      <c r="X283" s="10">
        <v>0</v>
      </c>
      <c r="Y283" s="10">
        <v>0</v>
      </c>
      <c r="Z283" s="10">
        <v>0</v>
      </c>
      <c r="AA283" s="10">
        <v>0</v>
      </c>
      <c r="AB283" s="10">
        <v>0</v>
      </c>
      <c r="AC283" s="10">
        <v>0</v>
      </c>
      <c r="AD283" s="10">
        <v>0</v>
      </c>
      <c r="AE283" s="10">
        <v>0</v>
      </c>
      <c r="AF283" s="10">
        <v>0</v>
      </c>
      <c r="AG283" s="10">
        <v>0</v>
      </c>
      <c r="AH283" s="10">
        <v>0</v>
      </c>
      <c r="AI283" s="10">
        <v>0</v>
      </c>
      <c r="AJ283" s="10">
        <v>0</v>
      </c>
      <c r="AK283" s="10">
        <v>1</v>
      </c>
      <c r="AL283" s="10">
        <v>0</v>
      </c>
      <c r="AM283" s="10">
        <v>1</v>
      </c>
      <c r="AN283" s="10">
        <v>0</v>
      </c>
      <c r="AO283" s="10">
        <v>0</v>
      </c>
      <c r="AP283" s="10">
        <v>3</v>
      </c>
      <c r="AQ283" s="10">
        <v>0</v>
      </c>
      <c r="AR283" s="10">
        <v>1</v>
      </c>
      <c r="AS283" s="10">
        <v>3</v>
      </c>
      <c r="AT283" s="10">
        <v>0</v>
      </c>
      <c r="AU283" s="10">
        <v>0</v>
      </c>
      <c r="AV283" s="10">
        <v>0</v>
      </c>
      <c r="AW283" s="10">
        <v>1</v>
      </c>
      <c r="AX283" s="10">
        <v>0</v>
      </c>
      <c r="AY283" s="10">
        <v>0</v>
      </c>
      <c r="AZ283" s="10">
        <v>0</v>
      </c>
      <c r="BA283" s="10">
        <v>0</v>
      </c>
      <c r="BB283" s="10">
        <v>0</v>
      </c>
      <c r="BC283" s="10">
        <v>0</v>
      </c>
      <c r="BD283" s="10">
        <v>0</v>
      </c>
      <c r="BE283" s="10">
        <v>0</v>
      </c>
      <c r="BF283" s="10">
        <v>1</v>
      </c>
      <c r="BG283" s="10">
        <v>0</v>
      </c>
      <c r="BH283" s="10">
        <v>0</v>
      </c>
      <c r="BI283" s="10">
        <v>0</v>
      </c>
      <c r="BJ283" s="10">
        <v>0</v>
      </c>
      <c r="BK283" s="10"/>
      <c r="BL283" s="10"/>
      <c r="BM283" s="10"/>
      <c r="BN283" s="10"/>
      <c r="BO283" s="10"/>
      <c r="BP283" s="10"/>
      <c r="BQ283" s="10"/>
      <c r="BR283" s="10"/>
      <c r="BS283" s="10"/>
      <c r="BT283" s="10"/>
      <c r="BU283" s="10"/>
    </row>
    <row r="284" spans="1:73" x14ac:dyDescent="0.25">
      <c r="A284" s="7">
        <v>269</v>
      </c>
      <c r="B284" s="43" t="s">
        <v>306</v>
      </c>
      <c r="C284" s="14">
        <f t="shared" si="8"/>
        <v>7</v>
      </c>
      <c r="D284" s="14">
        <f t="shared" si="9"/>
        <v>0</v>
      </c>
      <c r="E284" s="21">
        <v>0</v>
      </c>
      <c r="F284" s="21">
        <v>0</v>
      </c>
      <c r="G284" s="21">
        <v>175</v>
      </c>
      <c r="H284" s="10">
        <v>2</v>
      </c>
      <c r="I284" s="10">
        <v>1</v>
      </c>
      <c r="J284" s="10">
        <v>6</v>
      </c>
      <c r="K284" s="10">
        <v>15</v>
      </c>
      <c r="L284" s="10">
        <v>0</v>
      </c>
      <c r="M284" s="10">
        <v>200</v>
      </c>
      <c r="N284" s="10">
        <v>0</v>
      </c>
      <c r="O284" s="10">
        <v>0</v>
      </c>
      <c r="P284" s="10">
        <v>0</v>
      </c>
      <c r="Q284" s="10">
        <v>0</v>
      </c>
      <c r="R284" s="10">
        <v>0</v>
      </c>
      <c r="S284" s="10">
        <v>0</v>
      </c>
      <c r="T284" s="10">
        <v>0</v>
      </c>
      <c r="U284" s="10">
        <v>0</v>
      </c>
      <c r="V284" s="10">
        <v>0</v>
      </c>
      <c r="W284" s="10">
        <v>0</v>
      </c>
      <c r="X284" s="10">
        <v>0</v>
      </c>
      <c r="Y284" s="10">
        <v>0</v>
      </c>
      <c r="Z284" s="10">
        <v>0</v>
      </c>
      <c r="AA284" s="10">
        <v>0</v>
      </c>
      <c r="AB284" s="10">
        <v>0</v>
      </c>
      <c r="AC284" s="10">
        <v>0</v>
      </c>
      <c r="AD284" s="10">
        <v>0</v>
      </c>
      <c r="AE284" s="10">
        <v>0</v>
      </c>
      <c r="AF284" s="10">
        <v>0</v>
      </c>
      <c r="AG284" s="10">
        <v>0</v>
      </c>
      <c r="AH284" s="10">
        <v>0</v>
      </c>
      <c r="AI284" s="10">
        <v>0</v>
      </c>
      <c r="AJ284" s="10">
        <v>0</v>
      </c>
      <c r="AK284" s="10">
        <v>0</v>
      </c>
      <c r="AL284" s="10">
        <v>0</v>
      </c>
      <c r="AM284" s="10">
        <v>0</v>
      </c>
      <c r="AN284" s="10">
        <v>0</v>
      </c>
      <c r="AO284" s="10">
        <v>0</v>
      </c>
      <c r="AP284" s="10">
        <v>200</v>
      </c>
      <c r="AQ284" s="10">
        <v>0</v>
      </c>
      <c r="AR284" s="10">
        <v>0</v>
      </c>
      <c r="AS284" s="10">
        <v>0</v>
      </c>
      <c r="AT284" s="10">
        <v>0</v>
      </c>
      <c r="AU284" s="10">
        <v>0</v>
      </c>
      <c r="AV284" s="10">
        <v>0</v>
      </c>
      <c r="AW284" s="10">
        <v>0</v>
      </c>
      <c r="AX284" s="10">
        <v>0</v>
      </c>
      <c r="AY284" s="10">
        <v>0</v>
      </c>
      <c r="AZ284" s="10">
        <v>0</v>
      </c>
      <c r="BA284" s="10">
        <v>0</v>
      </c>
      <c r="BB284" s="10">
        <v>0</v>
      </c>
      <c r="BC284" s="10">
        <v>0</v>
      </c>
      <c r="BD284" s="10">
        <v>0</v>
      </c>
      <c r="BE284" s="10">
        <v>0</v>
      </c>
      <c r="BF284" s="10">
        <v>0</v>
      </c>
      <c r="BG284" s="10">
        <v>0</v>
      </c>
      <c r="BH284" s="10">
        <v>0</v>
      </c>
      <c r="BI284" s="10">
        <v>0</v>
      </c>
      <c r="BJ284" s="10"/>
      <c r="BK284" s="10"/>
      <c r="BL284" s="10"/>
      <c r="BM284" s="10"/>
      <c r="BN284" s="10"/>
      <c r="BO284" s="10"/>
      <c r="BP284" s="10"/>
      <c r="BQ284" s="10"/>
      <c r="BR284" s="10"/>
      <c r="BS284" s="10"/>
      <c r="BT284" s="10"/>
      <c r="BU284" s="10"/>
    </row>
    <row r="285" spans="1:73" x14ac:dyDescent="0.25">
      <c r="A285" s="7">
        <v>270</v>
      </c>
      <c r="B285" s="43" t="s">
        <v>216</v>
      </c>
      <c r="C285" s="14">
        <f t="shared" si="8"/>
        <v>58</v>
      </c>
      <c r="D285" s="14">
        <f t="shared" si="9"/>
        <v>11</v>
      </c>
      <c r="E285" s="21">
        <v>455</v>
      </c>
      <c r="F285" s="21">
        <v>468</v>
      </c>
      <c r="G285" s="21">
        <v>333</v>
      </c>
      <c r="H285" s="10">
        <v>496</v>
      </c>
      <c r="I285" s="10">
        <v>743</v>
      </c>
      <c r="J285" s="10">
        <v>849</v>
      </c>
      <c r="K285" s="10">
        <v>471</v>
      </c>
      <c r="L285" s="10">
        <v>925</v>
      </c>
      <c r="M285" s="10">
        <v>537</v>
      </c>
      <c r="N285" s="10">
        <v>600</v>
      </c>
      <c r="O285" s="10">
        <v>530</v>
      </c>
      <c r="P285" s="10">
        <v>506</v>
      </c>
      <c r="Q285" s="10">
        <v>593</v>
      </c>
      <c r="R285" s="10">
        <v>372</v>
      </c>
      <c r="S285" s="10">
        <v>403</v>
      </c>
      <c r="T285" s="10">
        <v>373</v>
      </c>
      <c r="U285" s="10">
        <v>310</v>
      </c>
      <c r="V285" s="10">
        <v>597</v>
      </c>
      <c r="W285" s="10">
        <v>573</v>
      </c>
      <c r="X285" s="22">
        <v>467</v>
      </c>
      <c r="Y285" s="22">
        <v>317</v>
      </c>
      <c r="Z285" s="10">
        <v>430</v>
      </c>
      <c r="AA285" s="10">
        <v>435</v>
      </c>
      <c r="AB285" s="10">
        <v>556</v>
      </c>
      <c r="AC285" s="10">
        <v>251</v>
      </c>
      <c r="AD285" s="22">
        <v>510</v>
      </c>
      <c r="AE285" s="10">
        <v>362</v>
      </c>
      <c r="AF285" s="11">
        <v>314</v>
      </c>
      <c r="AG285" s="23">
        <v>295</v>
      </c>
      <c r="AH285" s="11">
        <v>540</v>
      </c>
      <c r="AI285" s="11">
        <v>382</v>
      </c>
      <c r="AJ285" s="23">
        <v>407</v>
      </c>
      <c r="AK285" s="11">
        <v>1150</v>
      </c>
      <c r="AL285" s="11">
        <v>1150</v>
      </c>
      <c r="AM285" s="11">
        <v>2102</v>
      </c>
      <c r="AN285" s="11">
        <v>1795</v>
      </c>
      <c r="AO285" s="12">
        <v>529</v>
      </c>
      <c r="AP285" s="12">
        <v>3110</v>
      </c>
      <c r="AQ285" s="12">
        <v>505</v>
      </c>
      <c r="AR285" s="11">
        <v>446</v>
      </c>
      <c r="AS285" s="10">
        <v>349</v>
      </c>
      <c r="AT285" s="12">
        <v>460</v>
      </c>
      <c r="AU285" s="11">
        <v>580</v>
      </c>
      <c r="AV285" s="11">
        <v>256</v>
      </c>
      <c r="AW285" s="11">
        <v>887</v>
      </c>
      <c r="AX285" s="11">
        <v>440</v>
      </c>
      <c r="AY285" s="11">
        <v>304</v>
      </c>
      <c r="AZ285" s="11">
        <v>378</v>
      </c>
      <c r="BA285" s="11">
        <v>1522</v>
      </c>
      <c r="BB285" s="11">
        <v>1077</v>
      </c>
      <c r="BC285" s="12">
        <v>783</v>
      </c>
      <c r="BD285" s="11">
        <v>211</v>
      </c>
      <c r="BE285" s="11">
        <v>903</v>
      </c>
      <c r="BF285" s="12">
        <v>591</v>
      </c>
      <c r="BG285" s="12">
        <v>1583</v>
      </c>
      <c r="BH285" s="23">
        <v>404</v>
      </c>
      <c r="BI285" s="11">
        <v>194</v>
      </c>
      <c r="BJ285" s="10">
        <v>701</v>
      </c>
      <c r="BK285" s="10" t="s">
        <v>10</v>
      </c>
      <c r="BL285" s="10" t="s">
        <v>10</v>
      </c>
      <c r="BM285" s="10" t="s">
        <v>3</v>
      </c>
      <c r="BN285" s="10" t="s">
        <v>3</v>
      </c>
      <c r="BO285" s="10" t="s">
        <v>3</v>
      </c>
      <c r="BP285" s="10" t="s">
        <v>3</v>
      </c>
      <c r="BQ285" s="10">
        <v>75</v>
      </c>
      <c r="BR285" s="10">
        <v>39</v>
      </c>
      <c r="BS285" s="10">
        <v>33</v>
      </c>
      <c r="BT285" s="10">
        <v>47</v>
      </c>
      <c r="BU285" s="10">
        <v>15</v>
      </c>
    </row>
    <row r="286" spans="1:73" x14ac:dyDescent="0.25">
      <c r="A286" s="6">
        <v>271</v>
      </c>
      <c r="B286" s="43" t="s">
        <v>217</v>
      </c>
      <c r="C286" s="14">
        <f t="shared" si="8"/>
        <v>57</v>
      </c>
      <c r="D286" s="14">
        <f t="shared" si="9"/>
        <v>4</v>
      </c>
      <c r="E286" s="21">
        <v>16</v>
      </c>
      <c r="F286" s="21">
        <v>15</v>
      </c>
      <c r="G286" s="21">
        <v>69</v>
      </c>
      <c r="H286" s="10">
        <v>17</v>
      </c>
      <c r="I286" s="10">
        <v>28</v>
      </c>
      <c r="J286" s="10">
        <v>62</v>
      </c>
      <c r="K286" s="10">
        <v>23</v>
      </c>
      <c r="L286" s="10">
        <v>34</v>
      </c>
      <c r="M286" s="10">
        <v>19</v>
      </c>
      <c r="N286" s="10">
        <v>36</v>
      </c>
      <c r="O286" s="10">
        <v>34</v>
      </c>
      <c r="P286" s="10">
        <v>19</v>
      </c>
      <c r="Q286" s="10">
        <v>28</v>
      </c>
      <c r="R286" s="10">
        <v>20</v>
      </c>
      <c r="S286" s="10">
        <v>21</v>
      </c>
      <c r="T286" s="10">
        <v>15</v>
      </c>
      <c r="U286" s="10">
        <v>13</v>
      </c>
      <c r="V286" s="10">
        <v>21</v>
      </c>
      <c r="W286" s="10">
        <v>30</v>
      </c>
      <c r="X286" s="10">
        <v>10</v>
      </c>
      <c r="Y286" s="10">
        <v>18</v>
      </c>
      <c r="Z286" s="10">
        <v>9</v>
      </c>
      <c r="AA286" s="10">
        <v>5</v>
      </c>
      <c r="AB286" s="10">
        <v>3</v>
      </c>
      <c r="AC286" s="10">
        <v>13</v>
      </c>
      <c r="AD286" s="10">
        <v>21</v>
      </c>
      <c r="AE286" s="10">
        <v>6</v>
      </c>
      <c r="AF286" s="10">
        <v>29</v>
      </c>
      <c r="AG286" s="10">
        <v>10</v>
      </c>
      <c r="AH286" s="10">
        <v>7</v>
      </c>
      <c r="AI286" s="10">
        <v>28</v>
      </c>
      <c r="AJ286" s="10">
        <v>23</v>
      </c>
      <c r="AK286" s="10">
        <v>40</v>
      </c>
      <c r="AL286" s="10">
        <v>18</v>
      </c>
      <c r="AM286" s="22">
        <v>53</v>
      </c>
      <c r="AN286" s="10">
        <v>27</v>
      </c>
      <c r="AO286" s="10">
        <v>36</v>
      </c>
      <c r="AP286" s="10">
        <v>71</v>
      </c>
      <c r="AQ286" s="10">
        <v>39</v>
      </c>
      <c r="AR286" s="10">
        <v>16</v>
      </c>
      <c r="AS286" s="10">
        <v>53</v>
      </c>
      <c r="AT286" s="12">
        <v>18</v>
      </c>
      <c r="AU286" s="22">
        <v>46</v>
      </c>
      <c r="AV286" s="10">
        <v>12</v>
      </c>
      <c r="AW286" s="10">
        <v>31</v>
      </c>
      <c r="AX286" s="10">
        <v>92</v>
      </c>
      <c r="AY286" s="10">
        <v>17</v>
      </c>
      <c r="AZ286" s="22">
        <v>59</v>
      </c>
      <c r="BA286" s="10">
        <v>34</v>
      </c>
      <c r="BB286" s="10">
        <v>73</v>
      </c>
      <c r="BC286" s="10">
        <v>20</v>
      </c>
      <c r="BD286" s="10">
        <v>15</v>
      </c>
      <c r="BE286" s="10">
        <v>2</v>
      </c>
      <c r="BF286" s="10">
        <v>9</v>
      </c>
      <c r="BG286" s="10">
        <v>0</v>
      </c>
      <c r="BH286" s="10">
        <v>13</v>
      </c>
      <c r="BI286" s="10">
        <v>16</v>
      </c>
      <c r="BJ286" s="22">
        <v>21</v>
      </c>
      <c r="BK286" s="10" t="s">
        <v>7</v>
      </c>
      <c r="BL286" s="10"/>
      <c r="BM286" s="10"/>
      <c r="BN286" s="10" t="s">
        <v>3</v>
      </c>
      <c r="BO286" s="10" t="s">
        <v>3</v>
      </c>
      <c r="BP286" s="10" t="s">
        <v>3</v>
      </c>
      <c r="BQ286" s="10"/>
      <c r="BR286" s="10"/>
      <c r="BS286" s="10"/>
      <c r="BT286" s="10"/>
      <c r="BU286" s="10"/>
    </row>
    <row r="287" spans="1:73" x14ac:dyDescent="0.25">
      <c r="A287" s="7">
        <v>272</v>
      </c>
      <c r="B287" s="43" t="s">
        <v>218</v>
      </c>
      <c r="C287" s="14">
        <f t="shared" si="8"/>
        <v>58</v>
      </c>
      <c r="D287" s="14">
        <f t="shared" si="9"/>
        <v>11</v>
      </c>
      <c r="E287" s="21">
        <v>498</v>
      </c>
      <c r="F287" s="21">
        <v>461</v>
      </c>
      <c r="G287" s="21">
        <v>680</v>
      </c>
      <c r="H287" s="10">
        <v>392</v>
      </c>
      <c r="I287" s="10">
        <v>358</v>
      </c>
      <c r="J287" s="10">
        <v>748</v>
      </c>
      <c r="K287" s="10">
        <v>540</v>
      </c>
      <c r="L287" s="10">
        <v>508</v>
      </c>
      <c r="M287" s="10">
        <v>292</v>
      </c>
      <c r="N287" s="10">
        <v>319</v>
      </c>
      <c r="O287" s="10">
        <v>335</v>
      </c>
      <c r="P287" s="10">
        <v>300</v>
      </c>
      <c r="Q287" s="10">
        <v>225</v>
      </c>
      <c r="R287" s="10">
        <v>304</v>
      </c>
      <c r="S287" s="10">
        <v>286</v>
      </c>
      <c r="T287" s="10">
        <v>253</v>
      </c>
      <c r="U287" s="10">
        <v>375</v>
      </c>
      <c r="V287" s="10">
        <v>347</v>
      </c>
      <c r="W287" s="22">
        <v>467</v>
      </c>
      <c r="X287" s="10">
        <v>570</v>
      </c>
      <c r="Y287" s="10">
        <v>467</v>
      </c>
      <c r="Z287" s="23">
        <v>489</v>
      </c>
      <c r="AA287" s="23">
        <v>294</v>
      </c>
      <c r="AB287" s="22">
        <v>203</v>
      </c>
      <c r="AC287" s="22">
        <v>198</v>
      </c>
      <c r="AD287" s="22">
        <v>322</v>
      </c>
      <c r="AE287" s="22">
        <v>293</v>
      </c>
      <c r="AF287" s="22">
        <v>362</v>
      </c>
      <c r="AG287" s="10">
        <v>224</v>
      </c>
      <c r="AH287" s="23">
        <v>223</v>
      </c>
      <c r="AI287" s="10">
        <v>331</v>
      </c>
      <c r="AJ287" s="10">
        <v>527</v>
      </c>
      <c r="AK287" s="10">
        <v>566</v>
      </c>
      <c r="AL287" s="10">
        <v>801</v>
      </c>
      <c r="AM287" s="10">
        <v>950</v>
      </c>
      <c r="AN287" s="10">
        <v>332</v>
      </c>
      <c r="AO287" s="10">
        <v>623</v>
      </c>
      <c r="AP287" s="10">
        <v>733</v>
      </c>
      <c r="AQ287" s="10">
        <v>553</v>
      </c>
      <c r="AR287" s="10">
        <v>588</v>
      </c>
      <c r="AS287" s="10">
        <v>558</v>
      </c>
      <c r="AT287" s="10">
        <v>447</v>
      </c>
      <c r="AU287" s="10">
        <v>486</v>
      </c>
      <c r="AV287" s="10">
        <v>286</v>
      </c>
      <c r="AW287" s="10">
        <v>382</v>
      </c>
      <c r="AX287" s="10">
        <v>338</v>
      </c>
      <c r="AY287" s="10">
        <v>332</v>
      </c>
      <c r="AZ287" s="10">
        <v>562</v>
      </c>
      <c r="BA287" s="22">
        <v>721</v>
      </c>
      <c r="BB287" s="10">
        <v>931</v>
      </c>
      <c r="BC287" s="12">
        <v>1106</v>
      </c>
      <c r="BD287" s="22">
        <v>943</v>
      </c>
      <c r="BE287" s="10">
        <v>841</v>
      </c>
      <c r="BF287" s="10">
        <v>902</v>
      </c>
      <c r="BG287" s="10">
        <v>656</v>
      </c>
      <c r="BH287" s="10">
        <v>811</v>
      </c>
      <c r="BI287" s="10">
        <v>683</v>
      </c>
      <c r="BJ287" s="10">
        <v>693</v>
      </c>
      <c r="BK287" s="10" t="s">
        <v>10</v>
      </c>
      <c r="BL287" s="10" t="s">
        <v>10</v>
      </c>
      <c r="BM287" s="10" t="s">
        <v>3</v>
      </c>
      <c r="BN287" s="10" t="s">
        <v>3</v>
      </c>
      <c r="BO287" s="10" t="s">
        <v>3</v>
      </c>
      <c r="BP287" s="10" t="s">
        <v>3</v>
      </c>
      <c r="BQ287" s="10">
        <v>51</v>
      </c>
      <c r="BR287" s="10">
        <v>49</v>
      </c>
      <c r="BS287" s="10">
        <v>150</v>
      </c>
      <c r="BT287" s="10">
        <v>51</v>
      </c>
      <c r="BU287" s="10">
        <v>68</v>
      </c>
    </row>
    <row r="288" spans="1:73" x14ac:dyDescent="0.25">
      <c r="A288" s="7">
        <v>273</v>
      </c>
      <c r="B288" s="43" t="s">
        <v>219</v>
      </c>
      <c r="C288" s="14">
        <f t="shared" si="8"/>
        <v>2</v>
      </c>
      <c r="D288" s="14">
        <f t="shared" si="9"/>
        <v>0</v>
      </c>
      <c r="E288" s="21">
        <v>0</v>
      </c>
      <c r="F288" s="21">
        <v>0</v>
      </c>
      <c r="G288" s="21">
        <v>1</v>
      </c>
      <c r="H288" s="10">
        <v>0</v>
      </c>
      <c r="I288" s="10">
        <v>0</v>
      </c>
      <c r="J288" s="10">
        <v>0</v>
      </c>
      <c r="K288" s="10">
        <v>0</v>
      </c>
      <c r="L288" s="10">
        <v>0</v>
      </c>
      <c r="M288" s="10">
        <v>0</v>
      </c>
      <c r="N288" s="10">
        <v>0</v>
      </c>
      <c r="O288" s="10">
        <v>0</v>
      </c>
      <c r="P288" s="10">
        <v>0</v>
      </c>
      <c r="Q288" s="10">
        <v>0</v>
      </c>
      <c r="R288" s="10">
        <v>2</v>
      </c>
      <c r="S288" s="10">
        <v>0</v>
      </c>
      <c r="T288" s="10">
        <v>0</v>
      </c>
      <c r="U288" s="10">
        <v>0</v>
      </c>
      <c r="V288" s="10">
        <v>0</v>
      </c>
      <c r="W288" s="10">
        <v>0</v>
      </c>
      <c r="X288" s="10">
        <v>0</v>
      </c>
      <c r="Y288" s="10">
        <v>0</v>
      </c>
      <c r="Z288" s="10">
        <v>0</v>
      </c>
      <c r="AA288" s="10">
        <v>0</v>
      </c>
      <c r="AB288" s="10">
        <v>0</v>
      </c>
      <c r="AC288" s="10">
        <v>0</v>
      </c>
      <c r="AD288" s="10">
        <v>0</v>
      </c>
      <c r="AE288" s="10">
        <v>0</v>
      </c>
      <c r="AF288" s="10">
        <v>0</v>
      </c>
      <c r="AG288" s="10">
        <v>0</v>
      </c>
      <c r="AH288" s="10">
        <v>0</v>
      </c>
      <c r="AI288" s="10">
        <v>0</v>
      </c>
      <c r="AJ288" s="10">
        <v>0</v>
      </c>
      <c r="AK288" s="10">
        <v>0</v>
      </c>
      <c r="AL288" s="10">
        <v>0</v>
      </c>
      <c r="AM288" s="10">
        <v>0</v>
      </c>
      <c r="AN288" s="10">
        <v>0</v>
      </c>
      <c r="AO288" s="10">
        <v>0</v>
      </c>
      <c r="AP288" s="10">
        <v>0</v>
      </c>
      <c r="AQ288" s="10">
        <v>0</v>
      </c>
      <c r="AR288" s="10">
        <v>0</v>
      </c>
      <c r="AS288" s="10">
        <v>0</v>
      </c>
      <c r="AT288" s="10">
        <v>0</v>
      </c>
      <c r="AU288" s="10">
        <v>0</v>
      </c>
      <c r="AV288" s="10">
        <v>0</v>
      </c>
      <c r="AW288" s="10">
        <v>0</v>
      </c>
      <c r="AX288" s="10">
        <v>0</v>
      </c>
      <c r="AY288" s="10">
        <v>0</v>
      </c>
      <c r="AZ288" s="10">
        <v>0</v>
      </c>
      <c r="BA288" s="10">
        <v>0</v>
      </c>
      <c r="BB288" s="10">
        <v>0</v>
      </c>
      <c r="BC288" s="10">
        <v>0</v>
      </c>
      <c r="BD288" s="10">
        <v>0</v>
      </c>
      <c r="BE288" s="10">
        <v>0</v>
      </c>
      <c r="BF288" s="10">
        <v>0</v>
      </c>
      <c r="BG288" s="10">
        <v>0</v>
      </c>
      <c r="BH288" s="10">
        <v>0</v>
      </c>
      <c r="BI288" s="10">
        <v>0</v>
      </c>
      <c r="BJ288" s="10">
        <v>0</v>
      </c>
      <c r="BK288" s="10"/>
      <c r="BL288" s="10"/>
      <c r="BM288" s="10"/>
      <c r="BN288" s="10"/>
      <c r="BO288" s="10"/>
      <c r="BP288" s="10"/>
      <c r="BQ288" s="10"/>
      <c r="BR288" s="10"/>
      <c r="BS288" s="10"/>
      <c r="BT288" s="10"/>
      <c r="BU288" s="10"/>
    </row>
    <row r="289" spans="1:73" x14ac:dyDescent="0.25">
      <c r="A289" s="6">
        <v>274</v>
      </c>
      <c r="B289" s="43" t="s">
        <v>220</v>
      </c>
      <c r="C289" s="14">
        <f t="shared" si="8"/>
        <v>57</v>
      </c>
      <c r="D289" s="14">
        <f t="shared" si="9"/>
        <v>11</v>
      </c>
      <c r="E289" s="21">
        <v>101</v>
      </c>
      <c r="F289" s="21">
        <v>95</v>
      </c>
      <c r="G289" s="21">
        <v>138</v>
      </c>
      <c r="H289" s="10">
        <v>127</v>
      </c>
      <c r="I289" s="10">
        <v>155</v>
      </c>
      <c r="J289" s="10">
        <v>168</v>
      </c>
      <c r="K289" s="10">
        <v>89</v>
      </c>
      <c r="L289" s="10">
        <v>136</v>
      </c>
      <c r="M289" s="10">
        <v>102</v>
      </c>
      <c r="N289" s="10">
        <v>98</v>
      </c>
      <c r="O289" s="10">
        <v>55</v>
      </c>
      <c r="P289" s="10">
        <v>63</v>
      </c>
      <c r="Q289" s="10">
        <v>55</v>
      </c>
      <c r="R289" s="10">
        <v>75</v>
      </c>
      <c r="S289" s="10">
        <v>45</v>
      </c>
      <c r="T289" s="10">
        <v>42</v>
      </c>
      <c r="U289" s="10">
        <v>77</v>
      </c>
      <c r="V289" s="10">
        <v>66</v>
      </c>
      <c r="W289" s="10">
        <v>74</v>
      </c>
      <c r="X289" s="10">
        <v>64</v>
      </c>
      <c r="Y289" s="10">
        <v>79</v>
      </c>
      <c r="Z289" s="10">
        <v>52</v>
      </c>
      <c r="AA289" s="10">
        <v>76</v>
      </c>
      <c r="AB289" s="10">
        <v>65</v>
      </c>
      <c r="AC289" s="10">
        <v>93</v>
      </c>
      <c r="AD289" s="10">
        <v>95</v>
      </c>
      <c r="AE289" s="10">
        <v>40</v>
      </c>
      <c r="AF289" s="10">
        <v>104</v>
      </c>
      <c r="AG289" s="10">
        <v>27</v>
      </c>
      <c r="AH289" s="10">
        <v>73</v>
      </c>
      <c r="AI289" s="10">
        <v>57</v>
      </c>
      <c r="AJ289" s="10">
        <v>93</v>
      </c>
      <c r="AK289" s="10">
        <v>177</v>
      </c>
      <c r="AL289" s="22">
        <v>109</v>
      </c>
      <c r="AM289" s="23">
        <v>204</v>
      </c>
      <c r="AN289" s="22">
        <v>125</v>
      </c>
      <c r="AO289" s="12">
        <v>135</v>
      </c>
      <c r="AP289" s="12">
        <v>120</v>
      </c>
      <c r="AQ289" s="12">
        <v>79</v>
      </c>
      <c r="AR289" s="10">
        <v>138</v>
      </c>
      <c r="AS289" s="10">
        <v>152</v>
      </c>
      <c r="AT289" s="10">
        <v>123</v>
      </c>
      <c r="AU289" s="10">
        <v>98</v>
      </c>
      <c r="AV289" s="22">
        <v>44</v>
      </c>
      <c r="AW289" s="10">
        <v>36</v>
      </c>
      <c r="AX289" s="10">
        <v>113</v>
      </c>
      <c r="AY289" s="22">
        <v>89</v>
      </c>
      <c r="AZ289" s="10">
        <v>105</v>
      </c>
      <c r="BA289" s="10">
        <v>99</v>
      </c>
      <c r="BB289" s="23">
        <v>105</v>
      </c>
      <c r="BC289" s="12">
        <v>58</v>
      </c>
      <c r="BD289" s="10">
        <v>41</v>
      </c>
      <c r="BE289" s="10">
        <v>13</v>
      </c>
      <c r="BF289" s="10">
        <v>120</v>
      </c>
      <c r="BG289" s="10">
        <v>0</v>
      </c>
      <c r="BH289" s="10">
        <v>76</v>
      </c>
      <c r="BI289" s="10">
        <v>70</v>
      </c>
      <c r="BJ289" s="10">
        <v>40</v>
      </c>
      <c r="BK289" s="10" t="s">
        <v>10</v>
      </c>
      <c r="BL289" s="10" t="s">
        <v>2</v>
      </c>
      <c r="BM289" s="10" t="s">
        <v>3</v>
      </c>
      <c r="BN289" s="10" t="s">
        <v>3</v>
      </c>
      <c r="BO289" s="10" t="s">
        <v>3</v>
      </c>
      <c r="BP289" s="10" t="s">
        <v>3</v>
      </c>
      <c r="BQ289" s="10">
        <v>28</v>
      </c>
      <c r="BR289" s="10">
        <v>18</v>
      </c>
      <c r="BS289" s="10">
        <v>11</v>
      </c>
      <c r="BT289" s="10">
        <v>37</v>
      </c>
      <c r="BU289" s="10">
        <v>10</v>
      </c>
    </row>
    <row r="290" spans="1:73" x14ac:dyDescent="0.25">
      <c r="A290" s="7">
        <v>275</v>
      </c>
      <c r="B290" s="43" t="s">
        <v>221</v>
      </c>
      <c r="C290" s="14">
        <f t="shared" si="8"/>
        <v>58</v>
      </c>
      <c r="D290" s="14">
        <f t="shared" si="9"/>
        <v>11</v>
      </c>
      <c r="E290" s="21">
        <v>1143</v>
      </c>
      <c r="F290" s="21">
        <v>1397</v>
      </c>
      <c r="G290" s="21">
        <v>1298</v>
      </c>
      <c r="H290" s="10">
        <v>1582</v>
      </c>
      <c r="I290" s="10">
        <v>1632</v>
      </c>
      <c r="J290" s="10">
        <v>2953</v>
      </c>
      <c r="K290" s="10">
        <v>2313</v>
      </c>
      <c r="L290" s="10">
        <v>1940</v>
      </c>
      <c r="M290" s="10">
        <v>1735</v>
      </c>
      <c r="N290" s="10">
        <v>1749</v>
      </c>
      <c r="O290" s="10">
        <v>1508</v>
      </c>
      <c r="P290" s="10">
        <v>1429</v>
      </c>
      <c r="Q290" s="10">
        <v>1278</v>
      </c>
      <c r="R290" s="10">
        <v>1097</v>
      </c>
      <c r="S290" s="10">
        <v>1085</v>
      </c>
      <c r="T290" s="10">
        <v>1097</v>
      </c>
      <c r="U290" s="10">
        <v>1111</v>
      </c>
      <c r="V290" s="10">
        <v>1142</v>
      </c>
      <c r="W290" s="23">
        <v>1088</v>
      </c>
      <c r="X290" s="10">
        <v>1007</v>
      </c>
      <c r="Y290" s="22">
        <v>884</v>
      </c>
      <c r="Z290" s="10">
        <v>992</v>
      </c>
      <c r="AA290" s="22">
        <v>1017</v>
      </c>
      <c r="AB290" s="23">
        <v>1037</v>
      </c>
      <c r="AC290" s="22">
        <v>964</v>
      </c>
      <c r="AD290" s="22">
        <v>953</v>
      </c>
      <c r="AE290" s="10">
        <v>902</v>
      </c>
      <c r="AF290" s="11">
        <v>443</v>
      </c>
      <c r="AG290" s="11">
        <v>405</v>
      </c>
      <c r="AH290" s="11">
        <v>609</v>
      </c>
      <c r="AI290" s="11">
        <v>357</v>
      </c>
      <c r="AJ290" s="22">
        <v>550</v>
      </c>
      <c r="AK290" s="11">
        <v>477</v>
      </c>
      <c r="AL290" s="11">
        <v>1192</v>
      </c>
      <c r="AM290" s="11">
        <v>942</v>
      </c>
      <c r="AN290" s="11">
        <v>933</v>
      </c>
      <c r="AO290" s="12">
        <v>394</v>
      </c>
      <c r="AP290" s="12">
        <v>1905</v>
      </c>
      <c r="AQ290" s="12">
        <v>459</v>
      </c>
      <c r="AR290" s="11">
        <v>554</v>
      </c>
      <c r="AS290" s="11">
        <v>480</v>
      </c>
      <c r="AT290" s="12">
        <v>412</v>
      </c>
      <c r="AU290" s="11">
        <v>337</v>
      </c>
      <c r="AV290" s="11">
        <v>451</v>
      </c>
      <c r="AW290" s="11">
        <v>554</v>
      </c>
      <c r="AX290" s="11">
        <v>315</v>
      </c>
      <c r="AY290" s="11">
        <v>241</v>
      </c>
      <c r="AZ290" s="11">
        <v>200</v>
      </c>
      <c r="BA290" s="11">
        <v>636</v>
      </c>
      <c r="BB290" s="11">
        <v>978</v>
      </c>
      <c r="BC290" s="12">
        <v>1943</v>
      </c>
      <c r="BD290" s="11">
        <v>265</v>
      </c>
      <c r="BE290" s="11">
        <v>640</v>
      </c>
      <c r="BF290" s="12">
        <v>365</v>
      </c>
      <c r="BG290" s="12">
        <v>1300</v>
      </c>
      <c r="BH290" s="11">
        <v>348</v>
      </c>
      <c r="BI290" s="11">
        <v>236</v>
      </c>
      <c r="BJ290" s="22">
        <v>1857</v>
      </c>
      <c r="BK290" s="10" t="s">
        <v>10</v>
      </c>
      <c r="BL290" s="10" t="s">
        <v>10</v>
      </c>
      <c r="BM290" s="10" t="s">
        <v>3</v>
      </c>
      <c r="BN290" s="10" t="s">
        <v>3</v>
      </c>
      <c r="BO290" s="10" t="s">
        <v>3</v>
      </c>
      <c r="BP290" s="10" t="s">
        <v>3</v>
      </c>
      <c r="BQ290" s="10">
        <v>227</v>
      </c>
      <c r="BR290" s="10">
        <v>111</v>
      </c>
      <c r="BS290" s="10">
        <v>64</v>
      </c>
      <c r="BT290" s="10">
        <v>113</v>
      </c>
      <c r="BU290" s="10">
        <v>120</v>
      </c>
    </row>
    <row r="291" spans="1:73" x14ac:dyDescent="0.25">
      <c r="A291" s="7">
        <v>276</v>
      </c>
      <c r="B291" s="43" t="s">
        <v>222</v>
      </c>
      <c r="C291" s="14">
        <f t="shared" si="8"/>
        <v>58</v>
      </c>
      <c r="D291" s="14">
        <f t="shared" si="9"/>
        <v>11</v>
      </c>
      <c r="E291" s="21">
        <v>388</v>
      </c>
      <c r="F291" s="21">
        <v>389</v>
      </c>
      <c r="G291" s="21">
        <v>400</v>
      </c>
      <c r="H291" s="10">
        <v>571</v>
      </c>
      <c r="I291" s="10">
        <v>546</v>
      </c>
      <c r="J291" s="10">
        <v>755</v>
      </c>
      <c r="K291" s="10">
        <v>351</v>
      </c>
      <c r="L291" s="10">
        <v>453</v>
      </c>
      <c r="M291" s="10">
        <v>379</v>
      </c>
      <c r="N291" s="10">
        <v>371</v>
      </c>
      <c r="O291" s="10">
        <v>538</v>
      </c>
      <c r="P291" s="10">
        <v>572</v>
      </c>
      <c r="Q291" s="10">
        <v>372</v>
      </c>
      <c r="R291" s="10">
        <v>619</v>
      </c>
      <c r="S291" s="10">
        <v>505</v>
      </c>
      <c r="T291" s="10">
        <v>444</v>
      </c>
      <c r="U291" s="10">
        <v>809</v>
      </c>
      <c r="V291" s="10">
        <v>433</v>
      </c>
      <c r="W291" s="22">
        <v>318</v>
      </c>
      <c r="X291" s="10">
        <v>314</v>
      </c>
      <c r="Y291" s="22">
        <v>312</v>
      </c>
      <c r="Z291" s="22">
        <v>326</v>
      </c>
      <c r="AA291" s="22">
        <v>258</v>
      </c>
      <c r="AB291" s="10">
        <v>278</v>
      </c>
      <c r="AC291" s="22">
        <v>142</v>
      </c>
      <c r="AD291" s="10">
        <v>163</v>
      </c>
      <c r="AE291" s="10">
        <v>115</v>
      </c>
      <c r="AF291" s="22">
        <v>457</v>
      </c>
      <c r="AG291" s="22">
        <v>232</v>
      </c>
      <c r="AH291" s="22">
        <v>179</v>
      </c>
      <c r="AI291" s="22">
        <v>345</v>
      </c>
      <c r="AJ291" s="22">
        <v>340</v>
      </c>
      <c r="AK291" s="11">
        <v>389</v>
      </c>
      <c r="AL291" s="11">
        <v>579</v>
      </c>
      <c r="AM291" s="11">
        <v>376</v>
      </c>
      <c r="AN291" s="11">
        <v>513</v>
      </c>
      <c r="AO291" s="12">
        <v>235</v>
      </c>
      <c r="AP291" s="12">
        <v>469</v>
      </c>
      <c r="AQ291" s="12">
        <v>226</v>
      </c>
      <c r="AR291" s="11">
        <v>251</v>
      </c>
      <c r="AS291" s="10">
        <v>298</v>
      </c>
      <c r="AT291" s="12">
        <v>292</v>
      </c>
      <c r="AU291" s="11">
        <v>237</v>
      </c>
      <c r="AV291" s="11">
        <v>199</v>
      </c>
      <c r="AW291" s="11">
        <v>197</v>
      </c>
      <c r="AX291" s="11">
        <v>173</v>
      </c>
      <c r="AY291" s="11">
        <v>190</v>
      </c>
      <c r="AZ291" s="11">
        <v>135</v>
      </c>
      <c r="BA291" s="11">
        <v>314</v>
      </c>
      <c r="BB291" s="11">
        <v>204</v>
      </c>
      <c r="BC291" s="12">
        <v>191</v>
      </c>
      <c r="BD291" s="11">
        <v>200</v>
      </c>
      <c r="BE291" s="11">
        <v>197</v>
      </c>
      <c r="BF291" s="12">
        <v>200</v>
      </c>
      <c r="BG291" s="12">
        <v>138</v>
      </c>
      <c r="BH291" s="11">
        <v>188</v>
      </c>
      <c r="BI291" s="11">
        <v>258</v>
      </c>
      <c r="BJ291" s="11">
        <v>202</v>
      </c>
      <c r="BK291" s="10" t="s">
        <v>10</v>
      </c>
      <c r="BL291" s="10" t="s">
        <v>10</v>
      </c>
      <c r="BM291" s="10" t="s">
        <v>3</v>
      </c>
      <c r="BN291" s="10" t="s">
        <v>3</v>
      </c>
      <c r="BO291" s="10" t="s">
        <v>3</v>
      </c>
      <c r="BP291" s="10" t="s">
        <v>3</v>
      </c>
      <c r="BQ291" s="10">
        <v>37</v>
      </c>
      <c r="BR291" s="10">
        <v>28</v>
      </c>
      <c r="BS291" s="10">
        <v>48</v>
      </c>
      <c r="BT291" s="10">
        <v>67</v>
      </c>
      <c r="BU291" s="10">
        <v>77</v>
      </c>
    </row>
    <row r="292" spans="1:73" x14ac:dyDescent="0.25">
      <c r="A292" s="6">
        <v>277</v>
      </c>
      <c r="B292" s="43" t="s">
        <v>223</v>
      </c>
      <c r="C292" s="14">
        <f t="shared" si="8"/>
        <v>8</v>
      </c>
      <c r="D292" s="14">
        <f t="shared" si="9"/>
        <v>1</v>
      </c>
      <c r="E292" s="21">
        <v>0</v>
      </c>
      <c r="F292" s="21">
        <v>0</v>
      </c>
      <c r="G292" s="21">
        <v>0</v>
      </c>
      <c r="H292" s="10">
        <v>0</v>
      </c>
      <c r="I292" s="10">
        <v>0</v>
      </c>
      <c r="J292" s="10">
        <v>0</v>
      </c>
      <c r="K292" s="10">
        <v>3</v>
      </c>
      <c r="L292" s="10">
        <v>0</v>
      </c>
      <c r="M292" s="10">
        <v>0</v>
      </c>
      <c r="N292" s="10">
        <v>0</v>
      </c>
      <c r="O292" s="10">
        <v>0</v>
      </c>
      <c r="P292" s="10">
        <v>0</v>
      </c>
      <c r="Q292" s="10">
        <v>0</v>
      </c>
      <c r="R292" s="10">
        <v>0</v>
      </c>
      <c r="S292" s="10">
        <v>0</v>
      </c>
      <c r="T292" s="10">
        <v>0</v>
      </c>
      <c r="U292" s="10">
        <v>0</v>
      </c>
      <c r="V292" s="10">
        <v>0</v>
      </c>
      <c r="W292" s="10">
        <v>0</v>
      </c>
      <c r="X292" s="10">
        <v>0</v>
      </c>
      <c r="Y292" s="10">
        <v>2</v>
      </c>
      <c r="Z292" s="10">
        <v>0</v>
      </c>
      <c r="AA292" s="10">
        <v>0</v>
      </c>
      <c r="AB292" s="10">
        <v>0</v>
      </c>
      <c r="AC292" s="10">
        <v>2</v>
      </c>
      <c r="AD292" s="10">
        <v>0</v>
      </c>
      <c r="AE292" s="10">
        <v>0</v>
      </c>
      <c r="AF292" s="10">
        <v>0</v>
      </c>
      <c r="AG292" s="10">
        <v>0</v>
      </c>
      <c r="AH292" s="10">
        <v>0</v>
      </c>
      <c r="AI292" s="10">
        <v>0</v>
      </c>
      <c r="AJ292" s="10">
        <v>0</v>
      </c>
      <c r="AK292" s="10">
        <v>10</v>
      </c>
      <c r="AL292" s="10">
        <v>0</v>
      </c>
      <c r="AM292" s="10">
        <v>0</v>
      </c>
      <c r="AN292" s="10">
        <v>0</v>
      </c>
      <c r="AO292" s="10">
        <v>0</v>
      </c>
      <c r="AP292" s="10">
        <v>0</v>
      </c>
      <c r="AQ292" s="10">
        <v>0</v>
      </c>
      <c r="AR292" s="10">
        <v>0</v>
      </c>
      <c r="AS292" s="10">
        <v>0</v>
      </c>
      <c r="AT292" s="10">
        <v>2</v>
      </c>
      <c r="AU292" s="10">
        <v>0</v>
      </c>
      <c r="AV292" s="10">
        <v>1</v>
      </c>
      <c r="AW292" s="10">
        <v>0</v>
      </c>
      <c r="AX292" s="10">
        <v>0</v>
      </c>
      <c r="AY292" s="10">
        <v>0</v>
      </c>
      <c r="AZ292" s="10">
        <v>2</v>
      </c>
      <c r="BA292" s="10">
        <v>0</v>
      </c>
      <c r="BB292" s="10">
        <v>2</v>
      </c>
      <c r="BC292" s="10">
        <v>0</v>
      </c>
      <c r="BD292" s="10">
        <v>0</v>
      </c>
      <c r="BE292" s="10">
        <v>0</v>
      </c>
      <c r="BF292" s="10">
        <v>0</v>
      </c>
      <c r="BG292" s="10">
        <v>0</v>
      </c>
      <c r="BH292" s="10">
        <v>0</v>
      </c>
      <c r="BI292" s="10">
        <v>0</v>
      </c>
      <c r="BJ292" s="10">
        <v>0</v>
      </c>
      <c r="BK292" s="10"/>
      <c r="BL292" s="10"/>
      <c r="BM292" s="10"/>
      <c r="BN292" s="10"/>
      <c r="BO292" s="10"/>
      <c r="BP292" s="10"/>
      <c r="BQ292" s="10"/>
      <c r="BR292" s="10"/>
      <c r="BS292" s="10"/>
      <c r="BT292" s="10"/>
      <c r="BU292" s="10">
        <v>5</v>
      </c>
    </row>
    <row r="293" spans="1:73" x14ac:dyDescent="0.25">
      <c r="A293" s="7">
        <v>278</v>
      </c>
      <c r="B293" s="43" t="s">
        <v>224</v>
      </c>
      <c r="C293" s="14">
        <f t="shared" si="8"/>
        <v>58</v>
      </c>
      <c r="D293" s="14">
        <f t="shared" si="9"/>
        <v>11</v>
      </c>
      <c r="E293" s="21">
        <v>519</v>
      </c>
      <c r="F293" s="21">
        <v>788</v>
      </c>
      <c r="G293" s="21">
        <v>424</v>
      </c>
      <c r="H293" s="10">
        <v>426</v>
      </c>
      <c r="I293" s="10">
        <v>631</v>
      </c>
      <c r="J293" s="10">
        <v>827</v>
      </c>
      <c r="K293" s="10">
        <v>375</v>
      </c>
      <c r="L293" s="10">
        <v>526</v>
      </c>
      <c r="M293" s="10">
        <v>501</v>
      </c>
      <c r="N293" s="10">
        <v>430</v>
      </c>
      <c r="O293" s="10">
        <v>510</v>
      </c>
      <c r="P293" s="10">
        <v>617</v>
      </c>
      <c r="Q293" s="10">
        <v>496</v>
      </c>
      <c r="R293" s="10">
        <v>509</v>
      </c>
      <c r="S293" s="10">
        <v>493</v>
      </c>
      <c r="T293" s="10">
        <v>424</v>
      </c>
      <c r="U293" s="10">
        <v>617</v>
      </c>
      <c r="V293" s="10">
        <v>479</v>
      </c>
      <c r="W293" s="22">
        <v>601</v>
      </c>
      <c r="X293" s="10">
        <v>552</v>
      </c>
      <c r="Y293" s="10">
        <v>380</v>
      </c>
      <c r="Z293" s="22">
        <v>315</v>
      </c>
      <c r="AA293" s="22">
        <v>287</v>
      </c>
      <c r="AB293" s="10">
        <v>445</v>
      </c>
      <c r="AC293" s="10">
        <v>386</v>
      </c>
      <c r="AD293" s="10">
        <v>374</v>
      </c>
      <c r="AE293" s="22">
        <v>292</v>
      </c>
      <c r="AF293" s="11">
        <v>210</v>
      </c>
      <c r="AG293" s="11">
        <v>247</v>
      </c>
      <c r="AH293" s="11">
        <v>280</v>
      </c>
      <c r="AI293" s="11">
        <v>185</v>
      </c>
      <c r="AJ293" s="10">
        <v>239</v>
      </c>
      <c r="AK293" s="23">
        <v>295</v>
      </c>
      <c r="AL293" s="11">
        <v>1228</v>
      </c>
      <c r="AM293" s="11">
        <v>411</v>
      </c>
      <c r="AN293" s="11">
        <v>1263</v>
      </c>
      <c r="AO293" s="12">
        <v>242</v>
      </c>
      <c r="AP293" s="12">
        <v>197</v>
      </c>
      <c r="AQ293" s="12">
        <v>199</v>
      </c>
      <c r="AR293" s="11">
        <v>177</v>
      </c>
      <c r="AS293" s="10">
        <v>192</v>
      </c>
      <c r="AT293" s="12">
        <v>289</v>
      </c>
      <c r="AU293" s="11">
        <v>194</v>
      </c>
      <c r="AV293" s="23">
        <v>142</v>
      </c>
      <c r="AW293" s="11">
        <v>216</v>
      </c>
      <c r="AX293" s="11">
        <v>155</v>
      </c>
      <c r="AY293" s="11">
        <v>161</v>
      </c>
      <c r="AZ293" s="11">
        <v>139</v>
      </c>
      <c r="BA293" s="11">
        <v>278</v>
      </c>
      <c r="BB293" s="11">
        <v>266</v>
      </c>
      <c r="BC293" s="12">
        <v>241</v>
      </c>
      <c r="BD293" s="11">
        <v>269</v>
      </c>
      <c r="BE293" s="11">
        <v>193</v>
      </c>
      <c r="BF293" s="12">
        <v>197</v>
      </c>
      <c r="BG293" s="12">
        <v>244</v>
      </c>
      <c r="BH293" s="11">
        <v>215</v>
      </c>
      <c r="BI293" s="11">
        <v>196</v>
      </c>
      <c r="BJ293" s="11">
        <v>242</v>
      </c>
      <c r="BK293" s="10" t="s">
        <v>10</v>
      </c>
      <c r="BL293" s="10" t="s">
        <v>10</v>
      </c>
      <c r="BM293" s="10" t="s">
        <v>3</v>
      </c>
      <c r="BN293" s="10" t="s">
        <v>3</v>
      </c>
      <c r="BO293" s="10" t="s">
        <v>3</v>
      </c>
      <c r="BP293" s="10" t="s">
        <v>3</v>
      </c>
      <c r="BQ293" s="10">
        <v>134</v>
      </c>
      <c r="BR293" s="10">
        <v>79</v>
      </c>
      <c r="BS293" s="10">
        <v>115</v>
      </c>
      <c r="BT293" s="10">
        <v>40</v>
      </c>
      <c r="BU293" s="10">
        <v>60</v>
      </c>
    </row>
    <row r="294" spans="1:73" x14ac:dyDescent="0.25">
      <c r="A294" s="7">
        <v>279</v>
      </c>
      <c r="B294" s="43" t="s">
        <v>225</v>
      </c>
      <c r="C294" s="14">
        <f t="shared" si="8"/>
        <v>58</v>
      </c>
      <c r="D294" s="14">
        <f t="shared" si="9"/>
        <v>11</v>
      </c>
      <c r="E294" s="21">
        <v>359</v>
      </c>
      <c r="F294" s="21">
        <v>568</v>
      </c>
      <c r="G294" s="21">
        <v>417</v>
      </c>
      <c r="H294" s="10">
        <v>354</v>
      </c>
      <c r="I294" s="10">
        <v>496</v>
      </c>
      <c r="J294" s="10">
        <v>510</v>
      </c>
      <c r="K294" s="10">
        <v>423</v>
      </c>
      <c r="L294" s="10">
        <v>369</v>
      </c>
      <c r="M294" s="10">
        <v>342</v>
      </c>
      <c r="N294" s="10">
        <v>303</v>
      </c>
      <c r="O294" s="10">
        <v>386</v>
      </c>
      <c r="P294" s="10">
        <v>300</v>
      </c>
      <c r="Q294" s="10">
        <v>279</v>
      </c>
      <c r="R294" s="10">
        <v>301</v>
      </c>
      <c r="S294" s="10">
        <v>203</v>
      </c>
      <c r="T294" s="10">
        <v>273</v>
      </c>
      <c r="U294" s="10">
        <v>177</v>
      </c>
      <c r="V294" s="10">
        <v>116</v>
      </c>
      <c r="W294" s="10">
        <v>94</v>
      </c>
      <c r="X294" s="10">
        <v>125</v>
      </c>
      <c r="Y294" s="10">
        <v>95</v>
      </c>
      <c r="Z294" s="10">
        <v>146</v>
      </c>
      <c r="AA294" s="10">
        <v>91</v>
      </c>
      <c r="AB294" s="10">
        <v>118</v>
      </c>
      <c r="AC294" s="10">
        <v>130</v>
      </c>
      <c r="AD294" s="10">
        <v>175</v>
      </c>
      <c r="AE294" s="10">
        <v>90</v>
      </c>
      <c r="AF294" s="10">
        <v>64</v>
      </c>
      <c r="AG294" s="10">
        <v>52</v>
      </c>
      <c r="AH294" s="10">
        <v>54</v>
      </c>
      <c r="AI294" s="10">
        <v>22</v>
      </c>
      <c r="AJ294" s="10">
        <v>115</v>
      </c>
      <c r="AK294" s="10">
        <v>90</v>
      </c>
      <c r="AL294" s="10">
        <v>99</v>
      </c>
      <c r="AM294" s="22">
        <v>101</v>
      </c>
      <c r="AN294" s="10">
        <v>93</v>
      </c>
      <c r="AO294" s="10">
        <v>144</v>
      </c>
      <c r="AP294" s="10">
        <v>86</v>
      </c>
      <c r="AQ294" s="10">
        <v>53</v>
      </c>
      <c r="AR294" s="10">
        <v>29</v>
      </c>
      <c r="AS294" s="10">
        <v>75</v>
      </c>
      <c r="AT294" s="10">
        <v>82</v>
      </c>
      <c r="AU294" s="10">
        <v>80</v>
      </c>
      <c r="AV294" s="10">
        <v>54</v>
      </c>
      <c r="AW294" s="22">
        <v>66</v>
      </c>
      <c r="AX294" s="22">
        <v>49</v>
      </c>
      <c r="AY294" s="23">
        <v>96</v>
      </c>
      <c r="AZ294" s="10">
        <v>61</v>
      </c>
      <c r="BA294" s="23">
        <v>81</v>
      </c>
      <c r="BB294" s="22">
        <v>109</v>
      </c>
      <c r="BC294" s="12">
        <v>177</v>
      </c>
      <c r="BD294" s="11">
        <v>118</v>
      </c>
      <c r="BE294" s="23">
        <v>84</v>
      </c>
      <c r="BF294" s="12">
        <v>45</v>
      </c>
      <c r="BG294" s="10">
        <v>17</v>
      </c>
      <c r="BH294" s="10">
        <v>35</v>
      </c>
      <c r="BI294" s="10">
        <v>30</v>
      </c>
      <c r="BJ294" s="10">
        <v>25</v>
      </c>
      <c r="BK294" s="10" t="s">
        <v>10</v>
      </c>
      <c r="BL294" s="10" t="s">
        <v>10</v>
      </c>
      <c r="BM294" s="10" t="s">
        <v>3</v>
      </c>
      <c r="BN294" s="10" t="s">
        <v>3</v>
      </c>
      <c r="BO294" s="10" t="s">
        <v>3</v>
      </c>
      <c r="BP294" s="10" t="s">
        <v>3</v>
      </c>
      <c r="BQ294" s="10">
        <v>28</v>
      </c>
      <c r="BR294" s="10">
        <v>24</v>
      </c>
      <c r="BS294" s="10">
        <v>23</v>
      </c>
      <c r="BT294" s="10">
        <v>22</v>
      </c>
      <c r="BU294" s="10">
        <v>25</v>
      </c>
    </row>
    <row r="295" spans="1:73" x14ac:dyDescent="0.25">
      <c r="A295" s="6">
        <v>280</v>
      </c>
      <c r="B295" s="43" t="s">
        <v>307</v>
      </c>
      <c r="C295" s="14">
        <f t="shared" si="8"/>
        <v>7</v>
      </c>
      <c r="D295" s="14">
        <f t="shared" si="9"/>
        <v>0</v>
      </c>
      <c r="E295" s="21">
        <v>0</v>
      </c>
      <c r="F295" s="21">
        <v>0</v>
      </c>
      <c r="G295" s="21">
        <v>0</v>
      </c>
      <c r="H295" s="10">
        <v>1</v>
      </c>
      <c r="I295" s="10">
        <v>6</v>
      </c>
      <c r="J295" s="10">
        <v>2</v>
      </c>
      <c r="K295" s="10">
        <v>2</v>
      </c>
      <c r="L295" s="10">
        <v>0</v>
      </c>
      <c r="M295" s="10">
        <v>0</v>
      </c>
      <c r="N295" s="10">
        <v>0</v>
      </c>
      <c r="O295" s="10">
        <v>0</v>
      </c>
      <c r="P295" s="10">
        <v>1</v>
      </c>
      <c r="Q295" s="10">
        <v>2</v>
      </c>
      <c r="R295" s="10">
        <v>26</v>
      </c>
      <c r="S295" s="10">
        <v>0</v>
      </c>
      <c r="T295" s="10">
        <v>0</v>
      </c>
      <c r="U295" s="10">
        <v>0</v>
      </c>
      <c r="V295" s="10">
        <v>0</v>
      </c>
      <c r="W295" s="10">
        <v>0</v>
      </c>
      <c r="X295" s="10">
        <v>0</v>
      </c>
      <c r="Y295" s="10">
        <v>0</v>
      </c>
      <c r="Z295" s="10">
        <v>0</v>
      </c>
      <c r="AA295" s="10">
        <v>0</v>
      </c>
      <c r="AB295" s="10">
        <v>0</v>
      </c>
      <c r="AC295" s="10">
        <v>0</v>
      </c>
      <c r="AD295" s="10">
        <v>0</v>
      </c>
      <c r="AE295" s="10">
        <v>0</v>
      </c>
      <c r="AF295" s="10">
        <v>0</v>
      </c>
      <c r="AG295" s="10">
        <v>0</v>
      </c>
      <c r="AH295" s="10">
        <v>0</v>
      </c>
      <c r="AI295" s="10">
        <v>0</v>
      </c>
      <c r="AJ295" s="10">
        <v>0</v>
      </c>
      <c r="AK295" s="10">
        <v>0</v>
      </c>
      <c r="AL295" s="10">
        <v>0</v>
      </c>
      <c r="AM295" s="10">
        <v>0</v>
      </c>
      <c r="AN295" s="10">
        <v>0</v>
      </c>
      <c r="AO295" s="10">
        <v>0</v>
      </c>
      <c r="AP295" s="10">
        <v>0</v>
      </c>
      <c r="AQ295" s="10">
        <v>0</v>
      </c>
      <c r="AR295" s="10">
        <v>0</v>
      </c>
      <c r="AS295" s="10">
        <v>0</v>
      </c>
      <c r="AT295" s="10">
        <v>0</v>
      </c>
      <c r="AU295" s="10">
        <v>0</v>
      </c>
      <c r="AV295" s="10">
        <v>0</v>
      </c>
      <c r="AW295" s="10">
        <v>0</v>
      </c>
      <c r="AX295" s="10">
        <v>0</v>
      </c>
      <c r="AY295" s="10">
        <v>0</v>
      </c>
      <c r="AZ295" s="10">
        <v>0</v>
      </c>
      <c r="BA295" s="10">
        <v>0</v>
      </c>
      <c r="BB295" s="10">
        <v>0</v>
      </c>
      <c r="BC295" s="10">
        <v>0</v>
      </c>
      <c r="BD295" s="10">
        <v>0</v>
      </c>
      <c r="BE295" s="10">
        <v>0</v>
      </c>
      <c r="BF295" s="10">
        <v>0</v>
      </c>
      <c r="BG295" s="10">
        <v>0</v>
      </c>
      <c r="BH295" s="10">
        <v>0</v>
      </c>
      <c r="BI295" s="10">
        <v>0</v>
      </c>
      <c r="BJ295" s="10"/>
      <c r="BK295" s="10"/>
      <c r="BL295" s="10"/>
      <c r="BM295" s="10"/>
      <c r="BN295" s="10"/>
      <c r="BO295" s="10"/>
      <c r="BP295" s="10"/>
      <c r="BQ295" s="10"/>
      <c r="BR295" s="10"/>
      <c r="BS295" s="10"/>
      <c r="BT295" s="10"/>
      <c r="BU295" s="10"/>
    </row>
    <row r="296" spans="1:73" x14ac:dyDescent="0.25">
      <c r="A296" s="7">
        <v>281</v>
      </c>
      <c r="B296" s="43" t="s">
        <v>226</v>
      </c>
      <c r="C296" s="14">
        <f t="shared" si="8"/>
        <v>56</v>
      </c>
      <c r="D296" s="14">
        <f t="shared" si="9"/>
        <v>4</v>
      </c>
      <c r="E296" s="21">
        <v>2</v>
      </c>
      <c r="F296" s="21">
        <v>3</v>
      </c>
      <c r="G296" s="21">
        <v>3</v>
      </c>
      <c r="H296" s="10">
        <v>6</v>
      </c>
      <c r="I296" s="10">
        <v>11</v>
      </c>
      <c r="J296" s="10">
        <v>13</v>
      </c>
      <c r="K296" s="10">
        <v>3</v>
      </c>
      <c r="L296" s="10">
        <v>4</v>
      </c>
      <c r="M296" s="10">
        <v>10</v>
      </c>
      <c r="N296" s="10">
        <v>15</v>
      </c>
      <c r="O296" s="10">
        <v>4</v>
      </c>
      <c r="P296" s="10">
        <v>11</v>
      </c>
      <c r="Q296" s="10">
        <v>15</v>
      </c>
      <c r="R296" s="10">
        <v>6</v>
      </c>
      <c r="S296" s="10">
        <v>5</v>
      </c>
      <c r="T296" s="10">
        <v>2</v>
      </c>
      <c r="U296" s="10">
        <v>8</v>
      </c>
      <c r="V296" s="10">
        <v>4</v>
      </c>
      <c r="W296" s="10">
        <v>4</v>
      </c>
      <c r="X296" s="10">
        <v>7</v>
      </c>
      <c r="Y296" s="10">
        <v>7</v>
      </c>
      <c r="Z296" s="10">
        <v>6</v>
      </c>
      <c r="AA296" s="10">
        <v>4</v>
      </c>
      <c r="AB296" s="10">
        <v>57</v>
      </c>
      <c r="AC296" s="10">
        <v>2</v>
      </c>
      <c r="AD296" s="10">
        <v>7</v>
      </c>
      <c r="AE296" s="10">
        <v>15</v>
      </c>
      <c r="AF296" s="10">
        <v>20</v>
      </c>
      <c r="AG296" s="10">
        <v>10</v>
      </c>
      <c r="AH296" s="10">
        <v>5</v>
      </c>
      <c r="AI296" s="10">
        <v>11</v>
      </c>
      <c r="AJ296" s="10">
        <v>13</v>
      </c>
      <c r="AK296" s="10">
        <v>17</v>
      </c>
      <c r="AL296" s="10">
        <v>12</v>
      </c>
      <c r="AM296" s="10">
        <v>18</v>
      </c>
      <c r="AN296" s="10">
        <v>13</v>
      </c>
      <c r="AO296" s="10">
        <v>11</v>
      </c>
      <c r="AP296" s="10">
        <v>13</v>
      </c>
      <c r="AQ296" s="10">
        <v>21</v>
      </c>
      <c r="AR296" s="10">
        <v>25</v>
      </c>
      <c r="AS296" s="10">
        <v>15</v>
      </c>
      <c r="AT296" s="10">
        <v>11</v>
      </c>
      <c r="AU296" s="10">
        <v>14</v>
      </c>
      <c r="AV296" s="10">
        <v>11</v>
      </c>
      <c r="AW296" s="10">
        <v>5</v>
      </c>
      <c r="AX296" s="10">
        <v>3</v>
      </c>
      <c r="AY296" s="10">
        <v>3</v>
      </c>
      <c r="AZ296" s="10">
        <v>2</v>
      </c>
      <c r="BA296" s="10">
        <v>4</v>
      </c>
      <c r="BB296" s="10">
        <v>3</v>
      </c>
      <c r="BC296" s="10">
        <v>2</v>
      </c>
      <c r="BD296" s="10">
        <v>7</v>
      </c>
      <c r="BE296" s="10">
        <v>1</v>
      </c>
      <c r="BF296" s="10">
        <v>6</v>
      </c>
      <c r="BG296" s="10">
        <v>0</v>
      </c>
      <c r="BH296" s="10">
        <v>1</v>
      </c>
      <c r="BI296" s="10">
        <v>0</v>
      </c>
      <c r="BJ296" s="10">
        <v>6</v>
      </c>
      <c r="BK296" s="10" t="s">
        <v>7</v>
      </c>
      <c r="BL296" s="10"/>
      <c r="BM296" s="10" t="s">
        <v>3</v>
      </c>
      <c r="BN296" s="10" t="s">
        <v>3</v>
      </c>
      <c r="BO296" s="10"/>
      <c r="BP296" s="10"/>
      <c r="BQ296" s="10"/>
      <c r="BR296" s="10">
        <v>2</v>
      </c>
      <c r="BS296" s="10"/>
      <c r="BT296" s="10"/>
      <c r="BU296" s="10"/>
    </row>
    <row r="297" spans="1:73" x14ac:dyDescent="0.25">
      <c r="A297" s="7">
        <v>282</v>
      </c>
      <c r="B297" s="43" t="s">
        <v>227</v>
      </c>
      <c r="C297" s="14">
        <f t="shared" si="8"/>
        <v>33</v>
      </c>
      <c r="D297" s="14">
        <f t="shared" si="9"/>
        <v>4</v>
      </c>
      <c r="E297" s="21">
        <v>1</v>
      </c>
      <c r="F297" s="21">
        <v>0</v>
      </c>
      <c r="G297" s="21">
        <v>0</v>
      </c>
      <c r="H297" s="10">
        <v>1</v>
      </c>
      <c r="I297" s="10">
        <v>3</v>
      </c>
      <c r="J297" s="10">
        <v>1</v>
      </c>
      <c r="K297" s="10">
        <v>1</v>
      </c>
      <c r="L297" s="10">
        <v>1</v>
      </c>
      <c r="M297" s="10">
        <v>0</v>
      </c>
      <c r="N297" s="10">
        <v>0</v>
      </c>
      <c r="O297" s="10">
        <v>3</v>
      </c>
      <c r="P297" s="10">
        <v>1</v>
      </c>
      <c r="Q297" s="10">
        <v>2</v>
      </c>
      <c r="R297" s="10">
        <v>3</v>
      </c>
      <c r="S297" s="10">
        <v>1</v>
      </c>
      <c r="T297" s="10">
        <v>1</v>
      </c>
      <c r="U297" s="10">
        <v>6</v>
      </c>
      <c r="V297" s="10">
        <v>3</v>
      </c>
      <c r="W297" s="10">
        <v>3</v>
      </c>
      <c r="X297" s="10">
        <v>1</v>
      </c>
      <c r="Y297" s="10">
        <v>2</v>
      </c>
      <c r="Z297" s="10">
        <v>0</v>
      </c>
      <c r="AA297" s="10">
        <v>0</v>
      </c>
      <c r="AB297" s="10">
        <v>33</v>
      </c>
      <c r="AC297" s="10">
        <v>0</v>
      </c>
      <c r="AD297" s="10">
        <v>1</v>
      </c>
      <c r="AE297" s="10">
        <v>0</v>
      </c>
      <c r="AF297" s="10">
        <v>0</v>
      </c>
      <c r="AG297" s="10">
        <v>0</v>
      </c>
      <c r="AH297" s="10">
        <v>0</v>
      </c>
      <c r="AI297" s="10">
        <v>1</v>
      </c>
      <c r="AJ297" s="10">
        <v>0</v>
      </c>
      <c r="AK297" s="10">
        <v>1</v>
      </c>
      <c r="AL297" s="10">
        <v>6</v>
      </c>
      <c r="AM297" s="10">
        <v>0</v>
      </c>
      <c r="AN297" s="10">
        <v>0</v>
      </c>
      <c r="AO297" s="10">
        <v>0</v>
      </c>
      <c r="AP297" s="10">
        <v>0</v>
      </c>
      <c r="AQ297" s="10">
        <v>1</v>
      </c>
      <c r="AR297" s="10">
        <v>0</v>
      </c>
      <c r="AS297" s="10">
        <v>0</v>
      </c>
      <c r="AT297" s="10">
        <v>0</v>
      </c>
      <c r="AU297" s="10">
        <v>1</v>
      </c>
      <c r="AV297" s="10">
        <v>1</v>
      </c>
      <c r="AW297" s="10">
        <v>1</v>
      </c>
      <c r="AX297" s="10">
        <v>0</v>
      </c>
      <c r="AY297" s="10">
        <v>1</v>
      </c>
      <c r="AZ297" s="10">
        <v>0</v>
      </c>
      <c r="BA297" s="10">
        <v>0</v>
      </c>
      <c r="BB297" s="10">
        <v>1</v>
      </c>
      <c r="BC297" s="10">
        <v>2</v>
      </c>
      <c r="BD297" s="10">
        <v>4</v>
      </c>
      <c r="BE297" s="10">
        <v>3</v>
      </c>
      <c r="BF297" s="10">
        <v>0</v>
      </c>
      <c r="BG297" s="10">
        <v>0</v>
      </c>
      <c r="BH297" s="10">
        <v>0</v>
      </c>
      <c r="BI297" s="10">
        <v>1</v>
      </c>
      <c r="BJ297" s="10">
        <v>2</v>
      </c>
      <c r="BK297" s="10" t="s">
        <v>2</v>
      </c>
      <c r="BL297" s="10" t="s">
        <v>8</v>
      </c>
      <c r="BM297" s="10" t="s">
        <v>3</v>
      </c>
      <c r="BN297" s="10"/>
      <c r="BO297" s="10" t="s">
        <v>3</v>
      </c>
      <c r="BP297" s="10"/>
      <c r="BQ297" s="10"/>
      <c r="BR297" s="10"/>
      <c r="BS297" s="10"/>
      <c r="BT297" s="10"/>
      <c r="BU297" s="10"/>
    </row>
    <row r="298" spans="1:73" x14ac:dyDescent="0.25">
      <c r="A298" s="6">
        <v>283</v>
      </c>
      <c r="B298" s="43" t="s">
        <v>228</v>
      </c>
      <c r="C298" s="14">
        <f t="shared" si="8"/>
        <v>48</v>
      </c>
      <c r="D298" s="14">
        <f t="shared" si="9"/>
        <v>6</v>
      </c>
      <c r="E298" s="21">
        <v>11</v>
      </c>
      <c r="F298" s="21">
        <v>6</v>
      </c>
      <c r="G298" s="21">
        <v>10</v>
      </c>
      <c r="H298" s="10">
        <v>6</v>
      </c>
      <c r="I298" s="10">
        <v>4</v>
      </c>
      <c r="J298" s="10">
        <v>8</v>
      </c>
      <c r="K298" s="10">
        <v>6</v>
      </c>
      <c r="L298" s="10">
        <v>4</v>
      </c>
      <c r="M298" s="10">
        <v>10</v>
      </c>
      <c r="N298" s="10">
        <v>4</v>
      </c>
      <c r="O298" s="10">
        <v>2</v>
      </c>
      <c r="P298" s="10">
        <v>2</v>
      </c>
      <c r="Q298" s="10">
        <v>10</v>
      </c>
      <c r="R298" s="10">
        <v>2</v>
      </c>
      <c r="S298" s="10">
        <v>5</v>
      </c>
      <c r="T298" s="10">
        <v>3</v>
      </c>
      <c r="U298" s="10">
        <v>6</v>
      </c>
      <c r="V298" s="10">
        <v>11</v>
      </c>
      <c r="W298" s="10">
        <v>5</v>
      </c>
      <c r="X298" s="10">
        <v>4</v>
      </c>
      <c r="Y298" s="10">
        <v>0</v>
      </c>
      <c r="Z298" s="10">
        <v>9</v>
      </c>
      <c r="AA298" s="10">
        <v>1</v>
      </c>
      <c r="AB298" s="10">
        <v>43</v>
      </c>
      <c r="AC298" s="10">
        <v>2</v>
      </c>
      <c r="AD298" s="10">
        <v>4</v>
      </c>
      <c r="AE298" s="10">
        <v>1</v>
      </c>
      <c r="AF298" s="10">
        <v>10</v>
      </c>
      <c r="AG298" s="10">
        <v>6</v>
      </c>
      <c r="AH298" s="10">
        <v>5</v>
      </c>
      <c r="AI298" s="10">
        <v>1</v>
      </c>
      <c r="AJ298" s="10">
        <v>3</v>
      </c>
      <c r="AK298" s="10">
        <v>5</v>
      </c>
      <c r="AL298" s="10">
        <v>6</v>
      </c>
      <c r="AM298" s="10">
        <v>3</v>
      </c>
      <c r="AN298" s="10">
        <v>2</v>
      </c>
      <c r="AO298" s="10">
        <v>1</v>
      </c>
      <c r="AP298" s="10">
        <v>3</v>
      </c>
      <c r="AQ298" s="10">
        <v>0</v>
      </c>
      <c r="AR298" s="10">
        <v>1</v>
      </c>
      <c r="AS298" s="10">
        <v>2</v>
      </c>
      <c r="AT298" s="10">
        <v>2</v>
      </c>
      <c r="AU298" s="10">
        <v>2</v>
      </c>
      <c r="AV298" s="10">
        <v>4</v>
      </c>
      <c r="AW298" s="10">
        <v>1</v>
      </c>
      <c r="AX298" s="10">
        <v>1</v>
      </c>
      <c r="AY298" s="10">
        <v>0</v>
      </c>
      <c r="AZ298" s="10">
        <v>0</v>
      </c>
      <c r="BA298" s="10">
        <v>0</v>
      </c>
      <c r="BB298" s="10">
        <v>0</v>
      </c>
      <c r="BC298" s="10">
        <v>2</v>
      </c>
      <c r="BD298" s="10">
        <v>5</v>
      </c>
      <c r="BE298" s="10">
        <v>2</v>
      </c>
      <c r="BF298" s="10">
        <v>1</v>
      </c>
      <c r="BG298" s="10">
        <v>0</v>
      </c>
      <c r="BH298" s="10">
        <v>0</v>
      </c>
      <c r="BI298" s="10">
        <v>0</v>
      </c>
      <c r="BJ298" s="10">
        <v>0</v>
      </c>
      <c r="BK298" s="10"/>
      <c r="BL298" s="10"/>
      <c r="BM298" s="10" t="s">
        <v>3</v>
      </c>
      <c r="BN298" s="10" t="s">
        <v>3</v>
      </c>
      <c r="BO298" s="10" t="s">
        <v>3</v>
      </c>
      <c r="BP298" s="10" t="s">
        <v>3</v>
      </c>
      <c r="BQ298" s="10">
        <v>1</v>
      </c>
      <c r="BR298" s="10"/>
      <c r="BS298" s="10">
        <v>1</v>
      </c>
      <c r="BT298" s="10"/>
      <c r="BU298" s="10"/>
    </row>
    <row r="299" spans="1:73" x14ac:dyDescent="0.25">
      <c r="A299" s="7">
        <v>284</v>
      </c>
      <c r="B299" s="43" t="s">
        <v>229</v>
      </c>
      <c r="C299" s="14">
        <f t="shared" si="8"/>
        <v>57</v>
      </c>
      <c r="D299" s="14">
        <f t="shared" si="9"/>
        <v>10</v>
      </c>
      <c r="E299" s="21">
        <v>171</v>
      </c>
      <c r="F299" s="21">
        <v>68</v>
      </c>
      <c r="G299" s="21">
        <v>41</v>
      </c>
      <c r="H299" s="10">
        <v>19</v>
      </c>
      <c r="I299" s="10">
        <v>45</v>
      </c>
      <c r="J299" s="10">
        <v>22</v>
      </c>
      <c r="K299" s="10">
        <v>8</v>
      </c>
      <c r="L299" s="10">
        <v>7</v>
      </c>
      <c r="M299" s="10">
        <v>78</v>
      </c>
      <c r="N299" s="10">
        <v>2</v>
      </c>
      <c r="O299" s="10">
        <v>56</v>
      </c>
      <c r="P299" s="10">
        <v>5</v>
      </c>
      <c r="Q299" s="10">
        <v>91</v>
      </c>
      <c r="R299" s="10">
        <v>8</v>
      </c>
      <c r="S299" s="10">
        <v>17</v>
      </c>
      <c r="T299" s="10">
        <v>35</v>
      </c>
      <c r="U299" s="10">
        <v>52</v>
      </c>
      <c r="V299" s="10">
        <v>86</v>
      </c>
      <c r="W299" s="10">
        <v>30</v>
      </c>
      <c r="X299" s="10">
        <v>47</v>
      </c>
      <c r="Y299" s="10">
        <v>76</v>
      </c>
      <c r="Z299" s="10">
        <v>180</v>
      </c>
      <c r="AA299" s="10">
        <v>59</v>
      </c>
      <c r="AB299" s="10">
        <v>205</v>
      </c>
      <c r="AC299" s="10">
        <v>116</v>
      </c>
      <c r="AD299" s="10">
        <v>68</v>
      </c>
      <c r="AE299" s="10">
        <v>57</v>
      </c>
      <c r="AF299" s="10">
        <v>4</v>
      </c>
      <c r="AG299" s="10">
        <v>19</v>
      </c>
      <c r="AH299" s="10">
        <v>27</v>
      </c>
      <c r="AI299" s="10">
        <v>16</v>
      </c>
      <c r="AJ299" s="10">
        <v>18</v>
      </c>
      <c r="AK299" s="10">
        <v>18</v>
      </c>
      <c r="AL299" s="10">
        <v>32</v>
      </c>
      <c r="AM299" s="10">
        <v>23</v>
      </c>
      <c r="AN299" s="10">
        <v>8</v>
      </c>
      <c r="AO299" s="10">
        <v>10</v>
      </c>
      <c r="AP299" s="10">
        <v>1</v>
      </c>
      <c r="AQ299" s="10">
        <v>6</v>
      </c>
      <c r="AR299" s="10">
        <v>38</v>
      </c>
      <c r="AS299" s="10">
        <v>6</v>
      </c>
      <c r="AT299" s="12">
        <v>27</v>
      </c>
      <c r="AU299" s="23">
        <v>239</v>
      </c>
      <c r="AV299" s="22">
        <v>36</v>
      </c>
      <c r="AW299" s="10">
        <v>22</v>
      </c>
      <c r="AX299" s="10">
        <v>3</v>
      </c>
      <c r="AY299" s="10">
        <v>15</v>
      </c>
      <c r="AZ299" s="10">
        <v>12</v>
      </c>
      <c r="BA299" s="10">
        <v>3</v>
      </c>
      <c r="BB299" s="10">
        <v>1</v>
      </c>
      <c r="BC299" s="10">
        <v>11</v>
      </c>
      <c r="BD299" s="10">
        <v>25</v>
      </c>
      <c r="BE299" s="10">
        <v>9</v>
      </c>
      <c r="BF299" s="10">
        <v>40</v>
      </c>
      <c r="BG299" s="10">
        <v>0</v>
      </c>
      <c r="BH299" s="10">
        <v>11</v>
      </c>
      <c r="BI299" s="10">
        <v>8</v>
      </c>
      <c r="BJ299" s="10">
        <v>20</v>
      </c>
      <c r="BK299" s="10" t="s">
        <v>8</v>
      </c>
      <c r="BL299" s="10"/>
      <c r="BM299" s="10" t="s">
        <v>3</v>
      </c>
      <c r="BN299" s="10" t="s">
        <v>3</v>
      </c>
      <c r="BO299" s="10" t="s">
        <v>3</v>
      </c>
      <c r="BP299" s="10" t="s">
        <v>3</v>
      </c>
      <c r="BQ299" s="10">
        <v>4</v>
      </c>
      <c r="BR299" s="10">
        <v>2</v>
      </c>
      <c r="BS299" s="10">
        <v>3</v>
      </c>
      <c r="BT299" s="10">
        <v>1</v>
      </c>
      <c r="BU299" s="10">
        <v>3</v>
      </c>
    </row>
    <row r="300" spans="1:73" x14ac:dyDescent="0.25">
      <c r="A300" s="7">
        <v>285</v>
      </c>
      <c r="B300" s="43" t="s">
        <v>230</v>
      </c>
      <c r="C300" s="14">
        <f t="shared" si="8"/>
        <v>58</v>
      </c>
      <c r="D300" s="14">
        <f t="shared" si="9"/>
        <v>6</v>
      </c>
      <c r="E300" s="21">
        <v>13</v>
      </c>
      <c r="F300" s="21">
        <v>12</v>
      </c>
      <c r="G300" s="21">
        <v>5</v>
      </c>
      <c r="H300" s="10">
        <v>5</v>
      </c>
      <c r="I300" s="10">
        <v>8</v>
      </c>
      <c r="J300" s="10">
        <v>8</v>
      </c>
      <c r="K300" s="10">
        <v>6</v>
      </c>
      <c r="L300" s="10">
        <v>10</v>
      </c>
      <c r="M300" s="10">
        <v>3</v>
      </c>
      <c r="N300" s="10">
        <v>8</v>
      </c>
      <c r="O300" s="10">
        <v>14</v>
      </c>
      <c r="P300" s="10">
        <v>6</v>
      </c>
      <c r="Q300" s="10">
        <v>8</v>
      </c>
      <c r="R300" s="10">
        <v>11</v>
      </c>
      <c r="S300" s="10">
        <v>4</v>
      </c>
      <c r="T300" s="10">
        <v>4</v>
      </c>
      <c r="U300" s="10">
        <v>29</v>
      </c>
      <c r="V300" s="10">
        <v>12</v>
      </c>
      <c r="W300" s="10">
        <v>7</v>
      </c>
      <c r="X300" s="10">
        <v>6</v>
      </c>
      <c r="Y300" s="10">
        <v>7</v>
      </c>
      <c r="Z300" s="10">
        <v>27</v>
      </c>
      <c r="AA300" s="10">
        <v>21</v>
      </c>
      <c r="AB300" s="10">
        <v>51</v>
      </c>
      <c r="AC300" s="10">
        <v>6</v>
      </c>
      <c r="AD300" s="10">
        <v>15</v>
      </c>
      <c r="AE300" s="10">
        <v>9</v>
      </c>
      <c r="AF300" s="10">
        <v>18</v>
      </c>
      <c r="AG300" s="10">
        <v>14</v>
      </c>
      <c r="AH300" s="10">
        <v>16</v>
      </c>
      <c r="AI300" s="10">
        <v>23</v>
      </c>
      <c r="AJ300" s="10">
        <v>20</v>
      </c>
      <c r="AK300" s="10">
        <v>18</v>
      </c>
      <c r="AL300" s="10">
        <v>14</v>
      </c>
      <c r="AM300" s="10">
        <v>21</v>
      </c>
      <c r="AN300" s="10">
        <v>8</v>
      </c>
      <c r="AO300" s="10">
        <v>15</v>
      </c>
      <c r="AP300" s="10">
        <v>15</v>
      </c>
      <c r="AQ300" s="10">
        <v>16</v>
      </c>
      <c r="AR300" s="10">
        <v>12</v>
      </c>
      <c r="AS300" s="10">
        <v>9</v>
      </c>
      <c r="AT300" s="10">
        <v>14</v>
      </c>
      <c r="AU300" s="10">
        <v>15</v>
      </c>
      <c r="AV300" s="10">
        <v>8</v>
      </c>
      <c r="AW300" s="10">
        <v>11</v>
      </c>
      <c r="AX300" s="10">
        <v>3</v>
      </c>
      <c r="AY300" s="10">
        <v>5</v>
      </c>
      <c r="AZ300" s="10">
        <v>3</v>
      </c>
      <c r="BA300" s="10">
        <v>2</v>
      </c>
      <c r="BB300" s="10">
        <v>6</v>
      </c>
      <c r="BC300" s="10">
        <v>5</v>
      </c>
      <c r="BD300" s="10">
        <v>10</v>
      </c>
      <c r="BE300" s="10">
        <v>5</v>
      </c>
      <c r="BF300" s="10">
        <v>9</v>
      </c>
      <c r="BG300" s="10">
        <v>9</v>
      </c>
      <c r="BH300" s="10">
        <v>3</v>
      </c>
      <c r="BI300" s="10">
        <v>2</v>
      </c>
      <c r="BJ300" s="10">
        <v>3</v>
      </c>
      <c r="BK300" s="10" t="s">
        <v>7</v>
      </c>
      <c r="BL300" s="10" t="s">
        <v>7</v>
      </c>
      <c r="BM300" s="10" t="s">
        <v>3</v>
      </c>
      <c r="BN300" s="10"/>
      <c r="BO300" s="10" t="s">
        <v>3</v>
      </c>
      <c r="BP300" s="10" t="s">
        <v>3</v>
      </c>
      <c r="BQ300" s="10"/>
      <c r="BR300" s="10"/>
      <c r="BS300" s="10"/>
      <c r="BT300" s="10"/>
      <c r="BU300" s="10">
        <v>4</v>
      </c>
    </row>
    <row r="301" spans="1:73" x14ac:dyDescent="0.25">
      <c r="A301" s="6">
        <v>286</v>
      </c>
      <c r="B301" s="43" t="s">
        <v>231</v>
      </c>
      <c r="C301" s="14">
        <f t="shared" si="8"/>
        <v>6</v>
      </c>
      <c r="D301" s="14">
        <f t="shared" si="9"/>
        <v>0</v>
      </c>
      <c r="E301" s="21">
        <v>3</v>
      </c>
      <c r="F301" s="21">
        <v>0</v>
      </c>
      <c r="G301" s="21">
        <v>0</v>
      </c>
      <c r="H301" s="10">
        <v>0</v>
      </c>
      <c r="I301" s="10">
        <v>1</v>
      </c>
      <c r="J301" s="10">
        <v>0</v>
      </c>
      <c r="K301" s="10">
        <v>0</v>
      </c>
      <c r="L301" s="10">
        <v>0</v>
      </c>
      <c r="M301" s="10">
        <v>0</v>
      </c>
      <c r="N301" s="10">
        <v>0</v>
      </c>
      <c r="O301" s="10">
        <v>0</v>
      </c>
      <c r="P301" s="10">
        <v>0</v>
      </c>
      <c r="Q301" s="10">
        <v>0</v>
      </c>
      <c r="R301" s="10">
        <v>0</v>
      </c>
      <c r="S301" s="10">
        <v>0</v>
      </c>
      <c r="T301" s="10">
        <v>0</v>
      </c>
      <c r="U301" s="10">
        <v>0</v>
      </c>
      <c r="V301" s="10">
        <v>1</v>
      </c>
      <c r="W301" s="10">
        <v>0</v>
      </c>
      <c r="X301" s="10">
        <v>0</v>
      </c>
      <c r="Y301" s="10">
        <v>0</v>
      </c>
      <c r="Z301" s="10">
        <v>0</v>
      </c>
      <c r="AA301" s="10">
        <v>0</v>
      </c>
      <c r="AB301" s="10">
        <v>0</v>
      </c>
      <c r="AC301" s="10">
        <v>0</v>
      </c>
      <c r="AD301" s="10">
        <v>0</v>
      </c>
      <c r="AE301" s="10">
        <v>2</v>
      </c>
      <c r="AF301" s="10">
        <v>0</v>
      </c>
      <c r="AG301" s="10">
        <v>0</v>
      </c>
      <c r="AH301" s="10">
        <v>0</v>
      </c>
      <c r="AI301" s="10">
        <v>0</v>
      </c>
      <c r="AJ301" s="10">
        <v>0</v>
      </c>
      <c r="AK301" s="10">
        <v>0</v>
      </c>
      <c r="AL301" s="10">
        <v>0</v>
      </c>
      <c r="AM301" s="10">
        <v>0</v>
      </c>
      <c r="AN301" s="10">
        <v>0</v>
      </c>
      <c r="AO301" s="10">
        <v>0</v>
      </c>
      <c r="AP301" s="10">
        <v>0</v>
      </c>
      <c r="AQ301" s="10">
        <v>0</v>
      </c>
      <c r="AR301" s="10">
        <v>0</v>
      </c>
      <c r="AS301" s="10">
        <v>0</v>
      </c>
      <c r="AT301" s="10">
        <v>1</v>
      </c>
      <c r="AU301" s="10">
        <v>0</v>
      </c>
      <c r="AV301" s="10">
        <v>1</v>
      </c>
      <c r="AW301" s="10">
        <v>0</v>
      </c>
      <c r="AX301" s="10">
        <v>0</v>
      </c>
      <c r="AY301" s="10">
        <v>0</v>
      </c>
      <c r="AZ301" s="10">
        <v>0</v>
      </c>
      <c r="BA301" s="10">
        <v>0</v>
      </c>
      <c r="BB301" s="10">
        <v>0</v>
      </c>
      <c r="BC301" s="10">
        <v>0</v>
      </c>
      <c r="BD301" s="10">
        <v>0</v>
      </c>
      <c r="BE301" s="10">
        <v>0</v>
      </c>
      <c r="BF301" s="10">
        <v>0</v>
      </c>
      <c r="BG301" s="10">
        <v>0</v>
      </c>
      <c r="BH301" s="10">
        <v>0</v>
      </c>
      <c r="BI301" s="10">
        <v>0</v>
      </c>
      <c r="BJ301" s="10">
        <v>0</v>
      </c>
      <c r="BK301" s="10"/>
      <c r="BL301" s="10"/>
      <c r="BM301" s="10"/>
      <c r="BN301" s="10"/>
      <c r="BO301" s="10"/>
      <c r="BP301" s="10"/>
      <c r="BQ301" s="10"/>
      <c r="BR301" s="10"/>
      <c r="BS301" s="10"/>
      <c r="BT301" s="10"/>
      <c r="BU301" s="10"/>
    </row>
    <row r="302" spans="1:73" x14ac:dyDescent="0.25">
      <c r="A302" s="7">
        <v>287</v>
      </c>
      <c r="B302" s="43" t="s">
        <v>232</v>
      </c>
      <c r="C302" s="14">
        <f t="shared" si="8"/>
        <v>17</v>
      </c>
      <c r="D302" s="14">
        <f t="shared" si="9"/>
        <v>0</v>
      </c>
      <c r="E302" s="21">
        <v>0</v>
      </c>
      <c r="F302" s="21">
        <v>0</v>
      </c>
      <c r="G302" s="21">
        <v>0</v>
      </c>
      <c r="H302" s="10">
        <v>0</v>
      </c>
      <c r="I302" s="10">
        <v>0</v>
      </c>
      <c r="J302" s="10">
        <v>0</v>
      </c>
      <c r="K302" s="10">
        <v>0</v>
      </c>
      <c r="L302" s="10">
        <v>1</v>
      </c>
      <c r="M302" s="10">
        <v>1</v>
      </c>
      <c r="N302" s="10">
        <v>0</v>
      </c>
      <c r="O302" s="10">
        <v>0</v>
      </c>
      <c r="P302" s="10">
        <v>0</v>
      </c>
      <c r="Q302" s="10">
        <v>0</v>
      </c>
      <c r="R302" s="10">
        <v>2</v>
      </c>
      <c r="S302" s="10">
        <v>0</v>
      </c>
      <c r="T302" s="10">
        <v>0</v>
      </c>
      <c r="U302" s="10">
        <v>0</v>
      </c>
      <c r="V302" s="10">
        <v>1</v>
      </c>
      <c r="W302" s="10">
        <v>1</v>
      </c>
      <c r="X302" s="10">
        <v>1</v>
      </c>
      <c r="Y302" s="10">
        <v>0</v>
      </c>
      <c r="Z302" s="10">
        <v>0</v>
      </c>
      <c r="AA302" s="10">
        <v>2</v>
      </c>
      <c r="AB302" s="10">
        <v>1</v>
      </c>
      <c r="AC302" s="10">
        <v>5</v>
      </c>
      <c r="AD302" s="10">
        <v>0</v>
      </c>
      <c r="AE302" s="10">
        <v>0</v>
      </c>
      <c r="AF302" s="10">
        <v>0</v>
      </c>
      <c r="AG302" s="10">
        <v>1</v>
      </c>
      <c r="AH302" s="10">
        <v>0</v>
      </c>
      <c r="AI302" s="10">
        <v>0</v>
      </c>
      <c r="AJ302" s="10">
        <v>0</v>
      </c>
      <c r="AK302" s="10">
        <v>0</v>
      </c>
      <c r="AL302" s="10">
        <v>3</v>
      </c>
      <c r="AM302" s="10">
        <v>2</v>
      </c>
      <c r="AN302" s="10">
        <v>0</v>
      </c>
      <c r="AO302" s="10">
        <v>0</v>
      </c>
      <c r="AP302" s="10">
        <v>0</v>
      </c>
      <c r="AQ302" s="10">
        <v>0</v>
      </c>
      <c r="AR302" s="10">
        <v>0</v>
      </c>
      <c r="AS302" s="10">
        <v>0</v>
      </c>
      <c r="AT302" s="10">
        <v>0</v>
      </c>
      <c r="AU302" s="10">
        <v>1</v>
      </c>
      <c r="AV302" s="10">
        <v>3</v>
      </c>
      <c r="AW302" s="10">
        <v>0</v>
      </c>
      <c r="AX302" s="10">
        <v>1</v>
      </c>
      <c r="AY302" s="10">
        <v>0</v>
      </c>
      <c r="AZ302" s="10">
        <v>0</v>
      </c>
      <c r="BA302" s="10">
        <v>0</v>
      </c>
      <c r="BB302" s="10">
        <v>2</v>
      </c>
      <c r="BC302" s="10">
        <v>0</v>
      </c>
      <c r="BD302" s="10">
        <v>0</v>
      </c>
      <c r="BE302" s="10">
        <v>0</v>
      </c>
      <c r="BF302" s="10">
        <v>3</v>
      </c>
      <c r="BG302" s="10">
        <v>0</v>
      </c>
      <c r="BH302" s="10">
        <v>0</v>
      </c>
      <c r="BI302" s="10">
        <v>0</v>
      </c>
      <c r="BJ302" s="10">
        <v>0</v>
      </c>
      <c r="BK302" s="10"/>
      <c r="BL302" s="10"/>
      <c r="BM302" s="10"/>
      <c r="BN302" s="10"/>
      <c r="BO302" s="10"/>
      <c r="BP302" s="10"/>
      <c r="BQ302" s="10"/>
      <c r="BR302" s="10"/>
      <c r="BS302" s="10"/>
      <c r="BT302" s="10"/>
      <c r="BU302" s="10"/>
    </row>
    <row r="303" spans="1:73" x14ac:dyDescent="0.25">
      <c r="A303" s="7">
        <v>288</v>
      </c>
      <c r="B303" s="43" t="s">
        <v>277</v>
      </c>
      <c r="C303" s="14">
        <f t="shared" si="8"/>
        <v>32</v>
      </c>
      <c r="D303" s="14">
        <f t="shared" si="9"/>
        <v>1</v>
      </c>
      <c r="E303" s="21">
        <v>1</v>
      </c>
      <c r="F303" s="21">
        <v>0</v>
      </c>
      <c r="G303" s="21">
        <v>0</v>
      </c>
      <c r="H303" s="10">
        <v>3</v>
      </c>
      <c r="I303" s="10">
        <v>3</v>
      </c>
      <c r="J303" s="10">
        <v>3</v>
      </c>
      <c r="K303" s="10">
        <v>0</v>
      </c>
      <c r="L303" s="10">
        <v>0</v>
      </c>
      <c r="M303" s="10">
        <v>3</v>
      </c>
      <c r="N303" s="10">
        <v>0</v>
      </c>
      <c r="O303" s="10">
        <v>4</v>
      </c>
      <c r="P303" s="10">
        <v>0</v>
      </c>
      <c r="Q303" s="10">
        <v>0</v>
      </c>
      <c r="R303" s="10">
        <v>5</v>
      </c>
      <c r="S303" s="10">
        <v>0</v>
      </c>
      <c r="T303" s="10">
        <v>0</v>
      </c>
      <c r="U303" s="10">
        <v>1</v>
      </c>
      <c r="V303" s="10">
        <v>0</v>
      </c>
      <c r="W303" s="10">
        <v>2</v>
      </c>
      <c r="X303" s="10">
        <v>1</v>
      </c>
      <c r="Y303" s="10">
        <v>1</v>
      </c>
      <c r="Z303" s="10">
        <v>6</v>
      </c>
      <c r="AA303" s="10">
        <v>1</v>
      </c>
      <c r="AB303" s="10">
        <v>2</v>
      </c>
      <c r="AC303" s="10">
        <v>3</v>
      </c>
      <c r="AD303" s="10">
        <v>2</v>
      </c>
      <c r="AE303" s="10">
        <v>2</v>
      </c>
      <c r="AF303" s="10">
        <v>0</v>
      </c>
      <c r="AG303" s="10">
        <v>1</v>
      </c>
      <c r="AH303" s="10">
        <v>0</v>
      </c>
      <c r="AI303" s="10">
        <v>0</v>
      </c>
      <c r="AJ303" s="10">
        <v>0</v>
      </c>
      <c r="AK303" s="10">
        <v>1</v>
      </c>
      <c r="AL303" s="10">
        <v>1</v>
      </c>
      <c r="AM303" s="10">
        <v>1</v>
      </c>
      <c r="AN303" s="10">
        <v>2</v>
      </c>
      <c r="AO303" s="10">
        <v>0</v>
      </c>
      <c r="AP303" s="10">
        <v>0</v>
      </c>
      <c r="AQ303" s="10">
        <v>0</v>
      </c>
      <c r="AR303" s="10">
        <v>1</v>
      </c>
      <c r="AS303" s="10">
        <v>1</v>
      </c>
      <c r="AT303" s="10">
        <v>0</v>
      </c>
      <c r="AU303" s="10">
        <v>2</v>
      </c>
      <c r="AV303" s="10">
        <v>4</v>
      </c>
      <c r="AW303" s="10">
        <v>2</v>
      </c>
      <c r="AX303" s="10">
        <v>0</v>
      </c>
      <c r="AY303" s="10">
        <v>0</v>
      </c>
      <c r="AZ303" s="10">
        <v>1</v>
      </c>
      <c r="BA303" s="10">
        <v>1</v>
      </c>
      <c r="BB303" s="10">
        <v>0</v>
      </c>
      <c r="BC303" s="10">
        <v>0</v>
      </c>
      <c r="BD303" s="10">
        <v>1</v>
      </c>
      <c r="BE303" s="10">
        <v>0</v>
      </c>
      <c r="BF303" s="10">
        <v>2</v>
      </c>
      <c r="BG303" s="10">
        <v>0</v>
      </c>
      <c r="BH303" s="10">
        <v>0</v>
      </c>
      <c r="BI303" s="10">
        <v>3</v>
      </c>
      <c r="BJ303" s="10">
        <v>0</v>
      </c>
      <c r="BK303" s="10"/>
      <c r="BL303" s="10"/>
      <c r="BM303" s="10"/>
      <c r="BN303" s="10"/>
      <c r="BO303" s="10"/>
      <c r="BP303" s="10"/>
      <c r="BQ303" s="10"/>
      <c r="BR303" s="10">
        <v>1</v>
      </c>
      <c r="BS303" s="10"/>
      <c r="BT303" s="10"/>
      <c r="BU303" s="10"/>
    </row>
    <row r="304" spans="1:73" x14ac:dyDescent="0.25">
      <c r="A304" s="6">
        <v>289</v>
      </c>
      <c r="B304" s="43" t="s">
        <v>233</v>
      </c>
      <c r="C304" s="14">
        <f t="shared" si="8"/>
        <v>58</v>
      </c>
      <c r="D304" s="14">
        <f t="shared" si="9"/>
        <v>8</v>
      </c>
      <c r="E304" s="21">
        <v>21</v>
      </c>
      <c r="F304" s="21">
        <v>52</v>
      </c>
      <c r="G304" s="21">
        <v>37</v>
      </c>
      <c r="H304" s="10">
        <v>51</v>
      </c>
      <c r="I304" s="10">
        <v>39</v>
      </c>
      <c r="J304" s="10">
        <v>60</v>
      </c>
      <c r="K304" s="10">
        <v>16</v>
      </c>
      <c r="L304" s="10">
        <v>37</v>
      </c>
      <c r="M304" s="10">
        <v>13</v>
      </c>
      <c r="N304" s="10">
        <v>37</v>
      </c>
      <c r="O304" s="10">
        <v>17</v>
      </c>
      <c r="P304" s="10">
        <v>6</v>
      </c>
      <c r="Q304" s="10">
        <v>16</v>
      </c>
      <c r="R304" s="10">
        <v>21</v>
      </c>
      <c r="S304" s="10">
        <v>37</v>
      </c>
      <c r="T304" s="10">
        <v>16</v>
      </c>
      <c r="U304" s="10">
        <v>12</v>
      </c>
      <c r="V304" s="10">
        <v>29</v>
      </c>
      <c r="W304" s="10">
        <v>42</v>
      </c>
      <c r="X304" s="10">
        <v>17</v>
      </c>
      <c r="Y304" s="10">
        <v>14</v>
      </c>
      <c r="Z304" s="10">
        <v>18</v>
      </c>
      <c r="AA304" s="10">
        <v>15</v>
      </c>
      <c r="AB304" s="10">
        <v>12</v>
      </c>
      <c r="AC304" s="10">
        <v>16</v>
      </c>
      <c r="AD304" s="10">
        <v>43</v>
      </c>
      <c r="AE304" s="10">
        <v>22</v>
      </c>
      <c r="AF304" s="10">
        <v>70</v>
      </c>
      <c r="AG304" s="10">
        <v>4</v>
      </c>
      <c r="AH304" s="10">
        <v>12</v>
      </c>
      <c r="AI304" s="10">
        <v>37</v>
      </c>
      <c r="AJ304" s="10">
        <v>71</v>
      </c>
      <c r="AK304" s="10">
        <v>114</v>
      </c>
      <c r="AL304" s="10">
        <v>35</v>
      </c>
      <c r="AM304" s="10">
        <v>76</v>
      </c>
      <c r="AN304" s="10">
        <v>37</v>
      </c>
      <c r="AO304" s="10">
        <v>59</v>
      </c>
      <c r="AP304" s="10">
        <v>80</v>
      </c>
      <c r="AQ304" s="10">
        <v>51</v>
      </c>
      <c r="AR304" s="10">
        <v>68</v>
      </c>
      <c r="AS304" s="10">
        <v>84</v>
      </c>
      <c r="AT304" s="10">
        <v>62</v>
      </c>
      <c r="AU304" s="10">
        <v>40</v>
      </c>
      <c r="AV304" s="10">
        <v>9</v>
      </c>
      <c r="AW304" s="10">
        <v>27</v>
      </c>
      <c r="AX304" s="10">
        <v>22</v>
      </c>
      <c r="AY304" s="10">
        <v>33</v>
      </c>
      <c r="AZ304" s="10">
        <v>37</v>
      </c>
      <c r="BA304" s="10">
        <v>36</v>
      </c>
      <c r="BB304" s="22">
        <v>35</v>
      </c>
      <c r="BC304" s="10">
        <v>21</v>
      </c>
      <c r="BD304" s="10">
        <v>1</v>
      </c>
      <c r="BE304" s="10">
        <v>4</v>
      </c>
      <c r="BF304" s="10">
        <v>34</v>
      </c>
      <c r="BG304" s="10">
        <v>1</v>
      </c>
      <c r="BH304" s="10">
        <v>10</v>
      </c>
      <c r="BI304" s="10">
        <v>9</v>
      </c>
      <c r="BJ304" s="10">
        <v>21</v>
      </c>
      <c r="BK304" s="10" t="s">
        <v>7</v>
      </c>
      <c r="BL304" s="10"/>
      <c r="BM304" s="10" t="s">
        <v>3</v>
      </c>
      <c r="BN304" s="10" t="s">
        <v>3</v>
      </c>
      <c r="BO304" s="10" t="s">
        <v>3</v>
      </c>
      <c r="BP304" s="10" t="s">
        <v>3</v>
      </c>
      <c r="BQ304" s="10"/>
      <c r="BR304" s="10">
        <v>1</v>
      </c>
      <c r="BS304" s="10">
        <v>2</v>
      </c>
      <c r="BT304" s="10">
        <v>1</v>
      </c>
      <c r="BU304" s="10"/>
    </row>
    <row r="305" spans="1:73" x14ac:dyDescent="0.25">
      <c r="A305" s="7">
        <v>290</v>
      </c>
      <c r="B305" s="43" t="s">
        <v>234</v>
      </c>
      <c r="C305" s="14">
        <f t="shared" si="8"/>
        <v>55</v>
      </c>
      <c r="D305" s="14">
        <f t="shared" si="9"/>
        <v>9</v>
      </c>
      <c r="E305" s="21">
        <v>23</v>
      </c>
      <c r="F305" s="21">
        <v>43</v>
      </c>
      <c r="G305" s="21">
        <v>67</v>
      </c>
      <c r="H305" s="10">
        <v>42</v>
      </c>
      <c r="I305" s="10">
        <v>34</v>
      </c>
      <c r="J305" s="10">
        <v>40</v>
      </c>
      <c r="K305" s="10">
        <v>16</v>
      </c>
      <c r="L305" s="10">
        <v>30</v>
      </c>
      <c r="M305" s="10">
        <v>37</v>
      </c>
      <c r="N305" s="10">
        <v>41</v>
      </c>
      <c r="O305" s="10">
        <v>11</v>
      </c>
      <c r="P305" s="10">
        <v>7</v>
      </c>
      <c r="Q305" s="10">
        <v>12</v>
      </c>
      <c r="R305" s="10">
        <v>12</v>
      </c>
      <c r="S305" s="10">
        <v>29</v>
      </c>
      <c r="T305" s="10">
        <v>35</v>
      </c>
      <c r="U305" s="10">
        <v>2</v>
      </c>
      <c r="V305" s="10">
        <v>9</v>
      </c>
      <c r="W305" s="10">
        <v>17</v>
      </c>
      <c r="X305" s="10">
        <v>16</v>
      </c>
      <c r="Y305" s="10">
        <v>11</v>
      </c>
      <c r="Z305" s="10">
        <v>26</v>
      </c>
      <c r="AA305" s="10">
        <v>12</v>
      </c>
      <c r="AB305" s="10">
        <v>40</v>
      </c>
      <c r="AC305" s="10">
        <v>15</v>
      </c>
      <c r="AD305" s="10">
        <v>21</v>
      </c>
      <c r="AE305" s="10">
        <v>25</v>
      </c>
      <c r="AF305" s="10">
        <v>52</v>
      </c>
      <c r="AG305" s="10">
        <v>4</v>
      </c>
      <c r="AH305" s="10">
        <v>8</v>
      </c>
      <c r="AI305" s="10">
        <v>14</v>
      </c>
      <c r="AJ305" s="10">
        <v>32</v>
      </c>
      <c r="AK305" s="10">
        <v>32</v>
      </c>
      <c r="AL305" s="10">
        <v>134</v>
      </c>
      <c r="AM305" s="10">
        <v>27</v>
      </c>
      <c r="AN305" s="22">
        <v>38</v>
      </c>
      <c r="AO305" s="12">
        <v>35</v>
      </c>
      <c r="AP305" s="12">
        <v>49</v>
      </c>
      <c r="AQ305" s="12">
        <v>39</v>
      </c>
      <c r="AR305" s="22">
        <v>38</v>
      </c>
      <c r="AS305" s="10">
        <v>38</v>
      </c>
      <c r="AT305" s="12">
        <v>32</v>
      </c>
      <c r="AU305" s="10">
        <v>34</v>
      </c>
      <c r="AV305" s="22">
        <v>36</v>
      </c>
      <c r="AW305" s="10">
        <v>19</v>
      </c>
      <c r="AX305" s="10">
        <v>27</v>
      </c>
      <c r="AY305" s="22">
        <v>31</v>
      </c>
      <c r="AZ305" s="10">
        <v>30</v>
      </c>
      <c r="BA305" s="10">
        <v>20</v>
      </c>
      <c r="BB305" s="10">
        <v>8</v>
      </c>
      <c r="BC305" s="10">
        <v>9</v>
      </c>
      <c r="BD305" s="10">
        <v>0</v>
      </c>
      <c r="BE305" s="10">
        <v>0</v>
      </c>
      <c r="BF305" s="10">
        <v>42</v>
      </c>
      <c r="BG305" s="10">
        <v>0</v>
      </c>
      <c r="BH305" s="10">
        <v>5</v>
      </c>
      <c r="BI305" s="10">
        <v>1</v>
      </c>
      <c r="BJ305" s="10">
        <v>11</v>
      </c>
      <c r="BK305" s="10" t="s">
        <v>8</v>
      </c>
      <c r="BL305" s="10"/>
      <c r="BM305" s="10" t="s">
        <v>3</v>
      </c>
      <c r="BN305" s="10" t="s">
        <v>3</v>
      </c>
      <c r="BO305" s="10" t="s">
        <v>3</v>
      </c>
      <c r="BP305" s="10" t="s">
        <v>3</v>
      </c>
      <c r="BQ305" s="10">
        <v>1</v>
      </c>
      <c r="BR305" s="10">
        <v>3</v>
      </c>
      <c r="BS305" s="10">
        <v>3</v>
      </c>
      <c r="BT305" s="10"/>
      <c r="BU305" s="10">
        <v>1</v>
      </c>
    </row>
    <row r="306" spans="1:73" x14ac:dyDescent="0.25">
      <c r="A306" s="7">
        <v>291</v>
      </c>
      <c r="B306" s="43" t="s">
        <v>235</v>
      </c>
      <c r="C306" s="14">
        <f t="shared" si="8"/>
        <v>18</v>
      </c>
      <c r="D306" s="14">
        <f t="shared" si="9"/>
        <v>2</v>
      </c>
      <c r="E306" s="21">
        <v>0</v>
      </c>
      <c r="F306" s="21">
        <v>0</v>
      </c>
      <c r="G306" s="21">
        <v>0</v>
      </c>
      <c r="H306" s="10">
        <v>0</v>
      </c>
      <c r="I306" s="10">
        <v>0</v>
      </c>
      <c r="J306" s="10">
        <v>0</v>
      </c>
      <c r="K306" s="10">
        <v>0</v>
      </c>
      <c r="L306" s="10">
        <v>0</v>
      </c>
      <c r="M306" s="10">
        <v>1</v>
      </c>
      <c r="N306" s="10">
        <v>1</v>
      </c>
      <c r="O306" s="10">
        <v>1</v>
      </c>
      <c r="P306" s="10">
        <v>0</v>
      </c>
      <c r="Q306" s="10">
        <v>6</v>
      </c>
      <c r="R306" s="10">
        <v>0</v>
      </c>
      <c r="S306" s="10">
        <v>0</v>
      </c>
      <c r="T306" s="10">
        <v>0</v>
      </c>
      <c r="U306" s="10">
        <v>7</v>
      </c>
      <c r="V306" s="10">
        <v>0</v>
      </c>
      <c r="W306" s="10">
        <v>1</v>
      </c>
      <c r="X306" s="10">
        <v>2</v>
      </c>
      <c r="Y306" s="10">
        <v>0</v>
      </c>
      <c r="Z306" s="10">
        <v>1</v>
      </c>
      <c r="AA306" s="10">
        <v>0</v>
      </c>
      <c r="AB306" s="10">
        <v>17</v>
      </c>
      <c r="AC306" s="10">
        <v>0</v>
      </c>
      <c r="AD306" s="10">
        <v>0</v>
      </c>
      <c r="AE306" s="10">
        <v>4</v>
      </c>
      <c r="AF306" s="10">
        <v>0</v>
      </c>
      <c r="AG306" s="10">
        <v>1</v>
      </c>
      <c r="AH306" s="10">
        <v>4</v>
      </c>
      <c r="AI306" s="10">
        <v>1</v>
      </c>
      <c r="AJ306" s="10">
        <v>0</v>
      </c>
      <c r="AK306" s="10">
        <v>0</v>
      </c>
      <c r="AL306" s="10">
        <v>7</v>
      </c>
      <c r="AM306" s="10">
        <v>0</v>
      </c>
      <c r="AN306" s="10">
        <v>0</v>
      </c>
      <c r="AO306" s="10">
        <v>0</v>
      </c>
      <c r="AP306" s="10">
        <v>0</v>
      </c>
      <c r="AQ306" s="10">
        <v>0</v>
      </c>
      <c r="AR306" s="10">
        <v>0</v>
      </c>
      <c r="AS306" s="10">
        <v>1</v>
      </c>
      <c r="AT306" s="10">
        <v>0</v>
      </c>
      <c r="AU306" s="10">
        <v>5</v>
      </c>
      <c r="AV306" s="10">
        <v>0</v>
      </c>
      <c r="AW306" s="10">
        <v>0</v>
      </c>
      <c r="AX306" s="10">
        <v>0</v>
      </c>
      <c r="AY306" s="10">
        <v>1</v>
      </c>
      <c r="AZ306" s="10">
        <v>0</v>
      </c>
      <c r="BA306" s="10">
        <v>0</v>
      </c>
      <c r="BB306" s="10">
        <v>0</v>
      </c>
      <c r="BC306" s="10">
        <v>0</v>
      </c>
      <c r="BD306" s="10">
        <v>0</v>
      </c>
      <c r="BE306" s="10">
        <v>0</v>
      </c>
      <c r="BF306" s="10">
        <v>0</v>
      </c>
      <c r="BG306" s="10">
        <v>0</v>
      </c>
      <c r="BH306" s="10">
        <v>0</v>
      </c>
      <c r="BI306" s="10">
        <v>0</v>
      </c>
      <c r="BJ306" s="10">
        <v>1</v>
      </c>
      <c r="BK306" s="10" t="s">
        <v>7</v>
      </c>
      <c r="BL306" s="10"/>
      <c r="BM306" s="10"/>
      <c r="BN306" s="10"/>
      <c r="BO306" s="10"/>
      <c r="BP306" s="10"/>
      <c r="BQ306" s="10"/>
      <c r="BR306" s="10">
        <v>1</v>
      </c>
      <c r="BS306" s="10"/>
      <c r="BT306" s="10"/>
      <c r="BU306" s="10"/>
    </row>
    <row r="307" spans="1:73" x14ac:dyDescent="0.25">
      <c r="A307" s="6">
        <v>292</v>
      </c>
      <c r="B307" s="43" t="s">
        <v>236</v>
      </c>
      <c r="C307" s="14">
        <f t="shared" si="8"/>
        <v>2</v>
      </c>
      <c r="D307" s="14">
        <f t="shared" si="9"/>
        <v>1</v>
      </c>
      <c r="E307" s="21">
        <v>0</v>
      </c>
      <c r="F307" s="21">
        <v>0</v>
      </c>
      <c r="G307" s="21">
        <v>0</v>
      </c>
      <c r="H307" s="10">
        <v>0</v>
      </c>
      <c r="I307" s="10">
        <v>0</v>
      </c>
      <c r="J307" s="10">
        <v>0</v>
      </c>
      <c r="K307" s="10">
        <v>0</v>
      </c>
      <c r="L307" s="10">
        <v>0</v>
      </c>
      <c r="M307" s="10">
        <v>0</v>
      </c>
      <c r="N307" s="10">
        <v>0</v>
      </c>
      <c r="O307" s="10">
        <v>0</v>
      </c>
      <c r="P307" s="10">
        <v>0</v>
      </c>
      <c r="Q307" s="10">
        <v>0</v>
      </c>
      <c r="R307" s="10">
        <v>0</v>
      </c>
      <c r="S307" s="10">
        <v>0</v>
      </c>
      <c r="T307" s="10">
        <v>0</v>
      </c>
      <c r="U307" s="10">
        <v>0</v>
      </c>
      <c r="V307" s="10">
        <v>0</v>
      </c>
      <c r="W307" s="10">
        <v>0</v>
      </c>
      <c r="X307" s="10">
        <v>0</v>
      </c>
      <c r="Y307" s="10">
        <v>0</v>
      </c>
      <c r="Z307" s="10">
        <v>0</v>
      </c>
      <c r="AA307" s="10">
        <v>0</v>
      </c>
      <c r="AB307" s="10">
        <v>0</v>
      </c>
      <c r="AC307" s="10">
        <v>0</v>
      </c>
      <c r="AD307" s="10">
        <v>0</v>
      </c>
      <c r="AE307" s="10">
        <v>0</v>
      </c>
      <c r="AF307" s="10">
        <v>0</v>
      </c>
      <c r="AG307" s="10">
        <v>0</v>
      </c>
      <c r="AH307" s="10">
        <v>0</v>
      </c>
      <c r="AI307" s="10">
        <v>0</v>
      </c>
      <c r="AJ307" s="10">
        <v>0</v>
      </c>
      <c r="AK307" s="10">
        <v>0</v>
      </c>
      <c r="AL307" s="10">
        <v>0</v>
      </c>
      <c r="AM307" s="10">
        <v>0</v>
      </c>
      <c r="AN307" s="10">
        <v>0</v>
      </c>
      <c r="AO307" s="10">
        <v>0</v>
      </c>
      <c r="AP307" s="10">
        <v>0</v>
      </c>
      <c r="AQ307" s="10">
        <v>0</v>
      </c>
      <c r="AR307" s="10">
        <v>0</v>
      </c>
      <c r="AS307" s="10">
        <v>0</v>
      </c>
      <c r="AT307" s="10">
        <v>1</v>
      </c>
      <c r="AU307" s="10">
        <v>0</v>
      </c>
      <c r="AV307" s="10">
        <v>0</v>
      </c>
      <c r="AW307" s="10">
        <v>0</v>
      </c>
      <c r="AX307" s="10">
        <v>0</v>
      </c>
      <c r="AY307" s="10">
        <v>0</v>
      </c>
      <c r="AZ307" s="10">
        <v>0</v>
      </c>
      <c r="BA307" s="10">
        <v>0</v>
      </c>
      <c r="BB307" s="10">
        <v>0</v>
      </c>
      <c r="BC307" s="10">
        <v>0</v>
      </c>
      <c r="BD307" s="10">
        <v>0</v>
      </c>
      <c r="BE307" s="10">
        <v>0</v>
      </c>
      <c r="BF307" s="10">
        <v>2</v>
      </c>
      <c r="BG307" s="10">
        <v>0</v>
      </c>
      <c r="BH307" s="10">
        <v>0</v>
      </c>
      <c r="BI307" s="10">
        <v>0</v>
      </c>
      <c r="BJ307" s="10">
        <v>0</v>
      </c>
      <c r="BK307" s="10"/>
      <c r="BL307" s="10"/>
      <c r="BM307" s="10"/>
      <c r="BN307" s="10"/>
      <c r="BO307" s="10"/>
      <c r="BP307" s="10"/>
      <c r="BQ307" s="10"/>
      <c r="BR307" s="10" t="s">
        <v>254</v>
      </c>
      <c r="BS307" s="10"/>
      <c r="BT307" s="10"/>
      <c r="BU307" s="10"/>
    </row>
    <row r="308" spans="1:73" x14ac:dyDescent="0.25">
      <c r="A308" s="7">
        <v>293</v>
      </c>
      <c r="B308" s="43" t="s">
        <v>237</v>
      </c>
      <c r="C308" s="14">
        <f t="shared" si="8"/>
        <v>25</v>
      </c>
      <c r="D308" s="14">
        <f t="shared" si="9"/>
        <v>2</v>
      </c>
      <c r="E308" s="21">
        <v>7</v>
      </c>
      <c r="F308" s="21">
        <v>0</v>
      </c>
      <c r="G308" s="21">
        <v>2</v>
      </c>
      <c r="H308" s="10">
        <v>0</v>
      </c>
      <c r="I308" s="10">
        <v>0</v>
      </c>
      <c r="J308" s="10">
        <v>1</v>
      </c>
      <c r="K308" s="10">
        <v>0</v>
      </c>
      <c r="L308" s="10">
        <v>0</v>
      </c>
      <c r="M308" s="10">
        <v>0</v>
      </c>
      <c r="N308" s="10">
        <v>0</v>
      </c>
      <c r="O308" s="10">
        <v>2</v>
      </c>
      <c r="P308" s="10">
        <v>0</v>
      </c>
      <c r="Q308" s="10">
        <v>4</v>
      </c>
      <c r="R308" s="10">
        <v>2</v>
      </c>
      <c r="S308" s="10">
        <v>1</v>
      </c>
      <c r="T308" s="10">
        <v>2</v>
      </c>
      <c r="U308" s="10">
        <v>0</v>
      </c>
      <c r="V308" s="10">
        <v>1</v>
      </c>
      <c r="W308" s="10">
        <v>0</v>
      </c>
      <c r="X308" s="10">
        <v>0</v>
      </c>
      <c r="Y308" s="10">
        <v>0</v>
      </c>
      <c r="Z308" s="10">
        <v>15</v>
      </c>
      <c r="AA308" s="10">
        <v>0</v>
      </c>
      <c r="AB308" s="10">
        <v>22</v>
      </c>
      <c r="AC308" s="10">
        <v>2</v>
      </c>
      <c r="AD308" s="10">
        <v>0</v>
      </c>
      <c r="AE308" s="10">
        <v>5</v>
      </c>
      <c r="AF308" s="10">
        <v>0</v>
      </c>
      <c r="AG308" s="10">
        <v>3</v>
      </c>
      <c r="AH308" s="10">
        <v>1</v>
      </c>
      <c r="AI308" s="10">
        <v>0</v>
      </c>
      <c r="AJ308" s="10">
        <v>0</v>
      </c>
      <c r="AK308" s="10">
        <v>2</v>
      </c>
      <c r="AL308" s="10">
        <v>3</v>
      </c>
      <c r="AM308" s="10">
        <v>2</v>
      </c>
      <c r="AN308" s="10">
        <v>0</v>
      </c>
      <c r="AO308" s="10">
        <v>0</v>
      </c>
      <c r="AP308" s="10">
        <v>0</v>
      </c>
      <c r="AQ308" s="10">
        <v>0</v>
      </c>
      <c r="AR308" s="10">
        <v>0</v>
      </c>
      <c r="AS308" s="10">
        <v>1</v>
      </c>
      <c r="AT308" s="10">
        <v>0</v>
      </c>
      <c r="AU308" s="10">
        <v>3</v>
      </c>
      <c r="AV308" s="10">
        <v>0</v>
      </c>
      <c r="AW308" s="10">
        <v>2</v>
      </c>
      <c r="AX308" s="10">
        <v>0</v>
      </c>
      <c r="AY308" s="10">
        <v>0</v>
      </c>
      <c r="AZ308" s="10">
        <v>0</v>
      </c>
      <c r="BA308" s="10">
        <v>1</v>
      </c>
      <c r="BB308" s="10">
        <v>4</v>
      </c>
      <c r="BC308" s="10">
        <v>0</v>
      </c>
      <c r="BD308" s="10">
        <v>1</v>
      </c>
      <c r="BE308" s="10">
        <v>1</v>
      </c>
      <c r="BF308" s="10">
        <v>0</v>
      </c>
      <c r="BG308" s="10">
        <v>0</v>
      </c>
      <c r="BH308" s="10">
        <v>0</v>
      </c>
      <c r="BI308" s="10">
        <v>0</v>
      </c>
      <c r="BJ308" s="10">
        <v>0</v>
      </c>
      <c r="BK308" s="10"/>
      <c r="BL308" s="10"/>
      <c r="BM308" s="10"/>
      <c r="BN308" s="10"/>
      <c r="BO308" s="10" t="s">
        <v>3</v>
      </c>
      <c r="BP308" s="10"/>
      <c r="BQ308" s="10"/>
      <c r="BR308" s="10">
        <v>1</v>
      </c>
      <c r="BS308" s="10"/>
      <c r="BT308" s="10"/>
      <c r="BU308" s="10"/>
    </row>
    <row r="309" spans="1:73" x14ac:dyDescent="0.25">
      <c r="A309" s="7">
        <v>294</v>
      </c>
      <c r="B309" s="43" t="s">
        <v>238</v>
      </c>
      <c r="C309" s="14">
        <f t="shared" si="8"/>
        <v>15</v>
      </c>
      <c r="D309" s="14">
        <f t="shared" si="9"/>
        <v>1</v>
      </c>
      <c r="E309" s="21">
        <v>1</v>
      </c>
      <c r="F309" s="21">
        <v>1</v>
      </c>
      <c r="G309" s="21">
        <v>0</v>
      </c>
      <c r="H309" s="10">
        <v>0</v>
      </c>
      <c r="I309" s="10">
        <v>0</v>
      </c>
      <c r="J309" s="10">
        <v>0</v>
      </c>
      <c r="K309" s="10">
        <v>0</v>
      </c>
      <c r="L309" s="10">
        <v>0</v>
      </c>
      <c r="M309" s="10">
        <v>0</v>
      </c>
      <c r="N309" s="10">
        <v>1</v>
      </c>
      <c r="O309" s="10">
        <v>0</v>
      </c>
      <c r="P309" s="10">
        <v>0</v>
      </c>
      <c r="Q309" s="10">
        <v>1</v>
      </c>
      <c r="R309" s="10">
        <v>0</v>
      </c>
      <c r="S309" s="10">
        <v>0</v>
      </c>
      <c r="T309" s="10">
        <v>0</v>
      </c>
      <c r="U309" s="10">
        <v>0</v>
      </c>
      <c r="V309" s="10">
        <v>1</v>
      </c>
      <c r="W309" s="10">
        <v>0</v>
      </c>
      <c r="X309" s="10">
        <v>0</v>
      </c>
      <c r="Y309" s="10">
        <v>0</v>
      </c>
      <c r="Z309" s="10">
        <v>4</v>
      </c>
      <c r="AA309" s="10">
        <v>0</v>
      </c>
      <c r="AB309" s="10">
        <v>1</v>
      </c>
      <c r="AC309" s="10">
        <v>0</v>
      </c>
      <c r="AD309" s="10">
        <v>0</v>
      </c>
      <c r="AE309" s="10">
        <v>0</v>
      </c>
      <c r="AF309" s="10">
        <v>0</v>
      </c>
      <c r="AG309" s="10">
        <v>0</v>
      </c>
      <c r="AH309" s="10">
        <v>1</v>
      </c>
      <c r="AI309" s="10">
        <v>0</v>
      </c>
      <c r="AJ309" s="10">
        <v>0</v>
      </c>
      <c r="AK309" s="10">
        <v>0</v>
      </c>
      <c r="AL309" s="10">
        <v>2</v>
      </c>
      <c r="AM309" s="10">
        <v>0</v>
      </c>
      <c r="AN309" s="10">
        <v>0</v>
      </c>
      <c r="AO309" s="10">
        <v>0</v>
      </c>
      <c r="AP309" s="10">
        <v>0</v>
      </c>
      <c r="AQ309" s="10">
        <v>0</v>
      </c>
      <c r="AR309" s="10">
        <v>0</v>
      </c>
      <c r="AS309" s="10">
        <v>0</v>
      </c>
      <c r="AT309" s="10">
        <v>0</v>
      </c>
      <c r="AU309" s="10">
        <v>0</v>
      </c>
      <c r="AV309" s="10">
        <v>1</v>
      </c>
      <c r="AW309" s="10">
        <v>3</v>
      </c>
      <c r="AX309" s="10">
        <v>3</v>
      </c>
      <c r="AY309" s="10">
        <v>0</v>
      </c>
      <c r="AZ309" s="10">
        <v>0</v>
      </c>
      <c r="BA309" s="10">
        <v>1</v>
      </c>
      <c r="BB309" s="10">
        <v>0</v>
      </c>
      <c r="BC309" s="10">
        <v>0</v>
      </c>
      <c r="BD309" s="10">
        <v>0</v>
      </c>
      <c r="BE309" s="10">
        <v>0</v>
      </c>
      <c r="BF309" s="10">
        <v>2</v>
      </c>
      <c r="BG309" s="10">
        <v>0</v>
      </c>
      <c r="BH309" s="10">
        <v>1</v>
      </c>
      <c r="BI309" s="10">
        <v>0</v>
      </c>
      <c r="BJ309" s="10">
        <v>0</v>
      </c>
      <c r="BK309" s="10"/>
      <c r="BL309" s="10"/>
      <c r="BM309" s="10" t="s">
        <v>3</v>
      </c>
      <c r="BN309" s="10"/>
      <c r="BO309" s="10"/>
      <c r="BP309" s="10"/>
      <c r="BQ309" s="10"/>
      <c r="BR309" s="10"/>
      <c r="BS309" s="10"/>
      <c r="BT309" s="10"/>
      <c r="BU309" s="10"/>
    </row>
    <row r="310" spans="1:73" x14ac:dyDescent="0.25">
      <c r="A310" s="6">
        <v>295</v>
      </c>
      <c r="B310" s="43" t="s">
        <v>239</v>
      </c>
      <c r="C310" s="14">
        <f t="shared" si="8"/>
        <v>5</v>
      </c>
      <c r="D310" s="14">
        <f t="shared" si="9"/>
        <v>1</v>
      </c>
      <c r="E310" s="21">
        <v>1</v>
      </c>
      <c r="F310" s="21">
        <v>0</v>
      </c>
      <c r="G310" s="21">
        <v>0</v>
      </c>
      <c r="H310" s="10">
        <v>0</v>
      </c>
      <c r="I310" s="10">
        <v>0</v>
      </c>
      <c r="J310" s="10">
        <v>0</v>
      </c>
      <c r="K310" s="10">
        <v>0</v>
      </c>
      <c r="L310" s="10">
        <v>0</v>
      </c>
      <c r="M310" s="10">
        <v>0</v>
      </c>
      <c r="N310" s="10">
        <v>0</v>
      </c>
      <c r="O310" s="10">
        <v>1</v>
      </c>
      <c r="P310" s="10">
        <v>0</v>
      </c>
      <c r="Q310" s="10">
        <v>0</v>
      </c>
      <c r="R310" s="10">
        <v>0</v>
      </c>
      <c r="S310" s="10">
        <v>0</v>
      </c>
      <c r="T310" s="10">
        <v>0</v>
      </c>
      <c r="U310" s="10">
        <v>0</v>
      </c>
      <c r="V310" s="10">
        <v>0</v>
      </c>
      <c r="W310" s="10">
        <v>0</v>
      </c>
      <c r="X310" s="10">
        <v>1</v>
      </c>
      <c r="Y310" s="10">
        <v>0</v>
      </c>
      <c r="Z310" s="10">
        <v>0</v>
      </c>
      <c r="AA310" s="10">
        <v>0</v>
      </c>
      <c r="AB310" s="10">
        <v>1</v>
      </c>
      <c r="AC310" s="10">
        <v>0</v>
      </c>
      <c r="AD310" s="10">
        <v>0</v>
      </c>
      <c r="AE310" s="10">
        <v>0</v>
      </c>
      <c r="AF310" s="10">
        <v>0</v>
      </c>
      <c r="AG310" s="10">
        <v>0</v>
      </c>
      <c r="AH310" s="10">
        <v>0</v>
      </c>
      <c r="AI310" s="10">
        <v>0</v>
      </c>
      <c r="AJ310" s="10">
        <v>0</v>
      </c>
      <c r="AK310" s="10">
        <v>0</v>
      </c>
      <c r="AL310" s="10">
        <v>0</v>
      </c>
      <c r="AM310" s="10">
        <v>1</v>
      </c>
      <c r="AN310" s="10">
        <v>0</v>
      </c>
      <c r="AO310" s="10">
        <v>0</v>
      </c>
      <c r="AP310" s="10">
        <v>0</v>
      </c>
      <c r="AQ310" s="10">
        <v>0</v>
      </c>
      <c r="AR310" s="10">
        <v>0</v>
      </c>
      <c r="AS310" s="10">
        <v>0</v>
      </c>
      <c r="AT310" s="10">
        <v>0</v>
      </c>
      <c r="AU310" s="10">
        <v>0</v>
      </c>
      <c r="AV310" s="10">
        <v>0</v>
      </c>
      <c r="AW310" s="10">
        <v>0</v>
      </c>
      <c r="AX310" s="10">
        <v>0</v>
      </c>
      <c r="AY310" s="10">
        <v>0</v>
      </c>
      <c r="AZ310" s="10">
        <v>0</v>
      </c>
      <c r="BA310" s="10">
        <v>0</v>
      </c>
      <c r="BB310" s="10">
        <v>0</v>
      </c>
      <c r="BC310" s="10">
        <v>0</v>
      </c>
      <c r="BD310" s="10">
        <v>0</v>
      </c>
      <c r="BE310" s="10">
        <v>0</v>
      </c>
      <c r="BF310" s="10">
        <v>0</v>
      </c>
      <c r="BG310" s="10">
        <v>0</v>
      </c>
      <c r="BH310" s="10">
        <v>0</v>
      </c>
      <c r="BI310" s="10">
        <v>0</v>
      </c>
      <c r="BJ310" s="10">
        <v>0</v>
      </c>
      <c r="BK310" s="10"/>
      <c r="BL310" s="10" t="s">
        <v>2</v>
      </c>
      <c r="BM310" s="10"/>
      <c r="BN310" s="10"/>
      <c r="BO310" s="10"/>
      <c r="BP310" s="10"/>
      <c r="BQ310" s="10"/>
      <c r="BR310" s="10"/>
      <c r="BS310" s="10"/>
      <c r="BT310" s="10"/>
      <c r="BU310" s="10"/>
    </row>
    <row r="311" spans="1:73" x14ac:dyDescent="0.25">
      <c r="A311" s="7">
        <v>296</v>
      </c>
      <c r="B311" s="43" t="s">
        <v>240</v>
      </c>
      <c r="C311" s="14">
        <f t="shared" si="8"/>
        <v>58</v>
      </c>
      <c r="D311" s="14">
        <f t="shared" si="9"/>
        <v>11</v>
      </c>
      <c r="E311" s="21">
        <v>911</v>
      </c>
      <c r="F311" s="21">
        <v>779</v>
      </c>
      <c r="G311" s="21">
        <v>756</v>
      </c>
      <c r="H311" s="10">
        <v>1058</v>
      </c>
      <c r="I311" s="10">
        <v>1235</v>
      </c>
      <c r="J311" s="10">
        <v>1064</v>
      </c>
      <c r="K311" s="10">
        <v>780</v>
      </c>
      <c r="L311" s="10">
        <v>812</v>
      </c>
      <c r="M311" s="10">
        <v>955</v>
      </c>
      <c r="N311" s="10">
        <v>1173</v>
      </c>
      <c r="O311" s="10">
        <v>1043</v>
      </c>
      <c r="P311" s="10">
        <v>1028</v>
      </c>
      <c r="Q311" s="10">
        <v>879</v>
      </c>
      <c r="R311" s="10">
        <v>1097</v>
      </c>
      <c r="S311" s="10">
        <v>842</v>
      </c>
      <c r="T311" s="10">
        <v>537</v>
      </c>
      <c r="U311" s="10">
        <v>402</v>
      </c>
      <c r="V311" s="10">
        <v>763</v>
      </c>
      <c r="W311" s="23">
        <v>798</v>
      </c>
      <c r="X311" s="10">
        <v>596</v>
      </c>
      <c r="Y311" s="22">
        <v>543</v>
      </c>
      <c r="Z311" s="23">
        <v>440</v>
      </c>
      <c r="AA311" s="22">
        <v>611</v>
      </c>
      <c r="AB311" s="10">
        <v>330</v>
      </c>
      <c r="AC311" s="22">
        <v>650</v>
      </c>
      <c r="AD311" s="10">
        <v>725</v>
      </c>
      <c r="AE311" s="10">
        <v>414</v>
      </c>
      <c r="AF311" s="10">
        <v>554</v>
      </c>
      <c r="AG311" s="10">
        <v>251</v>
      </c>
      <c r="AH311" s="22">
        <v>281</v>
      </c>
      <c r="AI311" s="10">
        <v>324</v>
      </c>
      <c r="AJ311" s="10">
        <v>387</v>
      </c>
      <c r="AK311" s="10">
        <v>559</v>
      </c>
      <c r="AL311" s="11">
        <v>310</v>
      </c>
      <c r="AM311" s="11">
        <v>400</v>
      </c>
      <c r="AN311" s="11">
        <v>301</v>
      </c>
      <c r="AO311" s="12">
        <v>312</v>
      </c>
      <c r="AP311" s="12">
        <v>286</v>
      </c>
      <c r="AQ311" s="12">
        <v>156</v>
      </c>
      <c r="AR311" s="23">
        <v>195</v>
      </c>
      <c r="AS311" s="11">
        <v>221</v>
      </c>
      <c r="AT311" s="12">
        <v>233</v>
      </c>
      <c r="AU311" s="22">
        <v>167</v>
      </c>
      <c r="AV311" s="22">
        <v>75</v>
      </c>
      <c r="AW311" s="23">
        <v>110</v>
      </c>
      <c r="AX311" s="23">
        <v>123</v>
      </c>
      <c r="AY311" s="22">
        <v>133</v>
      </c>
      <c r="AZ311" s="11">
        <v>173</v>
      </c>
      <c r="BA311" s="23">
        <v>149</v>
      </c>
      <c r="BB311" s="23">
        <v>215</v>
      </c>
      <c r="BC311" s="12">
        <v>106</v>
      </c>
      <c r="BD311" s="22">
        <v>80</v>
      </c>
      <c r="BE311" s="10">
        <v>56</v>
      </c>
      <c r="BF311" s="12">
        <v>155</v>
      </c>
      <c r="BG311" s="10">
        <v>2</v>
      </c>
      <c r="BH311" s="11">
        <v>173</v>
      </c>
      <c r="BI311" s="11">
        <v>130</v>
      </c>
      <c r="BJ311" s="23">
        <v>250</v>
      </c>
      <c r="BK311" s="10" t="s">
        <v>10</v>
      </c>
      <c r="BL311" s="10" t="s">
        <v>8</v>
      </c>
      <c r="BM311" s="10" t="s">
        <v>3</v>
      </c>
      <c r="BN311" s="10" t="s">
        <v>3</v>
      </c>
      <c r="BO311" s="10" t="s">
        <v>3</v>
      </c>
      <c r="BP311" s="10" t="s">
        <v>3</v>
      </c>
      <c r="BQ311" s="10">
        <v>129</v>
      </c>
      <c r="BR311" s="10">
        <v>49</v>
      </c>
      <c r="BS311" s="10">
        <v>67</v>
      </c>
      <c r="BT311" s="10">
        <v>170</v>
      </c>
      <c r="BU311" s="10">
        <v>51</v>
      </c>
    </row>
    <row r="312" spans="1:73" x14ac:dyDescent="0.25">
      <c r="A312" s="7">
        <v>297</v>
      </c>
      <c r="B312" s="43" t="s">
        <v>241</v>
      </c>
      <c r="C312" s="14">
        <f t="shared" si="8"/>
        <v>12</v>
      </c>
      <c r="D312" s="14">
        <f t="shared" si="9"/>
        <v>0</v>
      </c>
      <c r="E312" s="21">
        <v>0</v>
      </c>
      <c r="F312" s="21">
        <v>0</v>
      </c>
      <c r="G312" s="21">
        <v>1</v>
      </c>
      <c r="H312" s="10">
        <v>0</v>
      </c>
      <c r="I312" s="10">
        <v>1</v>
      </c>
      <c r="J312" s="10">
        <v>1</v>
      </c>
      <c r="K312" s="10">
        <v>0</v>
      </c>
      <c r="L312" s="10">
        <v>0</v>
      </c>
      <c r="M312" s="10">
        <v>0</v>
      </c>
      <c r="N312" s="10">
        <v>0</v>
      </c>
      <c r="O312" s="10">
        <v>0</v>
      </c>
      <c r="P312" s="10">
        <v>0</v>
      </c>
      <c r="Q312" s="10">
        <v>0</v>
      </c>
      <c r="R312" s="10">
        <v>0</v>
      </c>
      <c r="S312" s="10">
        <v>0</v>
      </c>
      <c r="T312" s="10">
        <v>0</v>
      </c>
      <c r="U312" s="10">
        <v>0</v>
      </c>
      <c r="V312" s="10">
        <v>0</v>
      </c>
      <c r="W312" s="10">
        <v>1</v>
      </c>
      <c r="X312" s="10">
        <v>0</v>
      </c>
      <c r="Y312" s="10">
        <v>0</v>
      </c>
      <c r="Z312" s="10">
        <v>1</v>
      </c>
      <c r="AA312" s="10">
        <v>0</v>
      </c>
      <c r="AB312" s="10">
        <v>2</v>
      </c>
      <c r="AC312" s="10">
        <v>0</v>
      </c>
      <c r="AD312" s="10">
        <v>1</v>
      </c>
      <c r="AE312" s="10">
        <v>0</v>
      </c>
      <c r="AF312" s="10">
        <v>0</v>
      </c>
      <c r="AG312" s="10">
        <v>0</v>
      </c>
      <c r="AH312" s="10">
        <v>0</v>
      </c>
      <c r="AI312" s="10">
        <v>0</v>
      </c>
      <c r="AJ312" s="10">
        <v>0</v>
      </c>
      <c r="AK312" s="10">
        <v>0</v>
      </c>
      <c r="AL312" s="10">
        <v>0</v>
      </c>
      <c r="AM312" s="10">
        <v>0</v>
      </c>
      <c r="AN312" s="10">
        <v>0</v>
      </c>
      <c r="AO312" s="10">
        <v>1</v>
      </c>
      <c r="AP312" s="10">
        <v>0</v>
      </c>
      <c r="AQ312" s="10">
        <v>0</v>
      </c>
      <c r="AR312" s="10">
        <v>0</v>
      </c>
      <c r="AS312" s="10">
        <v>0</v>
      </c>
      <c r="AT312" s="10">
        <v>0</v>
      </c>
      <c r="AU312" s="10">
        <v>0</v>
      </c>
      <c r="AV312" s="10">
        <v>0</v>
      </c>
      <c r="AW312" s="10">
        <v>2</v>
      </c>
      <c r="AX312" s="10">
        <v>1</v>
      </c>
      <c r="AY312" s="10">
        <v>0</v>
      </c>
      <c r="AZ312" s="10">
        <v>0</v>
      </c>
      <c r="BA312" s="10">
        <v>0</v>
      </c>
      <c r="BB312" s="10">
        <v>1</v>
      </c>
      <c r="BC312" s="10">
        <v>0</v>
      </c>
      <c r="BD312" s="10">
        <v>0</v>
      </c>
      <c r="BE312" s="10">
        <v>0</v>
      </c>
      <c r="BF312" s="10">
        <v>1</v>
      </c>
      <c r="BG312" s="10">
        <v>0</v>
      </c>
      <c r="BH312" s="10">
        <v>0</v>
      </c>
      <c r="BI312" s="10">
        <v>0</v>
      </c>
      <c r="BJ312" s="10">
        <v>0</v>
      </c>
      <c r="BK312" s="10"/>
      <c r="BL312" s="10"/>
      <c r="BM312" s="10"/>
      <c r="BN312" s="10"/>
      <c r="BO312" s="10"/>
      <c r="BP312" s="10"/>
      <c r="BQ312" s="10"/>
      <c r="BR312" s="10"/>
      <c r="BS312" s="10"/>
      <c r="BT312" s="10"/>
      <c r="BU312" s="10"/>
    </row>
    <row r="313" spans="1:73" x14ac:dyDescent="0.25">
      <c r="A313" s="6">
        <v>298</v>
      </c>
      <c r="B313" s="43" t="s">
        <v>242</v>
      </c>
      <c r="C313" s="14">
        <f t="shared" si="8"/>
        <v>48</v>
      </c>
      <c r="D313" s="14">
        <f t="shared" si="9"/>
        <v>8</v>
      </c>
      <c r="E313" s="21">
        <v>14</v>
      </c>
      <c r="F313" s="21">
        <v>6</v>
      </c>
      <c r="G313" s="21">
        <v>7</v>
      </c>
      <c r="H313" s="10">
        <v>1</v>
      </c>
      <c r="I313" s="10">
        <v>6</v>
      </c>
      <c r="J313" s="10">
        <v>2</v>
      </c>
      <c r="K313" s="10">
        <v>6</v>
      </c>
      <c r="L313" s="10">
        <v>0</v>
      </c>
      <c r="M313" s="10">
        <v>3</v>
      </c>
      <c r="N313" s="10">
        <v>0</v>
      </c>
      <c r="O313" s="10">
        <v>6</v>
      </c>
      <c r="P313" s="10">
        <v>1</v>
      </c>
      <c r="Q313" s="10">
        <v>22</v>
      </c>
      <c r="R313" s="10">
        <v>2</v>
      </c>
      <c r="S313" s="10">
        <v>1</v>
      </c>
      <c r="T313" s="10">
        <v>1</v>
      </c>
      <c r="U313" s="10">
        <v>17</v>
      </c>
      <c r="V313" s="10">
        <v>9</v>
      </c>
      <c r="W313" s="10">
        <v>2</v>
      </c>
      <c r="X313" s="10">
        <v>3</v>
      </c>
      <c r="Y313" s="10">
        <v>10</v>
      </c>
      <c r="Z313" s="10">
        <v>20</v>
      </c>
      <c r="AA313" s="10">
        <v>3</v>
      </c>
      <c r="AB313" s="10">
        <v>32</v>
      </c>
      <c r="AC313" s="10">
        <v>14</v>
      </c>
      <c r="AD313" s="10">
        <v>5</v>
      </c>
      <c r="AE313" s="10">
        <v>36</v>
      </c>
      <c r="AF313" s="10">
        <v>1</v>
      </c>
      <c r="AG313" s="10">
        <v>12</v>
      </c>
      <c r="AH313" s="10">
        <v>23</v>
      </c>
      <c r="AI313" s="10">
        <v>10</v>
      </c>
      <c r="AJ313" s="10">
        <v>3</v>
      </c>
      <c r="AK313" s="10">
        <v>5</v>
      </c>
      <c r="AL313" s="10">
        <v>45</v>
      </c>
      <c r="AM313" s="10">
        <v>6</v>
      </c>
      <c r="AN313" s="10">
        <v>0</v>
      </c>
      <c r="AO313" s="10">
        <v>0</v>
      </c>
      <c r="AP313" s="10">
        <v>0</v>
      </c>
      <c r="AQ313" s="10">
        <v>2</v>
      </c>
      <c r="AR313" s="10">
        <v>4</v>
      </c>
      <c r="AS313" s="10">
        <v>5</v>
      </c>
      <c r="AT313" s="10">
        <v>11</v>
      </c>
      <c r="AU313" s="10">
        <v>11</v>
      </c>
      <c r="AV313" s="10">
        <v>11</v>
      </c>
      <c r="AW313" s="10">
        <v>1</v>
      </c>
      <c r="AX313" s="10">
        <v>0</v>
      </c>
      <c r="AY313" s="10">
        <v>4</v>
      </c>
      <c r="AZ313" s="10">
        <v>3</v>
      </c>
      <c r="BA313" s="10">
        <v>0</v>
      </c>
      <c r="BB313" s="10">
        <v>0</v>
      </c>
      <c r="BC313" s="10">
        <v>16</v>
      </c>
      <c r="BD313" s="10">
        <v>69</v>
      </c>
      <c r="BE313" s="10">
        <v>30</v>
      </c>
      <c r="BF313" s="10">
        <v>23</v>
      </c>
      <c r="BG313" s="10">
        <v>0</v>
      </c>
      <c r="BH313" s="10">
        <v>2</v>
      </c>
      <c r="BI313" s="10">
        <v>0</v>
      </c>
      <c r="BJ313" s="10">
        <v>8</v>
      </c>
      <c r="BK313" s="10" t="s">
        <v>8</v>
      </c>
      <c r="BL313" s="10" t="s">
        <v>2</v>
      </c>
      <c r="BM313" s="10" t="s">
        <v>3</v>
      </c>
      <c r="BN313" s="10" t="s">
        <v>3</v>
      </c>
      <c r="BO313" s="10" t="s">
        <v>3</v>
      </c>
      <c r="BP313" s="10" t="s">
        <v>3</v>
      </c>
      <c r="BQ313" s="10"/>
      <c r="BR313" s="10"/>
      <c r="BS313" s="10">
        <v>1</v>
      </c>
      <c r="BT313" s="10"/>
      <c r="BU313" s="10">
        <v>1</v>
      </c>
    </row>
    <row r="314" spans="1:73" x14ac:dyDescent="0.25">
      <c r="A314" s="7">
        <v>299</v>
      </c>
      <c r="B314" s="43" t="s">
        <v>243</v>
      </c>
      <c r="C314" s="14">
        <f t="shared" si="8"/>
        <v>18</v>
      </c>
      <c r="D314" s="14">
        <f t="shared" si="9"/>
        <v>4</v>
      </c>
      <c r="E314" s="21">
        <v>0</v>
      </c>
      <c r="F314" s="21">
        <v>0</v>
      </c>
      <c r="G314" s="21">
        <v>0</v>
      </c>
      <c r="H314" s="10">
        <v>0</v>
      </c>
      <c r="I314" s="10">
        <v>0</v>
      </c>
      <c r="J314" s="10">
        <v>0</v>
      </c>
      <c r="K314" s="10">
        <v>0</v>
      </c>
      <c r="L314" s="10">
        <v>1</v>
      </c>
      <c r="M314" s="10">
        <v>0</v>
      </c>
      <c r="N314" s="10">
        <v>0</v>
      </c>
      <c r="O314" s="10">
        <v>0</v>
      </c>
      <c r="P314" s="10">
        <v>0</v>
      </c>
      <c r="Q314" s="10">
        <v>2</v>
      </c>
      <c r="R314" s="10">
        <v>0</v>
      </c>
      <c r="S314" s="10">
        <v>0</v>
      </c>
      <c r="T314" s="10">
        <v>0</v>
      </c>
      <c r="U314" s="10">
        <v>3</v>
      </c>
      <c r="V314" s="10">
        <v>1</v>
      </c>
      <c r="W314" s="10">
        <v>0</v>
      </c>
      <c r="X314" s="10">
        <v>0</v>
      </c>
      <c r="Y314" s="10">
        <v>0</v>
      </c>
      <c r="Z314" s="10">
        <v>0</v>
      </c>
      <c r="AA314" s="10">
        <v>1</v>
      </c>
      <c r="AB314" s="10">
        <v>24</v>
      </c>
      <c r="AC314" s="10">
        <v>0</v>
      </c>
      <c r="AD314" s="10">
        <v>0</v>
      </c>
      <c r="AE314" s="10">
        <v>3</v>
      </c>
      <c r="AF314" s="10">
        <v>0</v>
      </c>
      <c r="AG314" s="10">
        <v>11</v>
      </c>
      <c r="AH314" s="10">
        <v>0</v>
      </c>
      <c r="AI314" s="10">
        <v>0</v>
      </c>
      <c r="AJ314" s="10">
        <v>0</v>
      </c>
      <c r="AK314" s="10">
        <v>0</v>
      </c>
      <c r="AL314" s="10">
        <v>5</v>
      </c>
      <c r="AM314" s="10">
        <v>1</v>
      </c>
      <c r="AN314" s="10">
        <v>0</v>
      </c>
      <c r="AO314" s="10">
        <v>0</v>
      </c>
      <c r="AP314" s="10">
        <v>0</v>
      </c>
      <c r="AQ314" s="10">
        <v>0</v>
      </c>
      <c r="AR314" s="10">
        <v>2</v>
      </c>
      <c r="AS314" s="10">
        <v>0</v>
      </c>
      <c r="AT314" s="10">
        <v>0</v>
      </c>
      <c r="AU314" s="10">
        <v>0</v>
      </c>
      <c r="AV314" s="10">
        <v>9</v>
      </c>
      <c r="AW314" s="10">
        <v>1</v>
      </c>
      <c r="AX314" s="10">
        <v>0</v>
      </c>
      <c r="AY314" s="10">
        <v>1</v>
      </c>
      <c r="AZ314" s="10">
        <v>0</v>
      </c>
      <c r="BA314" s="10">
        <v>0</v>
      </c>
      <c r="BB314" s="10">
        <v>0</v>
      </c>
      <c r="BC314" s="10">
        <v>1</v>
      </c>
      <c r="BD314" s="10">
        <v>2</v>
      </c>
      <c r="BE314" s="10">
        <v>3</v>
      </c>
      <c r="BF314" s="10">
        <v>0</v>
      </c>
      <c r="BG314" s="10">
        <v>0</v>
      </c>
      <c r="BH314" s="10">
        <v>1</v>
      </c>
      <c r="BI314" s="10">
        <v>0</v>
      </c>
      <c r="BJ314" s="10">
        <v>0</v>
      </c>
      <c r="BK314" s="10" t="s">
        <v>254</v>
      </c>
      <c r="BL314" s="10" t="s">
        <v>8</v>
      </c>
      <c r="BM314" s="10" t="s">
        <v>3</v>
      </c>
      <c r="BN314" s="10"/>
      <c r="BO314" s="10" t="s">
        <v>3</v>
      </c>
      <c r="BP314" s="10"/>
      <c r="BQ314" s="10"/>
      <c r="BR314" s="10"/>
      <c r="BS314" s="10"/>
      <c r="BT314" s="10"/>
      <c r="BU314" s="10"/>
    </row>
    <row r="315" spans="1:73" x14ac:dyDescent="0.25">
      <c r="A315" s="7">
        <v>300</v>
      </c>
      <c r="B315" s="43" t="s">
        <v>244</v>
      </c>
      <c r="C315" s="14">
        <f t="shared" si="8"/>
        <v>53</v>
      </c>
      <c r="D315" s="14">
        <f t="shared" si="9"/>
        <v>7</v>
      </c>
      <c r="E315" s="21">
        <v>3</v>
      </c>
      <c r="F315" s="21">
        <v>7</v>
      </c>
      <c r="G315" s="21">
        <v>0</v>
      </c>
      <c r="H315" s="10">
        <v>13</v>
      </c>
      <c r="I315" s="10">
        <v>22</v>
      </c>
      <c r="J315" s="10">
        <v>4</v>
      </c>
      <c r="K315" s="10">
        <v>15</v>
      </c>
      <c r="L315" s="10">
        <v>6</v>
      </c>
      <c r="M315" s="10">
        <v>6</v>
      </c>
      <c r="N315" s="10">
        <v>1</v>
      </c>
      <c r="O315" s="10">
        <v>6</v>
      </c>
      <c r="P315" s="10">
        <v>6</v>
      </c>
      <c r="Q315" s="10">
        <v>18</v>
      </c>
      <c r="R315" s="10">
        <v>1</v>
      </c>
      <c r="S315" s="10">
        <v>3</v>
      </c>
      <c r="T315" s="10">
        <v>2</v>
      </c>
      <c r="U315" s="10">
        <v>216</v>
      </c>
      <c r="V315" s="10">
        <v>28</v>
      </c>
      <c r="W315" s="10">
        <v>9</v>
      </c>
      <c r="X315" s="10">
        <v>9</v>
      </c>
      <c r="Y315" s="10">
        <v>11</v>
      </c>
      <c r="Z315" s="10">
        <v>81</v>
      </c>
      <c r="AA315" s="10">
        <v>12</v>
      </c>
      <c r="AB315" s="10">
        <v>1033</v>
      </c>
      <c r="AC315" s="10">
        <v>13</v>
      </c>
      <c r="AD315" s="10">
        <v>17</v>
      </c>
      <c r="AE315" s="10">
        <v>72</v>
      </c>
      <c r="AF315" s="10">
        <v>22</v>
      </c>
      <c r="AG315" s="10">
        <v>179</v>
      </c>
      <c r="AH315" s="10">
        <v>102</v>
      </c>
      <c r="AI315" s="10">
        <v>24</v>
      </c>
      <c r="AJ315" s="10">
        <v>5</v>
      </c>
      <c r="AK315" s="10">
        <v>10</v>
      </c>
      <c r="AL315" s="23">
        <v>261</v>
      </c>
      <c r="AM315" s="10">
        <v>2</v>
      </c>
      <c r="AN315" s="10">
        <v>4</v>
      </c>
      <c r="AO315" s="10">
        <v>8</v>
      </c>
      <c r="AP315" s="10">
        <v>3</v>
      </c>
      <c r="AQ315" s="10">
        <v>5</v>
      </c>
      <c r="AR315" s="10">
        <v>4</v>
      </c>
      <c r="AS315" s="10">
        <v>11</v>
      </c>
      <c r="AT315" s="10">
        <v>12</v>
      </c>
      <c r="AU315" s="10">
        <v>27</v>
      </c>
      <c r="AV315" s="10">
        <v>3</v>
      </c>
      <c r="AW315" s="10">
        <v>5</v>
      </c>
      <c r="AX315" s="10">
        <v>3</v>
      </c>
      <c r="AY315" s="10">
        <v>6</v>
      </c>
      <c r="AZ315" s="10">
        <v>0</v>
      </c>
      <c r="BA315" s="10">
        <v>0</v>
      </c>
      <c r="BB315" s="10">
        <v>3</v>
      </c>
      <c r="BC315" s="10">
        <v>6</v>
      </c>
      <c r="BD315" s="22">
        <v>180</v>
      </c>
      <c r="BE315" s="10">
        <v>57</v>
      </c>
      <c r="BF315" s="10">
        <v>4</v>
      </c>
      <c r="BG315" s="10">
        <v>2</v>
      </c>
      <c r="BH315" s="10">
        <v>0</v>
      </c>
      <c r="BI315" s="10">
        <v>5</v>
      </c>
      <c r="BJ315" s="10">
        <v>0</v>
      </c>
      <c r="BK315" s="10" t="s">
        <v>7</v>
      </c>
      <c r="BL315" s="10" t="s">
        <v>10</v>
      </c>
      <c r="BM315" s="10" t="s">
        <v>3</v>
      </c>
      <c r="BN315" s="10"/>
      <c r="BO315" s="10" t="s">
        <v>3</v>
      </c>
      <c r="BP315" s="10"/>
      <c r="BQ315" s="10">
        <v>4</v>
      </c>
      <c r="BR315" s="10"/>
      <c r="BS315" s="10"/>
      <c r="BT315" s="10">
        <v>1</v>
      </c>
      <c r="BU315" s="10">
        <v>1</v>
      </c>
    </row>
    <row r="316" spans="1:73" x14ac:dyDescent="0.25">
      <c r="A316" s="6">
        <v>301</v>
      </c>
      <c r="B316" s="43" t="s">
        <v>245</v>
      </c>
      <c r="C316" s="14">
        <f t="shared" si="8"/>
        <v>5</v>
      </c>
      <c r="D316" s="14">
        <f t="shared" si="9"/>
        <v>1</v>
      </c>
      <c r="E316" s="21">
        <v>0</v>
      </c>
      <c r="F316" s="21">
        <v>0</v>
      </c>
      <c r="G316" s="21">
        <v>0</v>
      </c>
      <c r="H316" s="10">
        <v>0</v>
      </c>
      <c r="I316" s="10">
        <v>0</v>
      </c>
      <c r="J316" s="10">
        <v>0</v>
      </c>
      <c r="K316" s="10">
        <v>0</v>
      </c>
      <c r="L316" s="10">
        <v>0</v>
      </c>
      <c r="M316" s="10">
        <v>0</v>
      </c>
      <c r="N316" s="10">
        <v>0</v>
      </c>
      <c r="O316" s="10">
        <v>0</v>
      </c>
      <c r="P316" s="10">
        <v>0</v>
      </c>
      <c r="Q316" s="10">
        <v>1</v>
      </c>
      <c r="R316" s="10">
        <v>0</v>
      </c>
      <c r="S316" s="10">
        <v>0</v>
      </c>
      <c r="T316" s="10">
        <v>0</v>
      </c>
      <c r="U316" s="10">
        <v>0</v>
      </c>
      <c r="V316" s="10">
        <v>0</v>
      </c>
      <c r="W316" s="10">
        <v>0</v>
      </c>
      <c r="X316" s="10">
        <v>0</v>
      </c>
      <c r="Y316" s="10">
        <v>0</v>
      </c>
      <c r="Z316" s="10">
        <v>0</v>
      </c>
      <c r="AA316" s="10">
        <v>0</v>
      </c>
      <c r="AB316" s="10">
        <v>2</v>
      </c>
      <c r="AC316" s="10">
        <v>0</v>
      </c>
      <c r="AD316" s="10">
        <v>0</v>
      </c>
      <c r="AE316" s="10">
        <v>0</v>
      </c>
      <c r="AF316" s="10">
        <v>0</v>
      </c>
      <c r="AG316" s="10">
        <v>0</v>
      </c>
      <c r="AH316" s="10">
        <v>0</v>
      </c>
      <c r="AI316" s="10">
        <v>0</v>
      </c>
      <c r="AJ316" s="10">
        <v>0</v>
      </c>
      <c r="AK316" s="10">
        <v>0</v>
      </c>
      <c r="AL316" s="10">
        <v>0</v>
      </c>
      <c r="AM316" s="10">
        <v>0</v>
      </c>
      <c r="AN316" s="10">
        <v>0</v>
      </c>
      <c r="AO316" s="10">
        <v>0</v>
      </c>
      <c r="AP316" s="10">
        <v>0</v>
      </c>
      <c r="AQ316" s="10">
        <v>0</v>
      </c>
      <c r="AR316" s="10">
        <v>0</v>
      </c>
      <c r="AS316" s="10">
        <v>0</v>
      </c>
      <c r="AT316" s="10">
        <v>0</v>
      </c>
      <c r="AU316" s="10">
        <v>0</v>
      </c>
      <c r="AV316" s="10">
        <v>4</v>
      </c>
      <c r="AW316" s="10">
        <v>0</v>
      </c>
      <c r="AX316" s="10">
        <v>0</v>
      </c>
      <c r="AY316" s="10">
        <v>0</v>
      </c>
      <c r="AZ316" s="10">
        <v>0</v>
      </c>
      <c r="BA316" s="10">
        <v>0</v>
      </c>
      <c r="BB316" s="10">
        <v>0</v>
      </c>
      <c r="BC316" s="10">
        <v>0</v>
      </c>
      <c r="BD316" s="10">
        <v>0</v>
      </c>
      <c r="BE316" s="10">
        <v>0</v>
      </c>
      <c r="BF316" s="10">
        <v>1</v>
      </c>
      <c r="BG316" s="10">
        <v>1</v>
      </c>
      <c r="BH316" s="10">
        <v>0</v>
      </c>
      <c r="BI316" s="10">
        <v>0</v>
      </c>
      <c r="BJ316" s="10">
        <v>0</v>
      </c>
      <c r="BK316" s="10"/>
      <c r="BL316" s="10"/>
      <c r="BM316" s="10"/>
      <c r="BN316" s="10"/>
      <c r="BO316" s="10"/>
      <c r="BP316" s="10"/>
      <c r="BQ316" s="10"/>
      <c r="BR316" s="10">
        <v>2</v>
      </c>
      <c r="BS316" s="10"/>
      <c r="BT316" s="10"/>
      <c r="BU316" s="10"/>
    </row>
    <row r="317" spans="1:73" x14ac:dyDescent="0.25">
      <c r="A317" s="7">
        <v>302</v>
      </c>
      <c r="B317" s="43" t="s">
        <v>246</v>
      </c>
      <c r="C317" s="14">
        <f t="shared" si="8"/>
        <v>19</v>
      </c>
      <c r="D317" s="14">
        <f t="shared" si="9"/>
        <v>0</v>
      </c>
      <c r="E317" s="21">
        <v>1</v>
      </c>
      <c r="F317" s="21">
        <v>1</v>
      </c>
      <c r="G317" s="21">
        <v>1</v>
      </c>
      <c r="H317" s="10">
        <v>0</v>
      </c>
      <c r="I317" s="10">
        <v>1</v>
      </c>
      <c r="J317" s="10">
        <v>0</v>
      </c>
      <c r="K317" s="10">
        <v>0</v>
      </c>
      <c r="L317" s="10">
        <v>1</v>
      </c>
      <c r="M317" s="10">
        <v>2</v>
      </c>
      <c r="N317" s="10">
        <v>0</v>
      </c>
      <c r="O317" s="10">
        <v>0</v>
      </c>
      <c r="P317" s="10">
        <v>0</v>
      </c>
      <c r="Q317" s="10">
        <v>0</v>
      </c>
      <c r="R317" s="10">
        <v>1</v>
      </c>
      <c r="S317" s="10">
        <v>0</v>
      </c>
      <c r="T317" s="10">
        <v>0</v>
      </c>
      <c r="U317" s="10">
        <v>0</v>
      </c>
      <c r="V317" s="10">
        <v>0</v>
      </c>
      <c r="W317" s="10">
        <v>1</v>
      </c>
      <c r="X317" s="10">
        <v>1</v>
      </c>
      <c r="Y317" s="10">
        <v>0</v>
      </c>
      <c r="Z317" s="10">
        <v>5</v>
      </c>
      <c r="AA317" s="10">
        <v>0</v>
      </c>
      <c r="AB317" s="10">
        <v>4</v>
      </c>
      <c r="AC317" s="10">
        <v>0</v>
      </c>
      <c r="AD317" s="10">
        <v>1</v>
      </c>
      <c r="AE317" s="10">
        <v>1</v>
      </c>
      <c r="AF317" s="10">
        <v>0</v>
      </c>
      <c r="AG317" s="10">
        <v>0</v>
      </c>
      <c r="AH317" s="10">
        <v>0</v>
      </c>
      <c r="AI317" s="10">
        <v>0</v>
      </c>
      <c r="AJ317" s="10">
        <v>0</v>
      </c>
      <c r="AK317" s="10">
        <v>0</v>
      </c>
      <c r="AL317" s="10">
        <v>1</v>
      </c>
      <c r="AM317" s="10">
        <v>0</v>
      </c>
      <c r="AN317" s="10">
        <v>0</v>
      </c>
      <c r="AO317" s="10">
        <v>0</v>
      </c>
      <c r="AP317" s="10">
        <v>0</v>
      </c>
      <c r="AQ317" s="10">
        <v>0</v>
      </c>
      <c r="AR317" s="10">
        <v>1</v>
      </c>
      <c r="AS317" s="10">
        <v>3</v>
      </c>
      <c r="AT317" s="10">
        <v>0</v>
      </c>
      <c r="AU317" s="10">
        <v>2</v>
      </c>
      <c r="AV317" s="10">
        <v>2</v>
      </c>
      <c r="AW317" s="10">
        <v>1</v>
      </c>
      <c r="AX317" s="10">
        <v>0</v>
      </c>
      <c r="AY317" s="10">
        <v>0</v>
      </c>
      <c r="AZ317" s="10">
        <v>0</v>
      </c>
      <c r="BA317" s="10">
        <v>0</v>
      </c>
      <c r="BB317" s="10">
        <v>0</v>
      </c>
      <c r="BC317" s="10">
        <v>0</v>
      </c>
      <c r="BD317" s="10">
        <v>0</v>
      </c>
      <c r="BE317" s="10">
        <v>0</v>
      </c>
      <c r="BF317" s="10">
        <v>0</v>
      </c>
      <c r="BG317" s="10">
        <v>0</v>
      </c>
      <c r="BH317" s="10">
        <v>0</v>
      </c>
      <c r="BI317" s="10">
        <v>0</v>
      </c>
      <c r="BJ317" s="10">
        <v>0</v>
      </c>
      <c r="BK317" s="10"/>
      <c r="BL317" s="10"/>
      <c r="BM317" s="10"/>
      <c r="BN317" s="10"/>
      <c r="BO317" s="10"/>
      <c r="BP317" s="10"/>
      <c r="BQ317" s="10"/>
      <c r="BR317" s="10"/>
      <c r="BS317" s="10"/>
      <c r="BT317" s="10"/>
      <c r="BU317" s="10"/>
    </row>
    <row r="318" spans="1:73" x14ac:dyDescent="0.25">
      <c r="A318" s="7">
        <v>303</v>
      </c>
      <c r="B318" s="43" t="s">
        <v>247</v>
      </c>
      <c r="C318" s="14">
        <f t="shared" si="8"/>
        <v>25</v>
      </c>
      <c r="D318" s="14">
        <f t="shared" si="9"/>
        <v>3</v>
      </c>
      <c r="E318" s="21">
        <v>0</v>
      </c>
      <c r="F318" s="21">
        <v>1</v>
      </c>
      <c r="G318" s="21">
        <v>0</v>
      </c>
      <c r="H318" s="10">
        <v>1</v>
      </c>
      <c r="I318" s="10">
        <v>1</v>
      </c>
      <c r="J318" s="10">
        <v>0</v>
      </c>
      <c r="K318" s="10">
        <v>1</v>
      </c>
      <c r="L318" s="10">
        <v>0</v>
      </c>
      <c r="M318" s="10">
        <v>0</v>
      </c>
      <c r="N318" s="10">
        <v>0</v>
      </c>
      <c r="O318" s="10">
        <v>1</v>
      </c>
      <c r="P318" s="10">
        <v>0</v>
      </c>
      <c r="Q318" s="10">
        <v>1</v>
      </c>
      <c r="R318" s="10">
        <v>1</v>
      </c>
      <c r="S318" s="10">
        <v>1</v>
      </c>
      <c r="T318" s="10">
        <v>0</v>
      </c>
      <c r="U318" s="10">
        <v>3</v>
      </c>
      <c r="V318" s="10">
        <v>0</v>
      </c>
      <c r="W318" s="10">
        <v>0</v>
      </c>
      <c r="X318" s="10">
        <v>0</v>
      </c>
      <c r="Y318" s="10">
        <v>0</v>
      </c>
      <c r="Z318" s="10">
        <v>7</v>
      </c>
      <c r="AA318" s="10">
        <v>1</v>
      </c>
      <c r="AB318" s="10">
        <v>9</v>
      </c>
      <c r="AC318" s="10">
        <v>1</v>
      </c>
      <c r="AD318" s="10">
        <v>0</v>
      </c>
      <c r="AE318" s="10">
        <v>4</v>
      </c>
      <c r="AF318" s="10">
        <v>0</v>
      </c>
      <c r="AG318" s="10">
        <v>1</v>
      </c>
      <c r="AH318" s="10">
        <v>3</v>
      </c>
      <c r="AI318" s="10">
        <v>0</v>
      </c>
      <c r="AJ318" s="10">
        <v>0</v>
      </c>
      <c r="AK318" s="10">
        <v>0</v>
      </c>
      <c r="AL318" s="10">
        <v>1</v>
      </c>
      <c r="AM318" s="10">
        <v>0</v>
      </c>
      <c r="AN318" s="10">
        <v>0</v>
      </c>
      <c r="AO318" s="10">
        <v>0</v>
      </c>
      <c r="AP318" s="10">
        <v>0</v>
      </c>
      <c r="AQ318" s="10">
        <v>0</v>
      </c>
      <c r="AR318" s="10">
        <v>0</v>
      </c>
      <c r="AS318" s="10">
        <v>3</v>
      </c>
      <c r="AT318" s="10">
        <v>2</v>
      </c>
      <c r="AU318" s="10">
        <v>4</v>
      </c>
      <c r="AV318" s="10">
        <v>10</v>
      </c>
      <c r="AW318" s="10">
        <v>1</v>
      </c>
      <c r="AX318" s="10">
        <v>2</v>
      </c>
      <c r="AY318" s="10">
        <v>0</v>
      </c>
      <c r="AZ318" s="10">
        <v>0</v>
      </c>
      <c r="BA318" s="10">
        <v>0</v>
      </c>
      <c r="BB318" s="10">
        <v>1</v>
      </c>
      <c r="BC318" s="10">
        <v>0</v>
      </c>
      <c r="BD318" s="10">
        <v>2</v>
      </c>
      <c r="BE318" s="10">
        <v>0</v>
      </c>
      <c r="BF318" s="10">
        <v>0</v>
      </c>
      <c r="BG318" s="10">
        <v>0</v>
      </c>
      <c r="BH318" s="10">
        <v>0</v>
      </c>
      <c r="BI318" s="10">
        <v>0</v>
      </c>
      <c r="BJ318" s="10">
        <v>0</v>
      </c>
      <c r="BK318" s="10" t="s">
        <v>7</v>
      </c>
      <c r="BL318" s="10"/>
      <c r="BM318" s="10" t="s">
        <v>3</v>
      </c>
      <c r="BN318" s="10"/>
      <c r="BO318" s="10" t="s">
        <v>3</v>
      </c>
      <c r="BP318" s="10"/>
      <c r="BQ318" s="10"/>
      <c r="BR318" s="10"/>
      <c r="BS318" s="10"/>
      <c r="BT318" s="10"/>
      <c r="BU318" s="10"/>
    </row>
    <row r="319" spans="1:73" x14ac:dyDescent="0.25">
      <c r="A319" s="6">
        <v>304</v>
      </c>
      <c r="B319" s="43" t="s">
        <v>248</v>
      </c>
      <c r="C319" s="14">
        <f t="shared" si="8"/>
        <v>2</v>
      </c>
      <c r="D319" s="14">
        <f t="shared" si="9"/>
        <v>0</v>
      </c>
      <c r="E319" s="21">
        <v>0</v>
      </c>
      <c r="F319" s="21">
        <v>0</v>
      </c>
      <c r="G319" s="21">
        <v>0</v>
      </c>
      <c r="H319" s="10">
        <v>0</v>
      </c>
      <c r="I319" s="10">
        <v>0</v>
      </c>
      <c r="J319" s="10">
        <v>0</v>
      </c>
      <c r="K319" s="10">
        <v>0</v>
      </c>
      <c r="L319" s="10">
        <v>0</v>
      </c>
      <c r="M319" s="10">
        <v>0</v>
      </c>
      <c r="N319" s="10">
        <v>0</v>
      </c>
      <c r="O319" s="10">
        <v>0</v>
      </c>
      <c r="P319" s="10">
        <v>0</v>
      </c>
      <c r="Q319" s="10">
        <v>0</v>
      </c>
      <c r="R319" s="10">
        <v>0</v>
      </c>
      <c r="S319" s="10">
        <v>0</v>
      </c>
      <c r="T319" s="10">
        <v>0</v>
      </c>
      <c r="U319" s="10">
        <v>0</v>
      </c>
      <c r="V319" s="10">
        <v>0</v>
      </c>
      <c r="W319" s="10">
        <v>0</v>
      </c>
      <c r="X319" s="10">
        <v>0</v>
      </c>
      <c r="Y319" s="10">
        <v>0</v>
      </c>
      <c r="Z319" s="10">
        <v>0</v>
      </c>
      <c r="AA319" s="10">
        <v>0</v>
      </c>
      <c r="AB319" s="10">
        <v>0</v>
      </c>
      <c r="AC319" s="10">
        <v>1</v>
      </c>
      <c r="AD319" s="10">
        <v>0</v>
      </c>
      <c r="AE319" s="10">
        <v>0</v>
      </c>
      <c r="AF319" s="10">
        <v>0</v>
      </c>
      <c r="AG319" s="10">
        <v>0</v>
      </c>
      <c r="AH319" s="10">
        <v>0</v>
      </c>
      <c r="AI319" s="10">
        <v>0</v>
      </c>
      <c r="AJ319" s="10">
        <v>0</v>
      </c>
      <c r="AK319" s="10">
        <v>0</v>
      </c>
      <c r="AL319" s="10">
        <v>0</v>
      </c>
      <c r="AM319" s="10">
        <v>0</v>
      </c>
      <c r="AN319" s="10">
        <v>0</v>
      </c>
      <c r="AO319" s="10">
        <v>0</v>
      </c>
      <c r="AP319" s="10">
        <v>0</v>
      </c>
      <c r="AQ319" s="10">
        <v>0</v>
      </c>
      <c r="AR319" s="10">
        <v>0</v>
      </c>
      <c r="AS319" s="10">
        <v>0</v>
      </c>
      <c r="AT319" s="10">
        <v>0</v>
      </c>
      <c r="AU319" s="10">
        <v>0</v>
      </c>
      <c r="AV319" s="10">
        <v>0</v>
      </c>
      <c r="AW319" s="10">
        <v>0</v>
      </c>
      <c r="AX319" s="10">
        <v>1</v>
      </c>
      <c r="AY319" s="10">
        <v>0</v>
      </c>
      <c r="AZ319" s="10">
        <v>0</v>
      </c>
      <c r="BA319" s="10">
        <v>0</v>
      </c>
      <c r="BB319" s="10">
        <v>0</v>
      </c>
      <c r="BC319" s="10">
        <v>0</v>
      </c>
      <c r="BD319" s="10">
        <v>0</v>
      </c>
      <c r="BE319" s="10">
        <v>0</v>
      </c>
      <c r="BF319" s="10">
        <v>0</v>
      </c>
      <c r="BG319" s="10">
        <v>0</v>
      </c>
      <c r="BH319" s="10">
        <v>0</v>
      </c>
      <c r="BI319" s="10">
        <v>0</v>
      </c>
      <c r="BJ319" s="10">
        <v>0</v>
      </c>
      <c r="BK319" s="10"/>
      <c r="BL319" s="10"/>
      <c r="BM319" s="10"/>
      <c r="BN319" s="10"/>
      <c r="BO319" s="10"/>
      <c r="BP319" s="10"/>
      <c r="BQ319" s="10"/>
      <c r="BR319" s="10"/>
      <c r="BS319" s="10"/>
      <c r="BT319" s="10"/>
      <c r="BU319" s="10"/>
    </row>
    <row r="320" spans="1:73" x14ac:dyDescent="0.25">
      <c r="A320" s="7">
        <v>305</v>
      </c>
      <c r="B320" s="43" t="s">
        <v>249</v>
      </c>
      <c r="C320" s="14">
        <f t="shared" si="8"/>
        <v>5</v>
      </c>
      <c r="D320" s="14">
        <f t="shared" si="9"/>
        <v>0</v>
      </c>
      <c r="E320" s="21">
        <v>0</v>
      </c>
      <c r="F320" s="21">
        <v>0</v>
      </c>
      <c r="G320" s="21">
        <v>0</v>
      </c>
      <c r="H320" s="10">
        <v>0</v>
      </c>
      <c r="I320" s="10">
        <v>0</v>
      </c>
      <c r="J320" s="10">
        <v>0</v>
      </c>
      <c r="K320" s="10">
        <v>0</v>
      </c>
      <c r="L320" s="10">
        <v>0</v>
      </c>
      <c r="M320" s="10">
        <v>0</v>
      </c>
      <c r="N320" s="10">
        <v>0</v>
      </c>
      <c r="O320" s="10">
        <v>0</v>
      </c>
      <c r="P320" s="10">
        <v>0</v>
      </c>
      <c r="Q320" s="10">
        <v>0</v>
      </c>
      <c r="R320" s="10">
        <v>1</v>
      </c>
      <c r="S320" s="10">
        <v>0</v>
      </c>
      <c r="T320" s="10">
        <v>0</v>
      </c>
      <c r="U320" s="10">
        <v>0</v>
      </c>
      <c r="V320" s="10">
        <v>0</v>
      </c>
      <c r="W320" s="10">
        <v>0</v>
      </c>
      <c r="X320" s="10">
        <v>0</v>
      </c>
      <c r="Y320" s="10">
        <v>0</v>
      </c>
      <c r="Z320" s="10">
        <v>0</v>
      </c>
      <c r="AA320" s="10">
        <v>0</v>
      </c>
      <c r="AB320" s="10">
        <v>1</v>
      </c>
      <c r="AC320" s="10">
        <v>0</v>
      </c>
      <c r="AD320" s="10">
        <v>1</v>
      </c>
      <c r="AE320" s="10">
        <v>0</v>
      </c>
      <c r="AF320" s="10">
        <v>0</v>
      </c>
      <c r="AG320" s="10">
        <v>0</v>
      </c>
      <c r="AH320" s="10">
        <v>0</v>
      </c>
      <c r="AI320" s="10">
        <v>1</v>
      </c>
      <c r="AJ320" s="10">
        <v>0</v>
      </c>
      <c r="AK320" s="10">
        <v>0</v>
      </c>
      <c r="AL320" s="10">
        <v>0</v>
      </c>
      <c r="AM320" s="10">
        <v>0</v>
      </c>
      <c r="AN320" s="10">
        <v>0</v>
      </c>
      <c r="AO320" s="10">
        <v>0</v>
      </c>
      <c r="AP320" s="10">
        <v>0</v>
      </c>
      <c r="AQ320" s="10">
        <v>0</v>
      </c>
      <c r="AR320" s="10">
        <v>0</v>
      </c>
      <c r="AS320" s="10">
        <v>0</v>
      </c>
      <c r="AT320" s="10">
        <v>0</v>
      </c>
      <c r="AU320" s="10">
        <v>1</v>
      </c>
      <c r="AV320" s="10">
        <v>0</v>
      </c>
      <c r="AW320" s="10">
        <v>0</v>
      </c>
      <c r="AX320" s="10">
        <v>0</v>
      </c>
      <c r="AY320" s="10">
        <v>0</v>
      </c>
      <c r="AZ320" s="10">
        <v>0</v>
      </c>
      <c r="BA320" s="10">
        <v>0</v>
      </c>
      <c r="BB320" s="10">
        <v>0</v>
      </c>
      <c r="BC320" s="10">
        <v>0</v>
      </c>
      <c r="BD320" s="10">
        <v>0</v>
      </c>
      <c r="BE320" s="10">
        <v>0</v>
      </c>
      <c r="BF320" s="10">
        <v>0</v>
      </c>
      <c r="BG320" s="10">
        <v>0</v>
      </c>
      <c r="BH320" s="10">
        <v>0</v>
      </c>
      <c r="BI320" s="10">
        <v>0</v>
      </c>
      <c r="BJ320" s="10">
        <v>0</v>
      </c>
      <c r="BK320" s="10"/>
      <c r="BL320" s="10"/>
      <c r="BM320" s="10"/>
      <c r="BN320" s="10"/>
      <c r="BO320" s="10"/>
      <c r="BP320" s="10"/>
      <c r="BQ320" s="10"/>
      <c r="BR320" s="10"/>
      <c r="BS320" s="10"/>
      <c r="BT320" s="10"/>
      <c r="BU320" s="10"/>
    </row>
    <row r="321" spans="1:73" x14ac:dyDescent="0.25">
      <c r="A321" s="7">
        <v>306</v>
      </c>
      <c r="B321" s="43" t="s">
        <v>250</v>
      </c>
      <c r="C321" s="14">
        <f t="shared" si="8"/>
        <v>2</v>
      </c>
      <c r="D321" s="14">
        <f t="shared" si="9"/>
        <v>1</v>
      </c>
      <c r="E321" s="21">
        <v>0</v>
      </c>
      <c r="F321" s="21">
        <v>0</v>
      </c>
      <c r="G321" s="21">
        <v>0</v>
      </c>
      <c r="H321" s="10">
        <v>0</v>
      </c>
      <c r="I321" s="10">
        <v>0</v>
      </c>
      <c r="J321" s="10">
        <v>0</v>
      </c>
      <c r="K321" s="10">
        <v>0</v>
      </c>
      <c r="L321" s="10">
        <v>0</v>
      </c>
      <c r="M321" s="10">
        <v>0</v>
      </c>
      <c r="N321" s="10">
        <v>0</v>
      </c>
      <c r="O321" s="10">
        <v>0</v>
      </c>
      <c r="P321" s="10">
        <v>0</v>
      </c>
      <c r="Q321" s="10">
        <v>0</v>
      </c>
      <c r="R321" s="10">
        <v>0</v>
      </c>
      <c r="S321" s="10">
        <v>0</v>
      </c>
      <c r="T321" s="10">
        <v>0</v>
      </c>
      <c r="U321" s="10">
        <v>0</v>
      </c>
      <c r="V321" s="10">
        <v>0</v>
      </c>
      <c r="W321" s="10">
        <v>0</v>
      </c>
      <c r="X321" s="10">
        <v>0</v>
      </c>
      <c r="Y321" s="10">
        <v>0</v>
      </c>
      <c r="Z321" s="10">
        <v>0</v>
      </c>
      <c r="AA321" s="10">
        <v>0</v>
      </c>
      <c r="AB321" s="10">
        <v>0</v>
      </c>
      <c r="AC321" s="10">
        <v>0</v>
      </c>
      <c r="AD321" s="10">
        <v>0</v>
      </c>
      <c r="AE321" s="10">
        <v>0</v>
      </c>
      <c r="AF321" s="10">
        <v>0</v>
      </c>
      <c r="AG321" s="10">
        <v>0</v>
      </c>
      <c r="AH321" s="10">
        <v>0</v>
      </c>
      <c r="AI321" s="10">
        <v>0</v>
      </c>
      <c r="AJ321" s="10">
        <v>0</v>
      </c>
      <c r="AK321" s="10">
        <v>0</v>
      </c>
      <c r="AL321" s="10">
        <v>0</v>
      </c>
      <c r="AM321" s="10">
        <v>0</v>
      </c>
      <c r="AN321" s="10">
        <v>0</v>
      </c>
      <c r="AO321" s="10">
        <v>0</v>
      </c>
      <c r="AP321" s="10">
        <v>0</v>
      </c>
      <c r="AQ321" s="10">
        <v>0</v>
      </c>
      <c r="AR321" s="10">
        <v>0</v>
      </c>
      <c r="AS321" s="10">
        <v>0</v>
      </c>
      <c r="AT321" s="10">
        <v>0</v>
      </c>
      <c r="AU321" s="10">
        <v>0</v>
      </c>
      <c r="AV321" s="10">
        <v>0</v>
      </c>
      <c r="AW321" s="10">
        <v>1</v>
      </c>
      <c r="AX321" s="10">
        <v>1</v>
      </c>
      <c r="AY321" s="10">
        <v>0</v>
      </c>
      <c r="AZ321" s="10">
        <v>0</v>
      </c>
      <c r="BA321" s="10">
        <v>0</v>
      </c>
      <c r="BB321" s="10">
        <v>0</v>
      </c>
      <c r="BC321" s="10">
        <v>0</v>
      </c>
      <c r="BD321" s="10">
        <v>0</v>
      </c>
      <c r="BE321" s="10">
        <v>0</v>
      </c>
      <c r="BF321" s="10">
        <v>0</v>
      </c>
      <c r="BG321" s="10">
        <v>0</v>
      </c>
      <c r="BH321" s="10">
        <v>0</v>
      </c>
      <c r="BI321" s="10">
        <v>0</v>
      </c>
      <c r="BJ321" s="10">
        <v>0</v>
      </c>
      <c r="BK321" s="10"/>
      <c r="BL321" s="10"/>
      <c r="BM321" s="10"/>
      <c r="BN321" s="10"/>
      <c r="BO321" s="10"/>
      <c r="BP321" s="10"/>
      <c r="BQ321" s="10"/>
      <c r="BR321" s="10"/>
      <c r="BS321" s="10"/>
      <c r="BT321" s="10"/>
      <c r="BU321" s="10">
        <v>1</v>
      </c>
    </row>
    <row r="322" spans="1:73" x14ac:dyDescent="0.25">
      <c r="A322" s="6">
        <v>307</v>
      </c>
      <c r="B322" s="43" t="s">
        <v>251</v>
      </c>
      <c r="C322" s="14">
        <f t="shared" si="8"/>
        <v>57</v>
      </c>
      <c r="D322" s="14">
        <f t="shared" si="9"/>
        <v>9</v>
      </c>
      <c r="E322" s="21">
        <v>11</v>
      </c>
      <c r="F322" s="21">
        <v>7</v>
      </c>
      <c r="G322" s="21">
        <v>21</v>
      </c>
      <c r="H322" s="10">
        <v>23</v>
      </c>
      <c r="I322" s="10">
        <v>17</v>
      </c>
      <c r="J322" s="10">
        <v>15</v>
      </c>
      <c r="K322" s="10">
        <v>10</v>
      </c>
      <c r="L322" s="10">
        <v>15</v>
      </c>
      <c r="M322" s="10">
        <v>20</v>
      </c>
      <c r="N322" s="10">
        <v>10</v>
      </c>
      <c r="O322" s="10">
        <v>16</v>
      </c>
      <c r="P322" s="10">
        <v>13</v>
      </c>
      <c r="Q322" s="10">
        <v>14</v>
      </c>
      <c r="R322" s="10">
        <v>14</v>
      </c>
      <c r="S322" s="10">
        <v>8</v>
      </c>
      <c r="T322" s="10">
        <v>5</v>
      </c>
      <c r="U322" s="10">
        <v>23</v>
      </c>
      <c r="V322" s="10">
        <v>14</v>
      </c>
      <c r="W322" s="10">
        <v>11</v>
      </c>
      <c r="X322" s="10">
        <v>9</v>
      </c>
      <c r="Y322" s="10">
        <v>10</v>
      </c>
      <c r="Z322" s="10">
        <v>6</v>
      </c>
      <c r="AA322" s="10">
        <v>5</v>
      </c>
      <c r="AB322" s="10">
        <v>18</v>
      </c>
      <c r="AC322" s="10">
        <v>8</v>
      </c>
      <c r="AD322" s="10">
        <v>5</v>
      </c>
      <c r="AE322" s="10">
        <v>19</v>
      </c>
      <c r="AF322" s="10">
        <v>8</v>
      </c>
      <c r="AG322" s="10">
        <v>34</v>
      </c>
      <c r="AH322" s="10">
        <v>9</v>
      </c>
      <c r="AI322" s="10">
        <v>15</v>
      </c>
      <c r="AJ322" s="10">
        <v>14</v>
      </c>
      <c r="AK322" s="10">
        <v>9</v>
      </c>
      <c r="AL322" s="10">
        <v>18</v>
      </c>
      <c r="AM322" s="10">
        <v>16</v>
      </c>
      <c r="AN322" s="10">
        <v>12</v>
      </c>
      <c r="AO322" s="10">
        <v>18</v>
      </c>
      <c r="AP322" s="10">
        <v>10</v>
      </c>
      <c r="AQ322" s="10">
        <v>15</v>
      </c>
      <c r="AR322" s="10">
        <v>10</v>
      </c>
      <c r="AS322" s="10">
        <v>16</v>
      </c>
      <c r="AT322" s="10">
        <v>8</v>
      </c>
      <c r="AU322" s="10">
        <v>16</v>
      </c>
      <c r="AV322" s="10">
        <v>4</v>
      </c>
      <c r="AW322" s="10">
        <v>5</v>
      </c>
      <c r="AX322" s="10">
        <v>6</v>
      </c>
      <c r="AY322" s="10">
        <v>5</v>
      </c>
      <c r="AZ322" s="10">
        <v>1</v>
      </c>
      <c r="BA322" s="10">
        <v>3</v>
      </c>
      <c r="BB322" s="10">
        <v>11</v>
      </c>
      <c r="BC322" s="10">
        <v>8</v>
      </c>
      <c r="BD322" s="10">
        <v>28</v>
      </c>
      <c r="BE322" s="10">
        <v>2</v>
      </c>
      <c r="BF322" s="10">
        <v>2</v>
      </c>
      <c r="BG322" s="10">
        <v>0</v>
      </c>
      <c r="BH322" s="10">
        <v>3</v>
      </c>
      <c r="BI322" s="10">
        <v>7</v>
      </c>
      <c r="BJ322" s="10">
        <v>4</v>
      </c>
      <c r="BK322" s="10" t="s">
        <v>7</v>
      </c>
      <c r="BL322" s="10" t="s">
        <v>2</v>
      </c>
      <c r="BM322" s="10" t="s">
        <v>3</v>
      </c>
      <c r="BN322" s="10" t="s">
        <v>3</v>
      </c>
      <c r="BO322" s="10" t="s">
        <v>3</v>
      </c>
      <c r="BP322" s="10" t="s">
        <v>3</v>
      </c>
      <c r="BQ322" s="10">
        <v>3</v>
      </c>
      <c r="BR322" s="10"/>
      <c r="BS322" s="10">
        <v>2</v>
      </c>
      <c r="BT322" s="10"/>
      <c r="BU322" s="10">
        <v>4</v>
      </c>
    </row>
    <row r="323" spans="1:73" x14ac:dyDescent="0.25">
      <c r="A323" s="7">
        <v>308</v>
      </c>
      <c r="B323" s="43" t="s">
        <v>252</v>
      </c>
      <c r="C323" s="14">
        <f t="shared" si="8"/>
        <v>1</v>
      </c>
      <c r="D323" s="14">
        <f t="shared" si="9"/>
        <v>0</v>
      </c>
      <c r="E323" s="21">
        <v>0</v>
      </c>
      <c r="F323" s="21">
        <v>0</v>
      </c>
      <c r="G323" s="21">
        <v>0</v>
      </c>
      <c r="H323" s="10">
        <v>0</v>
      </c>
      <c r="I323" s="10">
        <v>0</v>
      </c>
      <c r="J323" s="10">
        <v>0</v>
      </c>
      <c r="K323" s="10">
        <v>0</v>
      </c>
      <c r="L323" s="10">
        <v>0</v>
      </c>
      <c r="M323" s="10">
        <v>0</v>
      </c>
      <c r="N323" s="10">
        <v>0</v>
      </c>
      <c r="O323" s="10">
        <v>0</v>
      </c>
      <c r="P323" s="10">
        <v>0</v>
      </c>
      <c r="Q323" s="10">
        <v>0</v>
      </c>
      <c r="R323" s="10">
        <v>0</v>
      </c>
      <c r="S323" s="10">
        <v>0</v>
      </c>
      <c r="T323" s="10">
        <v>0</v>
      </c>
      <c r="U323" s="10">
        <v>0</v>
      </c>
      <c r="V323" s="10">
        <v>0</v>
      </c>
      <c r="W323" s="10">
        <v>0</v>
      </c>
      <c r="X323" s="10">
        <v>0</v>
      </c>
      <c r="Y323" s="10">
        <v>0</v>
      </c>
      <c r="Z323" s="10">
        <v>0</v>
      </c>
      <c r="AA323" s="10">
        <v>0</v>
      </c>
      <c r="AB323" s="10">
        <v>2</v>
      </c>
      <c r="AC323" s="10">
        <v>0</v>
      </c>
      <c r="AD323" s="10">
        <v>0</v>
      </c>
      <c r="AE323" s="10">
        <v>0</v>
      </c>
      <c r="AF323" s="10">
        <v>0</v>
      </c>
      <c r="AG323" s="10">
        <v>0</v>
      </c>
      <c r="AH323" s="10">
        <v>0</v>
      </c>
      <c r="AI323" s="10">
        <v>0</v>
      </c>
      <c r="AJ323" s="10">
        <v>0</v>
      </c>
      <c r="AK323" s="10">
        <v>0</v>
      </c>
      <c r="AL323" s="10">
        <v>0</v>
      </c>
      <c r="AM323" s="10">
        <v>0</v>
      </c>
      <c r="AN323" s="10">
        <v>0</v>
      </c>
      <c r="AO323" s="10">
        <v>0</v>
      </c>
      <c r="AP323" s="10">
        <v>0</v>
      </c>
      <c r="AQ323" s="10">
        <v>0</v>
      </c>
      <c r="AR323" s="10">
        <v>0</v>
      </c>
      <c r="AS323" s="10">
        <v>0</v>
      </c>
      <c r="AT323" s="10">
        <v>0</v>
      </c>
      <c r="AU323" s="10">
        <v>0</v>
      </c>
      <c r="AV323" s="10">
        <v>0</v>
      </c>
      <c r="AW323" s="10">
        <v>0</v>
      </c>
      <c r="AX323" s="10">
        <v>0</v>
      </c>
      <c r="AY323" s="10">
        <v>0</v>
      </c>
      <c r="AZ323" s="10">
        <v>0</v>
      </c>
      <c r="BA323" s="10">
        <v>0</v>
      </c>
      <c r="BB323" s="10">
        <v>0</v>
      </c>
      <c r="BC323" s="10">
        <v>0</v>
      </c>
      <c r="BD323" s="10">
        <v>0</v>
      </c>
      <c r="BE323" s="10">
        <v>0</v>
      </c>
      <c r="BF323" s="10">
        <v>0</v>
      </c>
      <c r="BG323" s="10">
        <v>0</v>
      </c>
      <c r="BH323" s="10">
        <v>0</v>
      </c>
      <c r="BI323" s="10">
        <v>0</v>
      </c>
      <c r="BJ323" s="10">
        <v>0</v>
      </c>
      <c r="BK323" s="10"/>
      <c r="BL323" s="10"/>
      <c r="BM323" s="10"/>
      <c r="BN323" s="10"/>
      <c r="BO323" s="10"/>
      <c r="BP323" s="10"/>
      <c r="BQ323" s="10"/>
      <c r="BR323" s="10"/>
      <c r="BS323" s="10"/>
      <c r="BT323" s="10"/>
      <c r="BU323" s="10"/>
    </row>
    <row r="324" spans="1:73" ht="14.25" thickBot="1" x14ac:dyDescent="0.3">
      <c r="A324" s="7">
        <v>309</v>
      </c>
      <c r="B324" s="44" t="s">
        <v>314</v>
      </c>
      <c r="C324" s="49">
        <f t="shared" si="8"/>
        <v>1</v>
      </c>
      <c r="D324" s="49">
        <f t="shared" si="9"/>
        <v>0</v>
      </c>
      <c r="E324" s="50">
        <v>0</v>
      </c>
      <c r="F324" s="50">
        <v>0</v>
      </c>
      <c r="G324" s="50">
        <v>0</v>
      </c>
      <c r="H324" s="51">
        <v>0</v>
      </c>
      <c r="I324" s="51">
        <v>1</v>
      </c>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row>
    <row r="325" spans="1:73" x14ac:dyDescent="0.25">
      <c r="A325" s="7"/>
      <c r="B325" s="45" t="s">
        <v>338</v>
      </c>
      <c r="C325" s="46"/>
      <c r="D325" s="47"/>
      <c r="E325" s="47">
        <v>35445</v>
      </c>
      <c r="F325" s="47">
        <v>40470</v>
      </c>
      <c r="G325" s="47">
        <v>31429</v>
      </c>
      <c r="H325" s="48">
        <f t="shared" ref="H325:AM325" si="10">SUM(H16:H323)</f>
        <v>28764</v>
      </c>
      <c r="I325" s="48">
        <f t="shared" si="10"/>
        <v>38045</v>
      </c>
      <c r="J325" s="48">
        <f t="shared" si="10"/>
        <v>42476</v>
      </c>
      <c r="K325" s="48">
        <f t="shared" si="10"/>
        <v>32615</v>
      </c>
      <c r="L325" s="48">
        <f t="shared" si="10"/>
        <v>30227</v>
      </c>
      <c r="M325" s="48">
        <f t="shared" si="10"/>
        <v>26150</v>
      </c>
      <c r="N325" s="48">
        <f t="shared" si="10"/>
        <v>27477</v>
      </c>
      <c r="O325" s="48">
        <f t="shared" si="10"/>
        <v>29754</v>
      </c>
      <c r="P325" s="48">
        <f t="shared" si="10"/>
        <v>31937</v>
      </c>
      <c r="Q325" s="48">
        <f t="shared" si="10"/>
        <v>30245</v>
      </c>
      <c r="R325" s="48">
        <f t="shared" si="10"/>
        <v>32609</v>
      </c>
      <c r="S325" s="48">
        <f t="shared" si="10"/>
        <v>25298</v>
      </c>
      <c r="T325" s="48">
        <f t="shared" si="10"/>
        <v>24523</v>
      </c>
      <c r="U325" s="48">
        <f t="shared" si="10"/>
        <v>33391</v>
      </c>
      <c r="V325" s="48">
        <f t="shared" si="10"/>
        <v>37874</v>
      </c>
      <c r="W325" s="48">
        <f t="shared" si="10"/>
        <v>31009</v>
      </c>
      <c r="X325" s="48">
        <f t="shared" si="10"/>
        <v>36110</v>
      </c>
      <c r="Y325" s="48">
        <f t="shared" si="10"/>
        <v>40666</v>
      </c>
      <c r="Z325" s="48">
        <f t="shared" si="10"/>
        <v>29126</v>
      </c>
      <c r="AA325" s="48">
        <f t="shared" si="10"/>
        <v>25190</v>
      </c>
      <c r="AB325" s="48">
        <f t="shared" si="10"/>
        <v>22961</v>
      </c>
      <c r="AC325" s="48">
        <f t="shared" si="10"/>
        <v>31146</v>
      </c>
      <c r="AD325" s="48">
        <f t="shared" si="10"/>
        <v>33571</v>
      </c>
      <c r="AE325" s="48">
        <f t="shared" si="10"/>
        <v>24287</v>
      </c>
      <c r="AF325" s="48">
        <f t="shared" si="10"/>
        <v>29307</v>
      </c>
      <c r="AG325" s="48">
        <f t="shared" si="10"/>
        <v>30554</v>
      </c>
      <c r="AH325" s="48">
        <f t="shared" si="10"/>
        <v>27915</v>
      </c>
      <c r="AI325" s="48">
        <f t="shared" si="10"/>
        <v>57018</v>
      </c>
      <c r="AJ325" s="48">
        <f t="shared" si="10"/>
        <v>23721</v>
      </c>
      <c r="AK325" s="48">
        <f t="shared" si="10"/>
        <v>45133</v>
      </c>
      <c r="AL325" s="48">
        <f t="shared" si="10"/>
        <v>49018</v>
      </c>
      <c r="AM325" s="48">
        <f t="shared" si="10"/>
        <v>41189</v>
      </c>
      <c r="AN325" s="48">
        <f>SUM(AN16:AN323)</f>
        <v>31024</v>
      </c>
      <c r="AO325" s="48">
        <f>SUM(AO16:AO323)</f>
        <v>24251</v>
      </c>
      <c r="AP325" s="48">
        <f>SUM(AP16:AP323)</f>
        <v>35804</v>
      </c>
      <c r="AQ325" s="48">
        <f>SUM(AQ16:AQ323)</f>
        <v>28628</v>
      </c>
      <c r="AR325" s="48">
        <f>SUM(AR16:AR323)</f>
        <v>27883</v>
      </c>
      <c r="AS325" s="48">
        <f>SUM(AS16:AS323)</f>
        <v>36083</v>
      </c>
      <c r="AT325" s="48">
        <f>SUM(AT16:AT323)</f>
        <v>28561</v>
      </c>
      <c r="AU325" s="48">
        <f>SUM(AU16:AU323)</f>
        <v>18482</v>
      </c>
      <c r="AV325" s="48">
        <f>SUM(AV16:AV323)</f>
        <v>11234</v>
      </c>
      <c r="AW325" s="48">
        <f>SUM(AW16:AW323)</f>
        <v>15505</v>
      </c>
      <c r="AX325" s="48">
        <f>SUM(AX16:AX323)</f>
        <v>24077</v>
      </c>
      <c r="AY325" s="48">
        <f>SUM(AY16:AY323)</f>
        <v>29979</v>
      </c>
      <c r="AZ325" s="48">
        <f>SUM(AZ16:AZ323)</f>
        <v>20966</v>
      </c>
      <c r="BA325" s="48">
        <f>SUM(BA16:BA323)</f>
        <v>21585</v>
      </c>
      <c r="BB325" s="48">
        <f>SUM(BB16:BB323)</f>
        <v>20273</v>
      </c>
      <c r="BC325" s="48">
        <f>SUM(BC16:BC323)</f>
        <v>20662</v>
      </c>
      <c r="BD325" s="48">
        <f>SUM(BD16:BD323)</f>
        <v>17800</v>
      </c>
      <c r="BE325" s="48">
        <f>SUM(BE16:BE323)</f>
        <v>29264</v>
      </c>
      <c r="BF325" s="48">
        <f>SUM(BF16:BF323)</f>
        <v>23774</v>
      </c>
      <c r="BG325" s="48">
        <f>SUM(BG16:BG323)</f>
        <v>37012</v>
      </c>
      <c r="BH325" s="48">
        <f>SUM(BH16:BH323)</f>
        <v>21155</v>
      </c>
      <c r="BI325" s="48">
        <f>SUM(BI16:BI323)</f>
        <v>13276</v>
      </c>
      <c r="BJ325" s="48">
        <f>SUM(BJ16:BJ323)</f>
        <v>22288</v>
      </c>
      <c r="BK325" s="48"/>
      <c r="BL325" s="48"/>
      <c r="BM325" s="48"/>
      <c r="BN325" s="48"/>
      <c r="BO325" s="48"/>
      <c r="BP325" s="48"/>
      <c r="BQ325" s="48">
        <f>SUM(BQ16:BQ323)</f>
        <v>3564</v>
      </c>
      <c r="BR325" s="48">
        <f>SUM(BR16:BR323)</f>
        <v>2154</v>
      </c>
      <c r="BS325" s="48">
        <f>SUM(BS16:BS323)</f>
        <v>2492</v>
      </c>
      <c r="BT325" s="48">
        <f>SUM(BT16:BT323)</f>
        <v>3253</v>
      </c>
      <c r="BU325" s="48">
        <f>SUM(BU16:BU323)</f>
        <v>2705</v>
      </c>
    </row>
    <row r="326" spans="1:73" x14ac:dyDescent="0.25">
      <c r="A326" s="19"/>
      <c r="C326" s="16"/>
      <c r="D326" s="20"/>
      <c r="E326" s="20"/>
      <c r="F326" s="20"/>
      <c r="G326" s="20"/>
      <c r="AC326" s="5"/>
      <c r="AD326" s="5"/>
      <c r="AE326" s="5"/>
      <c r="AF326" s="5"/>
      <c r="AG326" s="5"/>
      <c r="AH326" s="5"/>
      <c r="AI326" s="5"/>
      <c r="AJ326" s="5"/>
      <c r="AK326" s="5"/>
      <c r="AL326" s="5"/>
      <c r="AM326" s="5"/>
      <c r="AQ326" s="5"/>
      <c r="AT326" s="5"/>
      <c r="AU326" s="5"/>
      <c r="AV326" s="5"/>
      <c r="AW326" s="5"/>
      <c r="AX326" s="5"/>
      <c r="AY326" s="5"/>
      <c r="AZ326" s="5"/>
      <c r="BA326" s="5"/>
      <c r="BC326" s="5"/>
      <c r="BD326" s="5"/>
      <c r="BG326" s="5"/>
      <c r="BH326" s="5"/>
      <c r="BI326" s="5"/>
      <c r="BJ326" s="5"/>
      <c r="BU326" s="9"/>
    </row>
    <row r="327" spans="1:73" s="9" customFormat="1" x14ac:dyDescent="0.25">
      <c r="A327" s="19"/>
      <c r="B327" s="3"/>
      <c r="C327" s="8"/>
      <c r="D327" s="8"/>
      <c r="E327" s="8"/>
      <c r="F327" s="8"/>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row>
    <row r="328" spans="1:73" s="9" customFormat="1" x14ac:dyDescent="0.25">
      <c r="A328" s="8"/>
      <c r="B328" s="3"/>
      <c r="C328" s="8"/>
      <c r="D328" s="8"/>
      <c r="E328" s="8"/>
      <c r="F328" s="8"/>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row>
    <row r="329" spans="1:73" s="9" customFormat="1" x14ac:dyDescent="0.25">
      <c r="A329" s="8"/>
      <c r="B329" s="3"/>
      <c r="C329" s="8"/>
      <c r="D329" s="8"/>
      <c r="E329" s="8"/>
      <c r="F329" s="8"/>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row>
    <row r="330" spans="1:73" s="9" customFormat="1" x14ac:dyDescent="0.25">
      <c r="A330" s="8"/>
      <c r="B330" s="3"/>
      <c r="C330" s="8"/>
      <c r="D330" s="8"/>
      <c r="E330" s="8"/>
      <c r="F330" s="8"/>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row>
    <row r="331" spans="1:73" s="9" customFormat="1" x14ac:dyDescent="0.25">
      <c r="A331" s="8"/>
      <c r="B331" s="3"/>
      <c r="C331" s="8"/>
      <c r="D331" s="8"/>
      <c r="E331" s="8"/>
      <c r="F331" s="8"/>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row>
    <row r="332" spans="1:73" s="9" customFormat="1" x14ac:dyDescent="0.25">
      <c r="A332" s="8"/>
      <c r="B332" s="3"/>
      <c r="C332" s="8"/>
      <c r="D332" s="8"/>
      <c r="E332" s="8"/>
      <c r="F332" s="8"/>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row>
    <row r="333" spans="1:73" s="9" customFormat="1" x14ac:dyDescent="0.25">
      <c r="A333" s="8"/>
      <c r="B333" s="3"/>
      <c r="C333" s="8"/>
      <c r="D333" s="8"/>
      <c r="E333" s="8"/>
      <c r="F333" s="8"/>
      <c r="G333" s="18"/>
      <c r="H333" s="18"/>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row>
    <row r="334" spans="1:73" s="9" customFormat="1" x14ac:dyDescent="0.25">
      <c r="A334" s="8"/>
      <c r="B334" s="3"/>
      <c r="C334" s="8"/>
      <c r="D334" s="8"/>
      <c r="E334" s="8"/>
      <c r="F334" s="8"/>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row>
    <row r="335" spans="1:73" s="9" customFormat="1" x14ac:dyDescent="0.25">
      <c r="A335" s="8"/>
      <c r="B335" s="3"/>
      <c r="C335" s="8"/>
      <c r="D335" s="8"/>
      <c r="E335" s="8"/>
      <c r="F335" s="8"/>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row>
    <row r="336" spans="1:73" s="9" customFormat="1" x14ac:dyDescent="0.25">
      <c r="A336" s="8"/>
      <c r="B336" s="3"/>
      <c r="C336" s="8"/>
      <c r="D336" s="8"/>
      <c r="E336" s="8"/>
      <c r="F336" s="8"/>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row>
    <row r="337" spans="1:61" s="9" customFormat="1" x14ac:dyDescent="0.25">
      <c r="A337" s="8"/>
      <c r="B337" s="3"/>
      <c r="C337" s="8"/>
      <c r="D337" s="8"/>
      <c r="E337" s="8"/>
      <c r="F337" s="8"/>
      <c r="G337" s="1"/>
      <c r="H337" s="1"/>
      <c r="I337" s="18"/>
      <c r="J337" s="18"/>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row>
    <row r="338" spans="1:61" s="9" customFormat="1" x14ac:dyDescent="0.25">
      <c r="A338" s="8"/>
      <c r="B338" s="3"/>
      <c r="C338" s="8"/>
      <c r="D338" s="8"/>
      <c r="E338" s="8"/>
      <c r="F338" s="8"/>
      <c r="G338" s="1"/>
      <c r="H338" s="1"/>
      <c r="I338" s="1"/>
      <c r="J338" s="1"/>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
      <c r="AS338" s="1"/>
      <c r="AT338" s="1"/>
      <c r="AU338" s="1"/>
      <c r="AV338" s="1"/>
      <c r="AW338" s="1"/>
      <c r="AX338" s="1"/>
      <c r="AY338" s="1"/>
      <c r="AZ338" s="1"/>
      <c r="BA338" s="1"/>
      <c r="BB338" s="1"/>
      <c r="BC338" s="1"/>
      <c r="BD338" s="1"/>
      <c r="BE338" s="1"/>
      <c r="BF338" s="1"/>
      <c r="BG338" s="1"/>
      <c r="BH338" s="1"/>
      <c r="BI338" s="1"/>
    </row>
    <row r="339" spans="1:61" s="9" customFormat="1" x14ac:dyDescent="0.25">
      <c r="A339" s="8"/>
      <c r="B339" s="3"/>
      <c r="C339" s="8"/>
      <c r="D339" s="8"/>
      <c r="E339" s="8"/>
      <c r="F339" s="8"/>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row>
    <row r="340" spans="1:61" s="9" customFormat="1" x14ac:dyDescent="0.25">
      <c r="A340" s="8"/>
      <c r="B340" s="3"/>
      <c r="C340" s="8"/>
      <c r="D340" s="8"/>
      <c r="E340" s="8"/>
      <c r="F340" s="8"/>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row>
    <row r="341" spans="1:61" s="9" customFormat="1" x14ac:dyDescent="0.25">
      <c r="A341" s="8"/>
      <c r="B341" s="3"/>
      <c r="C341" s="8"/>
      <c r="D341" s="8"/>
      <c r="E341" s="8"/>
      <c r="F341" s="8"/>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row>
    <row r="342" spans="1:61" s="9" customFormat="1" x14ac:dyDescent="0.25">
      <c r="A342" s="8"/>
      <c r="B342" s="3"/>
      <c r="C342" s="8"/>
      <c r="D342" s="8"/>
      <c r="E342" s="8"/>
      <c r="F342" s="8"/>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row>
    <row r="343" spans="1:61" s="9" customFormat="1" x14ac:dyDescent="0.25">
      <c r="A343" s="8"/>
      <c r="B343" s="3"/>
      <c r="C343" s="8"/>
      <c r="D343" s="8"/>
      <c r="E343" s="8"/>
      <c r="F343" s="8"/>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row>
    <row r="344" spans="1:61" s="9" customFormat="1" x14ac:dyDescent="0.25">
      <c r="A344" s="8"/>
      <c r="B344" s="3"/>
      <c r="C344" s="8"/>
      <c r="D344" s="8"/>
      <c r="E344" s="8"/>
      <c r="F344" s="8"/>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row>
    <row r="345" spans="1:61" s="9" customFormat="1" x14ac:dyDescent="0.25">
      <c r="A345" s="8"/>
      <c r="B345" s="3"/>
      <c r="C345" s="8"/>
      <c r="D345" s="8"/>
      <c r="E345" s="8"/>
      <c r="F345" s="8"/>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row>
    <row r="346" spans="1:61" s="9" customFormat="1" x14ac:dyDescent="0.25">
      <c r="A346" s="8"/>
      <c r="B346" s="3"/>
      <c r="C346" s="8"/>
      <c r="D346" s="8"/>
      <c r="E346" s="8"/>
      <c r="F346" s="8"/>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row>
    <row r="347" spans="1:61" s="9" customFormat="1" x14ac:dyDescent="0.25">
      <c r="A347" s="8"/>
      <c r="B347" s="3"/>
      <c r="C347" s="8"/>
      <c r="D347" s="8"/>
      <c r="E347" s="8"/>
      <c r="F347" s="8"/>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row>
    <row r="348" spans="1:61" s="9" customFormat="1" x14ac:dyDescent="0.25">
      <c r="A348" s="8"/>
      <c r="B348" s="3"/>
      <c r="C348" s="8"/>
      <c r="D348" s="8"/>
      <c r="E348" s="8"/>
      <c r="F348" s="8"/>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row>
    <row r="349" spans="1:61" s="9" customFormat="1" x14ac:dyDescent="0.25">
      <c r="A349" s="8"/>
      <c r="B349" s="3"/>
      <c r="C349" s="8"/>
      <c r="D349" s="8"/>
      <c r="E349" s="8"/>
      <c r="F349" s="8"/>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row>
    <row r="350" spans="1:61" s="9" customFormat="1" x14ac:dyDescent="0.25">
      <c r="A350" s="8"/>
      <c r="B350" s="3"/>
      <c r="C350" s="8"/>
      <c r="D350" s="8"/>
      <c r="E350" s="8"/>
      <c r="F350" s="8"/>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row>
    <row r="351" spans="1:61" s="9" customFormat="1" x14ac:dyDescent="0.25">
      <c r="A351" s="8"/>
      <c r="B351" s="3"/>
      <c r="C351" s="8"/>
      <c r="D351" s="8"/>
      <c r="E351" s="8"/>
      <c r="F351" s="8"/>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row>
    <row r="352" spans="1:61" s="9" customFormat="1" x14ac:dyDescent="0.25">
      <c r="A352" s="8"/>
      <c r="B352" s="3"/>
      <c r="C352" s="8"/>
      <c r="D352" s="8"/>
      <c r="E352" s="8"/>
      <c r="F352" s="8"/>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row>
    <row r="353" spans="1:61" s="9" customFormat="1" x14ac:dyDescent="0.25">
      <c r="A353" s="8"/>
      <c r="B353" s="3"/>
      <c r="C353" s="8"/>
      <c r="D353" s="8"/>
      <c r="E353" s="8"/>
      <c r="F353" s="8"/>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row>
    <row r="354" spans="1:61" s="9" customFormat="1" x14ac:dyDescent="0.25">
      <c r="A354" s="8"/>
      <c r="B354" s="3"/>
      <c r="C354" s="8"/>
      <c r="D354" s="8"/>
      <c r="E354" s="8"/>
      <c r="F354" s="8"/>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row>
    <row r="355" spans="1:61" s="9" customFormat="1" x14ac:dyDescent="0.25">
      <c r="A355" s="8"/>
      <c r="B355" s="3"/>
      <c r="C355" s="8"/>
      <c r="D355" s="8"/>
      <c r="E355" s="8"/>
      <c r="F355" s="8"/>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row>
    <row r="356" spans="1:61" s="9" customFormat="1" x14ac:dyDescent="0.25">
      <c r="A356" s="8"/>
      <c r="B356" s="3"/>
      <c r="C356" s="8"/>
      <c r="D356" s="8"/>
      <c r="E356" s="8"/>
      <c r="F356" s="8"/>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row>
    <row r="357" spans="1:61" s="9" customFormat="1" x14ac:dyDescent="0.25">
      <c r="A357" s="8"/>
      <c r="B357" s="3"/>
      <c r="C357" s="8"/>
      <c r="D357" s="8"/>
      <c r="E357" s="8"/>
      <c r="F357" s="8"/>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row>
    <row r="358" spans="1:61" s="9" customFormat="1" x14ac:dyDescent="0.25">
      <c r="A358" s="8"/>
      <c r="B358" s="3"/>
      <c r="C358" s="8"/>
      <c r="D358" s="8"/>
      <c r="E358" s="8"/>
      <c r="F358" s="8"/>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row>
    <row r="359" spans="1:61" s="9" customFormat="1" x14ac:dyDescent="0.25">
      <c r="A359" s="8"/>
      <c r="B359" s="3"/>
      <c r="C359" s="8"/>
      <c r="D359" s="8"/>
      <c r="E359" s="8"/>
      <c r="F359" s="8"/>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row>
    <row r="360" spans="1:61" s="9" customFormat="1" x14ac:dyDescent="0.25">
      <c r="A360" s="8"/>
      <c r="B360" s="3"/>
      <c r="C360" s="8"/>
      <c r="D360" s="8"/>
      <c r="E360" s="8"/>
      <c r="F360" s="8"/>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row>
    <row r="361" spans="1:61" s="9" customFormat="1" x14ac:dyDescent="0.25">
      <c r="A361" s="8"/>
      <c r="B361" s="3"/>
      <c r="C361" s="8"/>
      <c r="D361" s="8"/>
      <c r="E361" s="8"/>
      <c r="F361" s="8"/>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row>
    <row r="362" spans="1:61" s="9" customFormat="1" x14ac:dyDescent="0.25">
      <c r="A362" s="8"/>
      <c r="B362" s="3"/>
      <c r="C362" s="8"/>
      <c r="D362" s="8"/>
      <c r="E362" s="8"/>
      <c r="F362" s="8"/>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row>
    <row r="363" spans="1:61" s="9" customFormat="1" x14ac:dyDescent="0.25">
      <c r="A363" s="8"/>
      <c r="B363" s="3"/>
      <c r="C363" s="8"/>
      <c r="D363" s="8"/>
      <c r="E363" s="8"/>
      <c r="F363" s="8"/>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row>
    <row r="364" spans="1:61" s="9" customFormat="1" x14ac:dyDescent="0.25">
      <c r="A364" s="8"/>
      <c r="B364" s="3"/>
      <c r="C364" s="8"/>
      <c r="D364" s="8"/>
      <c r="E364" s="8"/>
      <c r="F364" s="8"/>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row>
    <row r="365" spans="1:61" s="9" customFormat="1" x14ac:dyDescent="0.25">
      <c r="A365" s="8"/>
      <c r="B365" s="3"/>
      <c r="C365" s="8"/>
      <c r="D365" s="8"/>
      <c r="E365" s="8"/>
      <c r="F365" s="8"/>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row>
    <row r="366" spans="1:61" s="9" customFormat="1" x14ac:dyDescent="0.25">
      <c r="A366" s="8"/>
      <c r="B366" s="3"/>
      <c r="C366" s="8"/>
      <c r="D366" s="8"/>
      <c r="E366" s="8"/>
      <c r="F366" s="8"/>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row>
    <row r="367" spans="1:61" s="9" customFormat="1" x14ac:dyDescent="0.25">
      <c r="A367" s="8"/>
      <c r="B367" s="3"/>
      <c r="C367" s="8"/>
      <c r="D367" s="8"/>
      <c r="E367" s="8"/>
      <c r="F367" s="8"/>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row>
    <row r="368" spans="1:61" s="9" customFormat="1" x14ac:dyDescent="0.25">
      <c r="A368" s="8"/>
      <c r="B368" s="3"/>
      <c r="C368" s="8"/>
      <c r="D368" s="8"/>
      <c r="E368" s="8"/>
      <c r="F368" s="8"/>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row>
    <row r="369" spans="1:61" s="9" customFormat="1" x14ac:dyDescent="0.25">
      <c r="A369" s="8"/>
      <c r="B369" s="3"/>
      <c r="C369" s="8"/>
      <c r="D369" s="8"/>
      <c r="E369" s="8"/>
      <c r="F369" s="8"/>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row>
    <row r="370" spans="1:61" s="9" customFormat="1" x14ac:dyDescent="0.25">
      <c r="A370" s="8"/>
      <c r="B370" s="3"/>
      <c r="C370" s="8"/>
      <c r="D370" s="8"/>
      <c r="E370" s="8"/>
      <c r="F370" s="8"/>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row>
    <row r="371" spans="1:61" s="9" customFormat="1" x14ac:dyDescent="0.25">
      <c r="A371" s="8"/>
      <c r="B371" s="3"/>
      <c r="C371" s="8"/>
      <c r="D371" s="8"/>
      <c r="E371" s="8"/>
      <c r="F371" s="8"/>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row>
    <row r="372" spans="1:61" s="9" customFormat="1" x14ac:dyDescent="0.25">
      <c r="A372" s="8"/>
      <c r="B372" s="3"/>
      <c r="C372" s="8"/>
      <c r="D372" s="8"/>
      <c r="E372" s="8"/>
      <c r="F372" s="8"/>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row>
    <row r="373" spans="1:61" s="9" customFormat="1" x14ac:dyDescent="0.25">
      <c r="A373" s="8"/>
      <c r="B373" s="3"/>
      <c r="C373" s="8"/>
      <c r="D373" s="8"/>
      <c r="E373" s="8"/>
      <c r="F373" s="8"/>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row>
    <row r="374" spans="1:61" s="9" customFormat="1" x14ac:dyDescent="0.25">
      <c r="A374" s="8"/>
      <c r="B374" s="3"/>
      <c r="C374" s="8"/>
      <c r="D374" s="8"/>
      <c r="E374" s="8"/>
      <c r="F374" s="8"/>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row>
    <row r="375" spans="1:61" s="9" customFormat="1" x14ac:dyDescent="0.25">
      <c r="A375" s="8"/>
      <c r="B375" s="3"/>
      <c r="C375" s="8"/>
      <c r="D375" s="8"/>
      <c r="E375" s="8"/>
      <c r="F375" s="8"/>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row>
    <row r="376" spans="1:61" s="9" customFormat="1" x14ac:dyDescent="0.25">
      <c r="A376" s="8"/>
      <c r="B376" s="3"/>
      <c r="C376" s="8"/>
      <c r="D376" s="8"/>
      <c r="E376" s="8"/>
      <c r="F376" s="8"/>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row>
    <row r="377" spans="1:61" s="9" customFormat="1" x14ac:dyDescent="0.25">
      <c r="A377" s="8"/>
      <c r="B377" s="3"/>
      <c r="C377" s="8"/>
      <c r="D377" s="8"/>
      <c r="E377" s="8"/>
      <c r="F377" s="8"/>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row>
    <row r="378" spans="1:61" s="9" customFormat="1" x14ac:dyDescent="0.25">
      <c r="A378" s="8"/>
      <c r="B378" s="3"/>
      <c r="C378" s="8"/>
      <c r="D378" s="8"/>
      <c r="E378" s="8"/>
      <c r="F378" s="8"/>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row>
    <row r="379" spans="1:61" s="9" customFormat="1" x14ac:dyDescent="0.25">
      <c r="A379" s="8"/>
      <c r="B379" s="3"/>
      <c r="C379" s="8"/>
      <c r="D379" s="8"/>
      <c r="E379" s="8"/>
      <c r="F379" s="8"/>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row>
    <row r="380" spans="1:61" s="9" customFormat="1" x14ac:dyDescent="0.25">
      <c r="A380" s="8"/>
      <c r="B380" s="3"/>
      <c r="C380" s="8"/>
      <c r="D380" s="8"/>
      <c r="E380" s="8"/>
      <c r="F380" s="8"/>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row>
    <row r="381" spans="1:61" s="9" customFormat="1" x14ac:dyDescent="0.25">
      <c r="A381" s="8"/>
      <c r="B381" s="3"/>
      <c r="C381" s="8"/>
      <c r="D381" s="8"/>
      <c r="E381" s="8"/>
      <c r="F381" s="8"/>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row>
    <row r="382" spans="1:61" s="9" customFormat="1" x14ac:dyDescent="0.25">
      <c r="A382" s="8"/>
      <c r="B382" s="3"/>
      <c r="C382" s="8"/>
      <c r="D382" s="8"/>
      <c r="E382" s="8"/>
      <c r="F382" s="8"/>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row>
    <row r="383" spans="1:61" s="9" customFormat="1" x14ac:dyDescent="0.25">
      <c r="A383" s="8"/>
      <c r="B383" s="3"/>
      <c r="C383" s="8"/>
      <c r="D383" s="8"/>
      <c r="E383" s="8"/>
      <c r="F383" s="8"/>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row>
    <row r="384" spans="1:61" s="9" customFormat="1" x14ac:dyDescent="0.25">
      <c r="A384" s="8"/>
      <c r="B384" s="3"/>
      <c r="C384" s="8"/>
      <c r="D384" s="8"/>
      <c r="E384" s="8"/>
      <c r="F384" s="8"/>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row>
    <row r="385" spans="1:61" s="9" customFormat="1" x14ac:dyDescent="0.25">
      <c r="A385" s="8"/>
      <c r="B385" s="3"/>
      <c r="C385" s="8"/>
      <c r="D385" s="8"/>
      <c r="E385" s="8"/>
      <c r="F385" s="8"/>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row>
    <row r="386" spans="1:61" s="9" customFormat="1" x14ac:dyDescent="0.25">
      <c r="A386" s="8"/>
      <c r="B386" s="3"/>
      <c r="C386" s="8"/>
      <c r="D386" s="8"/>
      <c r="E386" s="8"/>
      <c r="F386" s="8"/>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row>
    <row r="387" spans="1:61" s="9" customFormat="1" x14ac:dyDescent="0.25">
      <c r="A387" s="8"/>
      <c r="B387" s="3"/>
      <c r="C387" s="8"/>
      <c r="D387" s="8"/>
      <c r="E387" s="8"/>
      <c r="F387" s="8"/>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row>
    <row r="388" spans="1:61" s="9" customFormat="1" x14ac:dyDescent="0.25">
      <c r="A388" s="8"/>
      <c r="B388" s="3"/>
      <c r="C388" s="8"/>
      <c r="D388" s="8"/>
      <c r="E388" s="8"/>
      <c r="F388" s="8"/>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row>
    <row r="389" spans="1:61" s="9" customFormat="1" x14ac:dyDescent="0.25">
      <c r="A389" s="8"/>
      <c r="B389" s="3"/>
      <c r="C389" s="8"/>
      <c r="D389" s="8"/>
      <c r="E389" s="8"/>
      <c r="F389" s="8"/>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row>
    <row r="390" spans="1:61" s="9" customFormat="1" x14ac:dyDescent="0.25">
      <c r="A390" s="8"/>
      <c r="B390" s="3"/>
      <c r="C390" s="8"/>
      <c r="D390" s="8"/>
      <c r="E390" s="8"/>
      <c r="F390" s="8"/>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row>
    <row r="391" spans="1:61" s="9" customFormat="1" x14ac:dyDescent="0.25">
      <c r="A391" s="8"/>
      <c r="B391" s="3"/>
      <c r="C391" s="8"/>
      <c r="D391" s="8"/>
      <c r="E391" s="8"/>
      <c r="F391" s="8"/>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row>
    <row r="392" spans="1:61" s="9" customFormat="1" x14ac:dyDescent="0.25">
      <c r="A392" s="8"/>
      <c r="B392" s="3"/>
      <c r="C392" s="8"/>
      <c r="D392" s="8"/>
      <c r="E392" s="8"/>
      <c r="F392" s="8"/>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row>
    <row r="393" spans="1:61" s="9" customFormat="1" x14ac:dyDescent="0.25">
      <c r="A393" s="8"/>
      <c r="B393" s="3"/>
      <c r="C393" s="8"/>
      <c r="D393" s="8"/>
      <c r="E393" s="8"/>
      <c r="F393" s="8"/>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row>
    <row r="394" spans="1:61" s="9" customFormat="1" x14ac:dyDescent="0.25">
      <c r="A394" s="8"/>
      <c r="B394" s="3"/>
      <c r="C394" s="8"/>
      <c r="D394" s="8"/>
      <c r="E394" s="8"/>
      <c r="F394" s="8"/>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row>
    <row r="395" spans="1:61" s="9" customFormat="1" x14ac:dyDescent="0.25">
      <c r="A395" s="8"/>
      <c r="B395" s="3"/>
      <c r="C395" s="8"/>
      <c r="D395" s="8"/>
      <c r="E395" s="8"/>
      <c r="F395" s="8"/>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row>
    <row r="396" spans="1:61" s="9" customFormat="1" x14ac:dyDescent="0.25">
      <c r="A396" s="8"/>
      <c r="B396" s="3"/>
      <c r="C396" s="8"/>
      <c r="D396" s="8"/>
      <c r="E396" s="8"/>
      <c r="F396" s="8"/>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row>
    <row r="397" spans="1:61" s="9" customFormat="1" x14ac:dyDescent="0.25">
      <c r="A397" s="8"/>
      <c r="B397" s="3"/>
      <c r="C397" s="8"/>
      <c r="D397" s="8"/>
      <c r="E397" s="8"/>
      <c r="F397" s="8"/>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row>
    <row r="398" spans="1:61" s="9" customFormat="1" x14ac:dyDescent="0.25">
      <c r="A398" s="8"/>
      <c r="B398" s="3"/>
      <c r="C398" s="8"/>
      <c r="D398" s="8"/>
      <c r="E398" s="8"/>
      <c r="F398" s="8"/>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row>
    <row r="399" spans="1:61" s="9" customFormat="1" x14ac:dyDescent="0.25">
      <c r="A399" s="8"/>
      <c r="B399" s="3"/>
      <c r="C399" s="8"/>
      <c r="D399" s="8"/>
      <c r="E399" s="8"/>
      <c r="F399" s="8"/>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row>
    <row r="400" spans="1:61" s="9" customFormat="1" x14ac:dyDescent="0.25">
      <c r="A400" s="8"/>
      <c r="B400" s="3"/>
      <c r="C400" s="8"/>
      <c r="D400" s="8"/>
      <c r="E400" s="8"/>
      <c r="F400" s="8"/>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row>
    <row r="401" spans="1:61" s="9" customFormat="1" x14ac:dyDescent="0.25">
      <c r="A401" s="8"/>
      <c r="B401" s="3"/>
      <c r="C401" s="8"/>
      <c r="D401" s="8"/>
      <c r="E401" s="8"/>
      <c r="F401" s="8"/>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row>
    <row r="402" spans="1:61" s="9" customFormat="1" x14ac:dyDescent="0.25">
      <c r="A402" s="8"/>
      <c r="B402" s="3"/>
      <c r="C402" s="8"/>
      <c r="D402" s="8"/>
      <c r="E402" s="8"/>
      <c r="F402" s="8"/>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row>
    <row r="403" spans="1:61" s="9" customFormat="1" x14ac:dyDescent="0.25">
      <c r="A403" s="8"/>
      <c r="B403" s="3"/>
      <c r="C403" s="8"/>
      <c r="D403" s="8"/>
      <c r="E403" s="8"/>
      <c r="F403" s="8"/>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row>
    <row r="404" spans="1:61" s="9" customFormat="1" x14ac:dyDescent="0.25">
      <c r="A404" s="8"/>
      <c r="B404" s="3"/>
      <c r="C404" s="8"/>
      <c r="D404" s="8"/>
      <c r="E404" s="8"/>
      <c r="F404" s="8"/>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row>
    <row r="405" spans="1:61" s="9" customFormat="1" x14ac:dyDescent="0.25">
      <c r="A405" s="8"/>
      <c r="B405" s="3"/>
      <c r="C405" s="8"/>
      <c r="D405" s="8"/>
      <c r="E405" s="8"/>
      <c r="F405" s="8"/>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row>
    <row r="406" spans="1:61" s="9" customFormat="1" x14ac:dyDescent="0.25">
      <c r="A406" s="8"/>
      <c r="B406" s="3"/>
      <c r="C406" s="8"/>
      <c r="D406" s="8"/>
      <c r="E406" s="8"/>
      <c r="F406" s="8"/>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row>
    <row r="407" spans="1:61" s="9" customFormat="1" x14ac:dyDescent="0.25">
      <c r="A407" s="8"/>
      <c r="B407" s="3"/>
      <c r="C407" s="8"/>
      <c r="D407" s="8"/>
      <c r="E407" s="8"/>
      <c r="F407" s="8"/>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row>
    <row r="408" spans="1:61" s="9" customFormat="1" x14ac:dyDescent="0.25">
      <c r="A408" s="8"/>
      <c r="B408" s="3"/>
      <c r="C408" s="8"/>
      <c r="D408" s="8"/>
      <c r="E408" s="8"/>
      <c r="F408" s="8"/>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row>
    <row r="409" spans="1:61" s="9" customFormat="1" x14ac:dyDescent="0.25">
      <c r="A409" s="8"/>
      <c r="B409" s="3"/>
      <c r="C409" s="8"/>
      <c r="D409" s="8"/>
      <c r="E409" s="8"/>
      <c r="F409" s="8"/>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row>
    <row r="410" spans="1:61" s="9" customFormat="1" x14ac:dyDescent="0.25">
      <c r="A410" s="8"/>
      <c r="B410" s="3"/>
      <c r="C410" s="8"/>
      <c r="D410" s="8"/>
      <c r="E410" s="8"/>
      <c r="F410" s="8"/>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row>
    <row r="411" spans="1:61" s="9" customFormat="1" x14ac:dyDescent="0.25">
      <c r="A411" s="8"/>
      <c r="B411" s="3"/>
      <c r="C411" s="8"/>
      <c r="D411" s="8"/>
      <c r="E411" s="8"/>
      <c r="F411" s="8"/>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row>
    <row r="412" spans="1:61" s="9" customFormat="1" x14ac:dyDescent="0.25">
      <c r="A412" s="8"/>
      <c r="B412" s="3"/>
      <c r="C412" s="8"/>
      <c r="D412" s="8"/>
      <c r="E412" s="8"/>
      <c r="F412" s="8"/>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row>
    <row r="413" spans="1:61" s="9" customFormat="1" x14ac:dyDescent="0.25">
      <c r="A413" s="8"/>
      <c r="B413" s="3"/>
      <c r="C413" s="8"/>
      <c r="D413" s="8"/>
      <c r="E413" s="8"/>
      <c r="F413" s="8"/>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row>
    <row r="414" spans="1:61" s="9" customFormat="1" x14ac:dyDescent="0.25">
      <c r="A414" s="8"/>
      <c r="B414" s="3"/>
      <c r="C414" s="8"/>
      <c r="D414" s="8"/>
      <c r="E414" s="8"/>
      <c r="F414" s="8"/>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row>
    <row r="415" spans="1:61" s="9" customFormat="1" x14ac:dyDescent="0.25">
      <c r="A415" s="8"/>
      <c r="B415" s="3"/>
      <c r="C415" s="8"/>
      <c r="D415" s="8"/>
      <c r="E415" s="8"/>
      <c r="F415" s="8"/>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row>
    <row r="416" spans="1:61" s="9" customFormat="1" x14ac:dyDescent="0.25">
      <c r="A416" s="8"/>
      <c r="B416" s="3"/>
      <c r="C416" s="8"/>
      <c r="D416" s="8"/>
      <c r="E416" s="8"/>
      <c r="F416" s="8"/>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row>
    <row r="417" spans="1:61" s="9" customFormat="1" x14ac:dyDescent="0.25">
      <c r="A417" s="8"/>
      <c r="B417" s="3"/>
      <c r="C417" s="8"/>
      <c r="D417" s="8"/>
      <c r="E417" s="8"/>
      <c r="F417" s="8"/>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row>
    <row r="418" spans="1:61" s="9" customFormat="1" x14ac:dyDescent="0.25">
      <c r="A418" s="8"/>
      <c r="B418" s="3"/>
      <c r="C418" s="8"/>
      <c r="D418" s="8"/>
      <c r="E418" s="8"/>
      <c r="F418" s="8"/>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row>
    <row r="419" spans="1:61" s="9" customFormat="1" x14ac:dyDescent="0.25">
      <c r="A419" s="8"/>
      <c r="B419" s="3"/>
      <c r="C419" s="8"/>
      <c r="D419" s="8"/>
      <c r="E419" s="8"/>
      <c r="F419" s="8"/>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row>
    <row r="420" spans="1:61" s="9" customFormat="1" x14ac:dyDescent="0.25">
      <c r="A420" s="8"/>
      <c r="B420" s="3"/>
      <c r="C420" s="8"/>
      <c r="D420" s="8"/>
      <c r="E420" s="8"/>
      <c r="F420" s="8"/>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row>
    <row r="421" spans="1:61" s="9" customFormat="1" x14ac:dyDescent="0.25">
      <c r="A421" s="8"/>
      <c r="B421" s="3"/>
      <c r="C421" s="8"/>
      <c r="D421" s="8"/>
      <c r="E421" s="8"/>
      <c r="F421" s="8"/>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row>
    <row r="422" spans="1:61" s="9" customFormat="1" x14ac:dyDescent="0.25">
      <c r="A422" s="8"/>
      <c r="B422" s="3"/>
      <c r="C422" s="8"/>
      <c r="D422" s="8"/>
      <c r="E422" s="8"/>
      <c r="F422" s="8"/>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row>
    <row r="423" spans="1:61" s="9" customFormat="1" x14ac:dyDescent="0.25">
      <c r="A423" s="8"/>
      <c r="B423" s="3"/>
      <c r="C423" s="8"/>
      <c r="D423" s="8"/>
      <c r="E423" s="8"/>
      <c r="F423" s="8"/>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row>
    <row r="424" spans="1:61" s="9" customFormat="1" x14ac:dyDescent="0.25">
      <c r="A424" s="8"/>
      <c r="B424" s="3"/>
      <c r="C424" s="8"/>
      <c r="D424" s="8"/>
      <c r="E424" s="8"/>
      <c r="F424" s="8"/>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row>
    <row r="425" spans="1:61" s="9" customFormat="1" x14ac:dyDescent="0.25">
      <c r="A425" s="8"/>
      <c r="B425" s="3"/>
      <c r="C425" s="8"/>
      <c r="D425" s="8"/>
      <c r="E425" s="8"/>
      <c r="F425" s="8"/>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row>
    <row r="426" spans="1:61" s="9" customFormat="1" x14ac:dyDescent="0.25">
      <c r="A426" s="8"/>
      <c r="B426" s="3"/>
      <c r="C426" s="8"/>
      <c r="D426" s="8"/>
      <c r="E426" s="8"/>
      <c r="F426" s="8"/>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row>
    <row r="427" spans="1:61" s="9" customFormat="1" x14ac:dyDescent="0.25">
      <c r="A427" s="8"/>
      <c r="B427" s="3"/>
      <c r="C427" s="8"/>
      <c r="D427" s="8"/>
      <c r="E427" s="8"/>
      <c r="F427" s="8"/>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row>
    <row r="428" spans="1:61" s="9" customFormat="1" x14ac:dyDescent="0.25">
      <c r="A428" s="8"/>
      <c r="B428" s="3"/>
      <c r="C428" s="8"/>
      <c r="D428" s="8"/>
      <c r="E428" s="8"/>
      <c r="F428" s="8"/>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row>
    <row r="429" spans="1:61" s="9" customFormat="1" x14ac:dyDescent="0.25">
      <c r="A429" s="8"/>
      <c r="B429" s="3"/>
      <c r="C429" s="8"/>
      <c r="D429" s="8"/>
      <c r="E429" s="8"/>
      <c r="F429" s="8"/>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row>
    <row r="430" spans="1:61" s="9" customFormat="1" x14ac:dyDescent="0.25">
      <c r="A430" s="8"/>
      <c r="B430" s="3"/>
      <c r="C430" s="8"/>
      <c r="D430" s="8"/>
      <c r="E430" s="8"/>
      <c r="F430" s="8"/>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row>
    <row r="431" spans="1:61" s="9" customFormat="1" x14ac:dyDescent="0.25">
      <c r="A431" s="8"/>
      <c r="B431" s="3"/>
      <c r="C431" s="8"/>
      <c r="D431" s="8"/>
      <c r="E431" s="8"/>
      <c r="F431" s="8"/>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row>
    <row r="432" spans="1:61" s="9" customFormat="1" x14ac:dyDescent="0.25">
      <c r="A432" s="8"/>
      <c r="B432" s="3"/>
      <c r="C432" s="8"/>
      <c r="D432" s="8"/>
      <c r="E432" s="8"/>
      <c r="F432" s="8"/>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row>
    <row r="433" spans="1:61" s="9" customFormat="1" x14ac:dyDescent="0.25">
      <c r="A433" s="8"/>
      <c r="B433" s="3"/>
      <c r="C433" s="8"/>
      <c r="D433" s="8"/>
      <c r="E433" s="8"/>
      <c r="F433" s="8"/>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row>
    <row r="434" spans="1:61" s="9" customFormat="1" x14ac:dyDescent="0.25">
      <c r="A434" s="8"/>
      <c r="B434" s="3"/>
      <c r="C434" s="8"/>
      <c r="D434" s="8"/>
      <c r="E434" s="8"/>
      <c r="F434" s="8"/>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row>
    <row r="435" spans="1:61" s="9" customFormat="1" x14ac:dyDescent="0.25">
      <c r="A435" s="8"/>
      <c r="B435" s="3"/>
      <c r="C435" s="8"/>
      <c r="D435" s="8"/>
      <c r="E435" s="8"/>
      <c r="F435" s="8"/>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row>
    <row r="436" spans="1:61" s="9" customFormat="1" x14ac:dyDescent="0.25">
      <c r="A436" s="8"/>
      <c r="B436" s="3"/>
      <c r="C436" s="8"/>
      <c r="D436" s="8"/>
      <c r="E436" s="8"/>
      <c r="F436" s="8"/>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row>
    <row r="437" spans="1:61" s="9" customFormat="1" x14ac:dyDescent="0.25">
      <c r="A437" s="8"/>
      <c r="B437" s="3"/>
      <c r="C437" s="8"/>
      <c r="D437" s="8"/>
      <c r="E437" s="8"/>
      <c r="F437" s="8"/>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row>
    <row r="438" spans="1:61" s="9" customFormat="1" x14ac:dyDescent="0.25">
      <c r="A438" s="8"/>
      <c r="B438" s="3"/>
      <c r="C438" s="8"/>
      <c r="D438" s="8"/>
      <c r="E438" s="8"/>
      <c r="F438" s="8"/>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row>
    <row r="439" spans="1:61" s="9" customFormat="1" x14ac:dyDescent="0.25">
      <c r="A439" s="8"/>
      <c r="B439" s="3"/>
      <c r="C439" s="8"/>
      <c r="D439" s="8"/>
      <c r="E439" s="8"/>
      <c r="F439" s="8"/>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row>
    <row r="440" spans="1:61" s="9" customFormat="1" x14ac:dyDescent="0.25">
      <c r="A440" s="8"/>
      <c r="B440" s="3"/>
      <c r="C440" s="8"/>
      <c r="D440" s="8"/>
      <c r="E440" s="8"/>
      <c r="F440" s="8"/>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row>
    <row r="441" spans="1:61" s="9" customFormat="1" x14ac:dyDescent="0.25">
      <c r="A441" s="8"/>
      <c r="B441" s="3"/>
      <c r="C441" s="8"/>
      <c r="D441" s="8"/>
      <c r="E441" s="8"/>
      <c r="F441" s="8"/>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row>
    <row r="442" spans="1:61" s="9" customFormat="1" x14ac:dyDescent="0.25">
      <c r="A442" s="8"/>
      <c r="B442" s="3"/>
      <c r="C442" s="8"/>
      <c r="D442" s="8"/>
      <c r="E442" s="8"/>
      <c r="F442" s="8"/>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row>
    <row r="443" spans="1:61" s="9" customFormat="1" x14ac:dyDescent="0.25">
      <c r="A443" s="8"/>
      <c r="B443" s="3"/>
      <c r="C443" s="8"/>
      <c r="D443" s="8"/>
      <c r="E443" s="8"/>
      <c r="F443" s="8"/>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row>
    <row r="444" spans="1:61" s="9" customFormat="1" x14ac:dyDescent="0.25">
      <c r="A444" s="8"/>
      <c r="B444" s="3"/>
      <c r="C444" s="8"/>
      <c r="D444" s="8"/>
      <c r="E444" s="8"/>
      <c r="F444" s="8"/>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row>
    <row r="445" spans="1:61" s="9" customFormat="1" x14ac:dyDescent="0.25">
      <c r="A445" s="8"/>
      <c r="B445" s="3"/>
      <c r="C445" s="8"/>
      <c r="D445" s="8"/>
      <c r="E445" s="8"/>
      <c r="F445" s="8"/>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row>
    <row r="446" spans="1:61" s="9" customFormat="1" x14ac:dyDescent="0.25">
      <c r="A446" s="8"/>
      <c r="B446" s="3"/>
      <c r="C446" s="8"/>
      <c r="D446" s="8"/>
      <c r="E446" s="8"/>
      <c r="F446" s="8"/>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row>
    <row r="447" spans="1:61" s="9" customFormat="1" x14ac:dyDescent="0.25">
      <c r="A447" s="8"/>
      <c r="B447" s="3"/>
      <c r="C447" s="8"/>
      <c r="D447" s="8"/>
      <c r="E447" s="8"/>
      <c r="F447" s="8"/>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row>
    <row r="448" spans="1:61" s="9" customFormat="1" x14ac:dyDescent="0.25">
      <c r="A448" s="8"/>
      <c r="B448" s="3"/>
      <c r="C448" s="8"/>
      <c r="D448" s="8"/>
      <c r="E448" s="8"/>
      <c r="F448" s="8"/>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row>
    <row r="449" spans="1:61" s="9" customFormat="1" x14ac:dyDescent="0.25">
      <c r="A449" s="8"/>
      <c r="B449" s="3"/>
      <c r="C449" s="8"/>
      <c r="D449" s="8"/>
      <c r="E449" s="8"/>
      <c r="F449" s="8"/>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row>
    <row r="450" spans="1:61" s="9" customFormat="1" x14ac:dyDescent="0.25">
      <c r="A450" s="8"/>
      <c r="B450" s="3"/>
      <c r="C450" s="8"/>
      <c r="D450" s="8"/>
      <c r="E450" s="8"/>
      <c r="F450" s="8"/>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row>
    <row r="451" spans="1:61" s="9" customFormat="1" x14ac:dyDescent="0.25">
      <c r="A451" s="8"/>
      <c r="B451" s="3"/>
      <c r="C451" s="8"/>
      <c r="D451" s="8"/>
      <c r="E451" s="8"/>
      <c r="F451" s="8"/>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row>
    <row r="452" spans="1:61" s="9" customFormat="1" x14ac:dyDescent="0.25">
      <c r="A452" s="8"/>
      <c r="B452" s="3"/>
      <c r="C452" s="8"/>
      <c r="D452" s="8"/>
      <c r="E452" s="8"/>
      <c r="F452" s="8"/>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row>
    <row r="453" spans="1:61" s="9" customFormat="1" x14ac:dyDescent="0.25">
      <c r="A453" s="8"/>
      <c r="B453" s="3"/>
      <c r="C453" s="8"/>
      <c r="D453" s="8"/>
      <c r="E453" s="8"/>
      <c r="F453" s="8"/>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row>
    <row r="454" spans="1:61" s="9" customFormat="1" x14ac:dyDescent="0.25">
      <c r="A454" s="8"/>
      <c r="B454" s="3"/>
      <c r="C454" s="8"/>
      <c r="D454" s="8"/>
      <c r="E454" s="8"/>
      <c r="F454" s="8"/>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row>
    <row r="455" spans="1:61" s="9" customFormat="1" x14ac:dyDescent="0.25">
      <c r="A455" s="8"/>
      <c r="B455" s="3"/>
      <c r="C455" s="8"/>
      <c r="D455" s="8"/>
      <c r="E455" s="8"/>
      <c r="F455" s="8"/>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row>
    <row r="456" spans="1:61" s="9" customFormat="1" x14ac:dyDescent="0.25">
      <c r="A456" s="8"/>
      <c r="B456" s="3"/>
      <c r="C456" s="8"/>
      <c r="D456" s="8"/>
      <c r="E456" s="8"/>
      <c r="F456" s="8"/>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row>
    <row r="457" spans="1:61" s="9" customFormat="1" x14ac:dyDescent="0.25">
      <c r="A457" s="8"/>
      <c r="B457" s="3"/>
      <c r="C457" s="8"/>
      <c r="D457" s="8"/>
      <c r="E457" s="8"/>
      <c r="F457" s="8"/>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row>
    <row r="458" spans="1:61" s="9" customFormat="1" x14ac:dyDescent="0.25">
      <c r="A458" s="8"/>
      <c r="B458" s="3"/>
      <c r="C458" s="8"/>
      <c r="D458" s="8"/>
      <c r="E458" s="8"/>
      <c r="F458" s="8"/>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row>
    <row r="459" spans="1:61" s="9" customFormat="1" x14ac:dyDescent="0.25">
      <c r="A459" s="8"/>
      <c r="B459" s="3"/>
      <c r="C459" s="8"/>
      <c r="D459" s="8"/>
      <c r="E459" s="8"/>
      <c r="F459" s="8"/>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row>
    <row r="460" spans="1:61" s="9" customFormat="1" x14ac:dyDescent="0.25">
      <c r="A460" s="8"/>
      <c r="B460" s="3"/>
      <c r="C460" s="8"/>
      <c r="D460" s="8"/>
      <c r="E460" s="8"/>
      <c r="F460" s="8"/>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row>
    <row r="461" spans="1:61" s="9" customFormat="1" x14ac:dyDescent="0.25">
      <c r="A461" s="8"/>
      <c r="B461" s="3"/>
      <c r="C461" s="8"/>
      <c r="D461" s="8"/>
      <c r="E461" s="8"/>
      <c r="F461" s="8"/>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row>
    <row r="462" spans="1:61" s="9" customFormat="1" x14ac:dyDescent="0.25">
      <c r="A462" s="8"/>
      <c r="B462" s="3"/>
      <c r="C462" s="8"/>
      <c r="D462" s="8"/>
      <c r="E462" s="8"/>
      <c r="F462" s="8"/>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row>
    <row r="463" spans="1:61" s="9" customFormat="1" x14ac:dyDescent="0.25">
      <c r="A463" s="8"/>
      <c r="B463" s="3"/>
      <c r="C463" s="8"/>
      <c r="D463" s="8"/>
      <c r="E463" s="8"/>
      <c r="F463" s="8"/>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row>
    <row r="464" spans="1:61" s="9" customFormat="1" x14ac:dyDescent="0.25">
      <c r="A464" s="8"/>
      <c r="B464" s="3"/>
      <c r="C464" s="8"/>
      <c r="D464" s="8"/>
      <c r="E464" s="8"/>
      <c r="F464" s="8"/>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row>
    <row r="465" spans="1:61" s="9" customFormat="1" x14ac:dyDescent="0.25">
      <c r="A465" s="8"/>
      <c r="B465" s="3"/>
      <c r="C465" s="8"/>
      <c r="D465" s="8"/>
      <c r="E465" s="8"/>
      <c r="F465" s="8"/>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row>
    <row r="466" spans="1:61" s="9" customFormat="1" x14ac:dyDescent="0.25">
      <c r="A466" s="8"/>
      <c r="B466" s="3"/>
      <c r="C466" s="8"/>
      <c r="D466" s="8"/>
      <c r="E466" s="8"/>
      <c r="F466" s="8"/>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row>
    <row r="467" spans="1:61" s="9" customFormat="1" x14ac:dyDescent="0.25">
      <c r="A467" s="8"/>
      <c r="B467" s="3"/>
      <c r="C467" s="8"/>
      <c r="D467" s="8"/>
      <c r="E467" s="8"/>
      <c r="F467" s="8"/>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row>
    <row r="468" spans="1:61" s="9" customFormat="1" x14ac:dyDescent="0.25">
      <c r="A468" s="8"/>
      <c r="B468" s="3"/>
      <c r="C468" s="8"/>
      <c r="D468" s="8"/>
      <c r="E468" s="8"/>
      <c r="F468" s="8"/>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row>
    <row r="469" spans="1:61" s="9" customFormat="1" x14ac:dyDescent="0.25">
      <c r="A469" s="8"/>
      <c r="B469" s="3"/>
      <c r="C469" s="8"/>
      <c r="D469" s="8"/>
      <c r="E469" s="8"/>
      <c r="F469" s="8"/>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row>
    <row r="470" spans="1:61" s="9" customFormat="1" x14ac:dyDescent="0.25">
      <c r="A470" s="8"/>
      <c r="B470" s="3"/>
      <c r="C470" s="8"/>
      <c r="D470" s="8"/>
      <c r="E470" s="8"/>
      <c r="F470" s="8"/>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row>
    <row r="471" spans="1:61" s="9" customFormat="1" x14ac:dyDescent="0.25">
      <c r="A471" s="8"/>
      <c r="B471" s="3"/>
      <c r="C471" s="8"/>
      <c r="D471" s="8"/>
      <c r="E471" s="8"/>
      <c r="F471" s="8"/>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row>
    <row r="472" spans="1:61" s="9" customFormat="1" x14ac:dyDescent="0.25">
      <c r="A472" s="8"/>
      <c r="B472" s="3"/>
      <c r="C472" s="8"/>
      <c r="D472" s="8"/>
      <c r="E472" s="8"/>
      <c r="F472" s="8"/>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row>
    <row r="473" spans="1:61" s="9" customFormat="1" x14ac:dyDescent="0.25">
      <c r="A473" s="8"/>
      <c r="B473" s="3"/>
      <c r="C473" s="8"/>
      <c r="D473" s="8"/>
      <c r="E473" s="8"/>
      <c r="F473" s="8"/>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row>
    <row r="474" spans="1:61" s="9" customFormat="1" x14ac:dyDescent="0.25">
      <c r="A474" s="8"/>
      <c r="B474" s="3"/>
      <c r="C474" s="8"/>
      <c r="D474" s="8"/>
      <c r="E474" s="8"/>
      <c r="F474" s="8"/>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row>
    <row r="475" spans="1:61" s="9" customFormat="1" x14ac:dyDescent="0.25">
      <c r="A475" s="8"/>
      <c r="B475" s="3"/>
      <c r="C475" s="8"/>
      <c r="D475" s="8"/>
      <c r="E475" s="8"/>
      <c r="F475" s="8"/>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row>
    <row r="476" spans="1:61" s="9" customFormat="1" x14ac:dyDescent="0.25">
      <c r="A476" s="8"/>
      <c r="B476" s="3"/>
      <c r="C476" s="8"/>
      <c r="D476" s="8"/>
      <c r="E476" s="8"/>
      <c r="F476" s="8"/>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row>
    <row r="477" spans="1:61" s="9" customFormat="1" x14ac:dyDescent="0.25">
      <c r="A477" s="8"/>
      <c r="B477" s="3"/>
      <c r="C477" s="8"/>
      <c r="D477" s="8"/>
      <c r="E477" s="8"/>
      <c r="F477" s="8"/>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row>
    <row r="478" spans="1:61" s="9" customFormat="1" x14ac:dyDescent="0.25">
      <c r="A478" s="8"/>
      <c r="B478" s="3"/>
      <c r="C478" s="8"/>
      <c r="D478" s="8"/>
      <c r="E478" s="8"/>
      <c r="F478" s="8"/>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row>
    <row r="479" spans="1:61" s="9" customFormat="1" x14ac:dyDescent="0.25">
      <c r="A479" s="8"/>
      <c r="B479" s="3"/>
      <c r="C479" s="8"/>
      <c r="D479" s="8"/>
      <c r="E479" s="8"/>
      <c r="F479" s="8"/>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row>
    <row r="480" spans="1:61" s="9" customFormat="1" x14ac:dyDescent="0.25">
      <c r="A480" s="8"/>
      <c r="B480" s="3"/>
      <c r="C480" s="8"/>
      <c r="D480" s="8"/>
      <c r="E480" s="8"/>
      <c r="F480" s="8"/>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row>
    <row r="481" spans="1:61" s="9" customFormat="1" x14ac:dyDescent="0.25">
      <c r="A481" s="8"/>
      <c r="B481" s="3"/>
      <c r="C481" s="8"/>
      <c r="D481" s="8"/>
      <c r="E481" s="8"/>
      <c r="F481" s="8"/>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row>
    <row r="482" spans="1:61" s="9" customFormat="1" x14ac:dyDescent="0.25">
      <c r="A482" s="8"/>
      <c r="B482" s="3"/>
      <c r="C482" s="8"/>
      <c r="D482" s="8"/>
      <c r="E482" s="8"/>
      <c r="F482" s="8"/>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row>
    <row r="483" spans="1:61" s="9" customFormat="1" x14ac:dyDescent="0.25">
      <c r="A483" s="8"/>
      <c r="B483" s="3"/>
      <c r="C483" s="8"/>
      <c r="D483" s="8"/>
      <c r="E483" s="8"/>
      <c r="F483" s="8"/>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row>
    <row r="484" spans="1:61" s="9" customFormat="1" x14ac:dyDescent="0.25">
      <c r="A484" s="8"/>
      <c r="B484" s="3"/>
      <c r="C484" s="8"/>
      <c r="D484" s="8"/>
      <c r="E484" s="8"/>
      <c r="F484" s="8"/>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row>
    <row r="485" spans="1:61" s="9" customFormat="1" x14ac:dyDescent="0.25">
      <c r="A485" s="8"/>
      <c r="B485" s="3"/>
      <c r="C485" s="8"/>
      <c r="D485" s="8"/>
      <c r="E485" s="8"/>
      <c r="F485" s="8"/>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row>
    <row r="486" spans="1:61" s="9" customFormat="1" x14ac:dyDescent="0.25">
      <c r="A486" s="8"/>
      <c r="B486" s="3"/>
      <c r="C486" s="8"/>
      <c r="D486" s="8"/>
      <c r="E486" s="8"/>
      <c r="F486" s="8"/>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row>
    <row r="487" spans="1:61" s="9" customFormat="1" x14ac:dyDescent="0.25">
      <c r="A487" s="8"/>
      <c r="B487" s="3"/>
      <c r="C487" s="8"/>
      <c r="D487" s="8"/>
      <c r="E487" s="8"/>
      <c r="F487" s="8"/>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row>
    <row r="488" spans="1:61" s="9" customFormat="1" x14ac:dyDescent="0.25">
      <c r="A488" s="8"/>
      <c r="B488" s="3"/>
      <c r="C488" s="8"/>
      <c r="D488" s="8"/>
      <c r="E488" s="8"/>
      <c r="F488" s="8"/>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row>
    <row r="489" spans="1:61" s="9" customFormat="1" x14ac:dyDescent="0.25">
      <c r="A489" s="8"/>
      <c r="B489" s="3"/>
      <c r="C489" s="8"/>
      <c r="D489" s="8"/>
      <c r="E489" s="8"/>
      <c r="F489" s="8"/>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row>
    <row r="490" spans="1:61" s="9" customFormat="1" x14ac:dyDescent="0.25">
      <c r="A490" s="8"/>
      <c r="B490" s="3"/>
      <c r="C490" s="8"/>
      <c r="D490" s="8"/>
      <c r="E490" s="8"/>
      <c r="F490" s="8"/>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row>
    <row r="491" spans="1:61" s="9" customFormat="1" x14ac:dyDescent="0.25">
      <c r="A491" s="8"/>
      <c r="B491" s="3"/>
      <c r="C491" s="8"/>
      <c r="D491" s="8"/>
      <c r="E491" s="8"/>
      <c r="F491" s="8"/>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row>
    <row r="492" spans="1:61" s="9" customFormat="1" x14ac:dyDescent="0.25">
      <c r="A492" s="8"/>
      <c r="B492" s="3"/>
      <c r="C492" s="8"/>
      <c r="D492" s="8"/>
      <c r="E492" s="8"/>
      <c r="F492" s="8"/>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row>
    <row r="493" spans="1:61" s="9" customFormat="1" x14ac:dyDescent="0.25">
      <c r="A493" s="8"/>
      <c r="B493" s="3"/>
      <c r="C493" s="8"/>
      <c r="D493" s="8"/>
      <c r="E493" s="8"/>
      <c r="F493" s="8"/>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row>
    <row r="494" spans="1:61" s="9" customFormat="1" x14ac:dyDescent="0.25">
      <c r="A494" s="8"/>
      <c r="B494" s="3"/>
      <c r="C494" s="8"/>
      <c r="D494" s="8"/>
      <c r="E494" s="8"/>
      <c r="F494" s="8"/>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row>
    <row r="495" spans="1:61" s="9" customFormat="1" x14ac:dyDescent="0.25">
      <c r="A495" s="8"/>
      <c r="B495" s="3"/>
      <c r="C495" s="8"/>
      <c r="D495" s="8"/>
      <c r="E495" s="8"/>
      <c r="F495" s="8"/>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row>
    <row r="496" spans="1:61" s="9" customFormat="1" x14ac:dyDescent="0.25">
      <c r="A496" s="8"/>
      <c r="B496" s="3"/>
      <c r="C496" s="8"/>
      <c r="D496" s="8"/>
      <c r="E496" s="8"/>
      <c r="F496" s="8"/>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row>
    <row r="497" spans="1:61" s="9" customFormat="1" x14ac:dyDescent="0.25">
      <c r="A497" s="8"/>
      <c r="B497" s="3"/>
      <c r="C497" s="8"/>
      <c r="D497" s="8"/>
      <c r="E497" s="8"/>
      <c r="F497" s="8"/>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row>
    <row r="498" spans="1:61" s="9" customFormat="1" x14ac:dyDescent="0.25">
      <c r="A498" s="8"/>
      <c r="B498" s="3"/>
      <c r="C498" s="8"/>
      <c r="D498" s="8"/>
      <c r="E498" s="8"/>
      <c r="F498" s="8"/>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row>
    <row r="499" spans="1:61" s="9" customFormat="1" x14ac:dyDescent="0.25">
      <c r="A499" s="8"/>
      <c r="B499" s="3"/>
      <c r="C499" s="8"/>
      <c r="D499" s="8"/>
      <c r="E499" s="8"/>
      <c r="F499" s="8"/>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row>
    <row r="500" spans="1:61" s="9" customFormat="1" x14ac:dyDescent="0.25">
      <c r="A500" s="8"/>
      <c r="B500" s="3"/>
      <c r="C500" s="8"/>
      <c r="D500" s="8"/>
      <c r="E500" s="8"/>
      <c r="F500" s="8"/>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row>
    <row r="501" spans="1:61" s="9" customFormat="1" x14ac:dyDescent="0.25">
      <c r="A501" s="8"/>
      <c r="B501" s="3"/>
      <c r="C501" s="8"/>
      <c r="D501" s="8"/>
      <c r="E501" s="8"/>
      <c r="F501" s="8"/>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row>
    <row r="502" spans="1:61" s="9" customFormat="1" x14ac:dyDescent="0.25">
      <c r="A502" s="8"/>
      <c r="B502" s="3"/>
      <c r="C502" s="8"/>
      <c r="D502" s="8"/>
      <c r="E502" s="8"/>
      <c r="F502" s="8"/>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row>
    <row r="503" spans="1:61" s="9" customFormat="1" x14ac:dyDescent="0.25">
      <c r="A503" s="8"/>
      <c r="B503" s="3"/>
      <c r="C503" s="8"/>
      <c r="D503" s="8"/>
      <c r="E503" s="8"/>
      <c r="F503" s="8"/>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row>
    <row r="504" spans="1:61" s="9" customFormat="1" x14ac:dyDescent="0.25">
      <c r="A504" s="8"/>
      <c r="B504" s="3"/>
      <c r="C504" s="8"/>
      <c r="D504" s="8"/>
      <c r="E504" s="8"/>
      <c r="F504" s="8"/>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row>
    <row r="505" spans="1:61" s="9" customFormat="1" x14ac:dyDescent="0.25">
      <c r="A505" s="8"/>
      <c r="B505" s="3"/>
      <c r="C505" s="8"/>
      <c r="D505" s="8"/>
      <c r="E505" s="8"/>
      <c r="F505" s="8"/>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row>
    <row r="506" spans="1:61" s="9" customFormat="1" x14ac:dyDescent="0.25">
      <c r="A506" s="8"/>
      <c r="B506" s="3"/>
      <c r="C506" s="8"/>
      <c r="D506" s="8"/>
      <c r="E506" s="8"/>
      <c r="F506" s="8"/>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row>
    <row r="507" spans="1:61" s="9" customFormat="1" x14ac:dyDescent="0.25">
      <c r="A507" s="8"/>
      <c r="B507" s="3"/>
      <c r="C507" s="8"/>
      <c r="D507" s="8"/>
      <c r="E507" s="8"/>
      <c r="F507" s="8"/>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row>
    <row r="508" spans="1:61" s="9" customFormat="1" x14ac:dyDescent="0.25">
      <c r="A508" s="8"/>
      <c r="B508" s="3"/>
      <c r="C508" s="8"/>
      <c r="D508" s="8"/>
      <c r="E508" s="8"/>
      <c r="F508" s="8"/>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row>
    <row r="509" spans="1:61" s="9" customFormat="1" x14ac:dyDescent="0.25">
      <c r="A509" s="8"/>
      <c r="B509" s="3"/>
      <c r="C509" s="8"/>
      <c r="D509" s="8"/>
      <c r="E509" s="8"/>
      <c r="F509" s="8"/>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row>
    <row r="510" spans="1:61" s="9" customFormat="1" x14ac:dyDescent="0.25">
      <c r="A510" s="8"/>
      <c r="B510" s="3"/>
      <c r="C510" s="8"/>
      <c r="D510" s="8"/>
      <c r="E510" s="8"/>
      <c r="F510" s="8"/>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row>
    <row r="511" spans="1:61" s="9" customFormat="1" x14ac:dyDescent="0.25">
      <c r="A511" s="8"/>
      <c r="B511" s="3"/>
      <c r="C511" s="8"/>
      <c r="D511" s="8"/>
      <c r="E511" s="8"/>
      <c r="F511" s="8"/>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row>
    <row r="512" spans="1:61" s="9" customFormat="1" x14ac:dyDescent="0.25">
      <c r="A512" s="8"/>
      <c r="B512" s="3"/>
      <c r="C512" s="8"/>
      <c r="D512" s="8"/>
      <c r="E512" s="8"/>
      <c r="F512" s="8"/>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row>
    <row r="513" spans="1:61" s="9" customFormat="1" x14ac:dyDescent="0.25">
      <c r="A513" s="8"/>
      <c r="B513" s="3"/>
      <c r="C513" s="8"/>
      <c r="D513" s="8"/>
      <c r="E513" s="8"/>
      <c r="F513" s="8"/>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row>
    <row r="514" spans="1:61" s="9" customFormat="1" x14ac:dyDescent="0.25">
      <c r="A514" s="8"/>
      <c r="B514" s="3"/>
      <c r="C514" s="8"/>
      <c r="D514" s="8"/>
      <c r="E514" s="8"/>
      <c r="F514" s="8"/>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row>
    <row r="515" spans="1:61" s="9" customFormat="1" x14ac:dyDescent="0.25">
      <c r="A515" s="8"/>
      <c r="B515" s="3"/>
      <c r="C515" s="8"/>
      <c r="D515" s="8"/>
      <c r="E515" s="8"/>
      <c r="F515" s="8"/>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row>
    <row r="516" spans="1:61" s="9" customFormat="1" x14ac:dyDescent="0.25">
      <c r="A516" s="8"/>
      <c r="B516" s="3"/>
      <c r="C516" s="8"/>
      <c r="D516" s="8"/>
      <c r="E516" s="8"/>
      <c r="F516" s="8"/>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row>
    <row r="517" spans="1:61" s="9" customFormat="1" x14ac:dyDescent="0.25">
      <c r="A517" s="8"/>
      <c r="B517" s="3"/>
      <c r="C517" s="8"/>
      <c r="D517" s="8"/>
      <c r="E517" s="8"/>
      <c r="F517" s="8"/>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row>
    <row r="518" spans="1:61" s="9" customFormat="1" x14ac:dyDescent="0.25">
      <c r="A518" s="8"/>
      <c r="B518" s="3"/>
      <c r="C518" s="8"/>
      <c r="D518" s="8"/>
      <c r="E518" s="8"/>
      <c r="F518" s="8"/>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row>
    <row r="519" spans="1:61" s="9" customFormat="1" x14ac:dyDescent="0.25">
      <c r="A519" s="8"/>
      <c r="B519" s="3"/>
      <c r="C519" s="8"/>
      <c r="D519" s="8"/>
      <c r="E519" s="8"/>
      <c r="F519" s="8"/>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row>
    <row r="520" spans="1:61" s="9" customFormat="1" x14ac:dyDescent="0.25">
      <c r="A520" s="8"/>
      <c r="B520" s="3"/>
      <c r="C520" s="8"/>
      <c r="D520" s="8"/>
      <c r="E520" s="8"/>
      <c r="F520" s="8"/>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row>
    <row r="521" spans="1:61" s="9" customFormat="1" x14ac:dyDescent="0.25">
      <c r="A521" s="8"/>
      <c r="B521" s="3"/>
      <c r="C521" s="8"/>
      <c r="D521" s="8"/>
      <c r="E521" s="8"/>
      <c r="F521" s="8"/>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row>
    <row r="522" spans="1:61" s="9" customFormat="1" x14ac:dyDescent="0.25">
      <c r="A522" s="8"/>
      <c r="B522" s="3"/>
      <c r="C522" s="8"/>
      <c r="D522" s="8"/>
      <c r="E522" s="8"/>
      <c r="F522" s="8"/>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row>
    <row r="523" spans="1:61" s="9" customFormat="1" x14ac:dyDescent="0.25">
      <c r="A523" s="8"/>
      <c r="B523" s="3"/>
      <c r="C523" s="8"/>
      <c r="D523" s="8"/>
      <c r="E523" s="8"/>
      <c r="F523" s="8"/>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row>
    <row r="524" spans="1:61" s="9" customFormat="1" x14ac:dyDescent="0.25">
      <c r="A524" s="8"/>
      <c r="B524" s="3"/>
      <c r="C524" s="8"/>
      <c r="D524" s="8"/>
      <c r="E524" s="8"/>
      <c r="F524" s="8"/>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row>
    <row r="525" spans="1:61" s="9" customFormat="1" x14ac:dyDescent="0.25">
      <c r="A525" s="8"/>
      <c r="B525" s="3"/>
      <c r="C525" s="8"/>
      <c r="D525" s="8"/>
      <c r="E525" s="8"/>
      <c r="F525" s="8"/>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row>
    <row r="526" spans="1:61" s="9" customFormat="1" x14ac:dyDescent="0.25">
      <c r="A526" s="8"/>
      <c r="B526" s="3"/>
      <c r="C526" s="8"/>
      <c r="D526" s="8"/>
      <c r="E526" s="8"/>
      <c r="F526" s="8"/>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row>
    <row r="527" spans="1:61" s="9" customFormat="1" x14ac:dyDescent="0.25">
      <c r="A527" s="8"/>
      <c r="B527" s="3"/>
      <c r="C527" s="8"/>
      <c r="D527" s="8"/>
      <c r="E527" s="8"/>
      <c r="F527" s="8"/>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row>
    <row r="528" spans="1:61" s="9" customFormat="1" x14ac:dyDescent="0.25">
      <c r="A528" s="8"/>
      <c r="B528" s="3"/>
      <c r="C528" s="8"/>
      <c r="D528" s="8"/>
      <c r="E528" s="8"/>
      <c r="F528" s="8"/>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row>
    <row r="529" spans="1:61" s="9" customFormat="1" x14ac:dyDescent="0.25">
      <c r="A529" s="8"/>
      <c r="B529" s="3"/>
      <c r="C529" s="8"/>
      <c r="D529" s="8"/>
      <c r="E529" s="8"/>
      <c r="F529" s="8"/>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row>
    <row r="530" spans="1:61" s="9" customFormat="1" x14ac:dyDescent="0.25">
      <c r="A530" s="8"/>
      <c r="B530" s="3"/>
      <c r="C530" s="8"/>
      <c r="D530" s="8"/>
      <c r="E530" s="8"/>
      <c r="F530" s="8"/>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row>
    <row r="531" spans="1:61" s="9" customFormat="1" x14ac:dyDescent="0.25">
      <c r="A531" s="8"/>
      <c r="B531" s="3"/>
      <c r="C531" s="8"/>
      <c r="D531" s="8"/>
      <c r="E531" s="8"/>
      <c r="F531" s="8"/>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row>
    <row r="532" spans="1:61" s="9" customFormat="1" x14ac:dyDescent="0.25">
      <c r="A532" s="8"/>
      <c r="B532" s="3"/>
      <c r="C532" s="8"/>
      <c r="D532" s="8"/>
      <c r="E532" s="8"/>
      <c r="F532" s="8"/>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row>
    <row r="533" spans="1:61" s="9" customFormat="1" x14ac:dyDescent="0.25">
      <c r="A533" s="8"/>
      <c r="B533" s="3"/>
      <c r="C533" s="8"/>
      <c r="D533" s="8"/>
      <c r="E533" s="8"/>
      <c r="F533" s="8"/>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row>
    <row r="534" spans="1:61" s="9" customFormat="1" x14ac:dyDescent="0.25">
      <c r="A534" s="8"/>
      <c r="B534" s="3"/>
      <c r="C534" s="8"/>
      <c r="D534" s="8"/>
      <c r="E534" s="8"/>
      <c r="F534" s="8"/>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row>
    <row r="535" spans="1:61" s="9" customFormat="1" x14ac:dyDescent="0.25">
      <c r="A535" s="8"/>
      <c r="B535" s="3"/>
      <c r="C535" s="8"/>
      <c r="D535" s="8"/>
      <c r="E535" s="8"/>
      <c r="F535" s="8"/>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row>
    <row r="536" spans="1:61" s="9" customFormat="1" x14ac:dyDescent="0.25">
      <c r="A536" s="8"/>
      <c r="B536" s="3"/>
      <c r="C536" s="8"/>
      <c r="D536" s="8"/>
      <c r="E536" s="8"/>
      <c r="F536" s="8"/>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row>
    <row r="537" spans="1:61" s="9" customFormat="1" x14ac:dyDescent="0.25">
      <c r="A537" s="8"/>
      <c r="B537" s="3"/>
      <c r="C537" s="8"/>
      <c r="D537" s="8"/>
      <c r="E537" s="8"/>
      <c r="F537" s="8"/>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row>
    <row r="538" spans="1:61" s="9" customFormat="1" x14ac:dyDescent="0.25">
      <c r="A538" s="8"/>
      <c r="B538" s="3"/>
      <c r="C538" s="8"/>
      <c r="D538" s="8"/>
      <c r="E538" s="8"/>
      <c r="F538" s="8"/>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row>
    <row r="539" spans="1:61" s="9" customFormat="1" x14ac:dyDescent="0.25">
      <c r="A539" s="8"/>
      <c r="B539" s="3"/>
      <c r="C539" s="8"/>
      <c r="D539" s="8"/>
      <c r="E539" s="8"/>
      <c r="F539" s="8"/>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row>
    <row r="540" spans="1:61" s="9" customFormat="1" x14ac:dyDescent="0.25">
      <c r="A540" s="8"/>
      <c r="B540" s="3"/>
      <c r="C540" s="8"/>
      <c r="D540" s="8"/>
      <c r="E540" s="8"/>
      <c r="F540" s="8"/>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row>
    <row r="541" spans="1:61" s="9" customFormat="1" x14ac:dyDescent="0.25">
      <c r="A541" s="8"/>
      <c r="B541" s="3"/>
      <c r="C541" s="8"/>
      <c r="D541" s="8"/>
      <c r="E541" s="8"/>
      <c r="F541" s="8"/>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row>
    <row r="542" spans="1:61" s="9" customFormat="1" x14ac:dyDescent="0.25">
      <c r="A542" s="8"/>
      <c r="B542" s="3"/>
      <c r="C542" s="8"/>
      <c r="D542" s="8"/>
      <c r="E542" s="8"/>
      <c r="F542" s="8"/>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row>
    <row r="543" spans="1:61" s="9" customFormat="1" x14ac:dyDescent="0.25">
      <c r="A543" s="8"/>
      <c r="B543" s="3"/>
      <c r="C543" s="8"/>
      <c r="D543" s="8"/>
      <c r="E543" s="8"/>
      <c r="F543" s="8"/>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row>
    <row r="544" spans="1:61" s="9" customFormat="1" x14ac:dyDescent="0.25">
      <c r="A544" s="8"/>
      <c r="B544" s="3"/>
      <c r="C544" s="8"/>
      <c r="D544" s="8"/>
      <c r="E544" s="8"/>
      <c r="F544" s="8"/>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row>
    <row r="545" spans="1:61" s="9" customFormat="1" x14ac:dyDescent="0.25">
      <c r="A545" s="8"/>
      <c r="B545" s="3"/>
      <c r="C545" s="8"/>
      <c r="D545" s="8"/>
      <c r="E545" s="8"/>
      <c r="F545" s="8"/>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row>
    <row r="546" spans="1:61" s="9" customFormat="1" x14ac:dyDescent="0.25">
      <c r="A546" s="8"/>
      <c r="B546" s="3"/>
      <c r="C546" s="8"/>
      <c r="D546" s="8"/>
      <c r="E546" s="8"/>
      <c r="F546" s="8"/>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row>
    <row r="547" spans="1:61" s="9" customFormat="1" x14ac:dyDescent="0.25">
      <c r="A547" s="8"/>
      <c r="B547" s="3"/>
      <c r="C547" s="8"/>
      <c r="D547" s="8"/>
      <c r="E547" s="8"/>
      <c r="F547" s="8"/>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row>
    <row r="548" spans="1:61" s="9" customFormat="1" x14ac:dyDescent="0.25">
      <c r="A548" s="8"/>
      <c r="B548" s="3"/>
      <c r="C548" s="8"/>
      <c r="D548" s="8"/>
      <c r="E548" s="8"/>
      <c r="F548" s="8"/>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row>
    <row r="549" spans="1:61" s="9" customFormat="1" x14ac:dyDescent="0.25">
      <c r="A549" s="8"/>
      <c r="B549" s="3"/>
      <c r="C549" s="8"/>
      <c r="D549" s="8"/>
      <c r="E549" s="8"/>
      <c r="F549" s="8"/>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row>
    <row r="550" spans="1:61" s="9" customFormat="1" x14ac:dyDescent="0.25">
      <c r="A550" s="8"/>
      <c r="B550" s="3"/>
      <c r="C550" s="8"/>
      <c r="D550" s="8"/>
      <c r="E550" s="8"/>
      <c r="F550" s="8"/>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row>
    <row r="551" spans="1:61" s="9" customFormat="1" x14ac:dyDescent="0.25">
      <c r="A551" s="8"/>
      <c r="B551" s="3"/>
      <c r="C551" s="8"/>
      <c r="D551" s="8"/>
      <c r="E551" s="8"/>
      <c r="F551" s="8"/>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row>
    <row r="552" spans="1:61" s="9" customFormat="1" x14ac:dyDescent="0.25">
      <c r="A552" s="8"/>
      <c r="B552" s="3"/>
      <c r="C552" s="8"/>
      <c r="D552" s="8"/>
      <c r="E552" s="8"/>
      <c r="F552" s="8"/>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row>
    <row r="553" spans="1:61" s="9" customFormat="1" x14ac:dyDescent="0.25">
      <c r="A553" s="8"/>
      <c r="B553" s="3"/>
      <c r="C553" s="8"/>
      <c r="D553" s="8"/>
      <c r="E553" s="8"/>
      <c r="F553" s="8"/>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row>
    <row r="554" spans="1:61" s="9" customFormat="1" x14ac:dyDescent="0.25">
      <c r="A554" s="8"/>
      <c r="B554" s="3"/>
      <c r="C554" s="8"/>
      <c r="D554" s="8"/>
      <c r="E554" s="8"/>
      <c r="F554" s="8"/>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row>
    <row r="555" spans="1:61" s="9" customFormat="1" x14ac:dyDescent="0.25">
      <c r="A555" s="8"/>
      <c r="B555" s="3"/>
      <c r="C555" s="8"/>
      <c r="D555" s="8"/>
      <c r="E555" s="8"/>
      <c r="F555" s="8"/>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row>
    <row r="556" spans="1:61" s="9" customFormat="1" x14ac:dyDescent="0.25">
      <c r="A556" s="8"/>
      <c r="B556" s="3"/>
      <c r="C556" s="8"/>
      <c r="D556" s="8"/>
      <c r="E556" s="8"/>
      <c r="F556" s="8"/>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row>
    <row r="557" spans="1:61" s="9" customFormat="1" x14ac:dyDescent="0.25">
      <c r="A557" s="8"/>
      <c r="B557" s="3"/>
      <c r="C557" s="8"/>
      <c r="D557" s="8"/>
      <c r="E557" s="8"/>
      <c r="F557" s="8"/>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row>
    <row r="558" spans="1:61" s="9" customFormat="1" x14ac:dyDescent="0.25">
      <c r="A558" s="8"/>
      <c r="B558" s="3"/>
      <c r="C558" s="8"/>
      <c r="D558" s="8"/>
      <c r="E558" s="8"/>
      <c r="F558" s="8"/>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row>
    <row r="559" spans="1:61" s="9" customFormat="1" x14ac:dyDescent="0.25">
      <c r="A559" s="8"/>
      <c r="B559" s="3"/>
      <c r="C559" s="8"/>
      <c r="D559" s="8"/>
      <c r="E559" s="8"/>
      <c r="F559" s="8"/>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row>
    <row r="560" spans="1:61" s="9" customFormat="1" x14ac:dyDescent="0.25">
      <c r="A560" s="8"/>
      <c r="B560" s="3"/>
      <c r="C560" s="8"/>
      <c r="D560" s="8"/>
      <c r="E560" s="8"/>
      <c r="F560" s="8"/>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row>
    <row r="561" spans="1:61" s="9" customFormat="1" x14ac:dyDescent="0.25">
      <c r="A561" s="8"/>
      <c r="B561" s="3"/>
      <c r="C561" s="8"/>
      <c r="D561" s="8"/>
      <c r="E561" s="8"/>
      <c r="F561" s="8"/>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row>
    <row r="562" spans="1:61" s="9" customFormat="1" x14ac:dyDescent="0.25">
      <c r="A562" s="8"/>
      <c r="B562" s="3"/>
      <c r="C562" s="8"/>
      <c r="D562" s="8"/>
      <c r="E562" s="8"/>
      <c r="F562" s="8"/>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row>
    <row r="563" spans="1:61" s="9" customFormat="1" x14ac:dyDescent="0.25">
      <c r="A563" s="8"/>
      <c r="B563" s="3"/>
      <c r="C563" s="8"/>
      <c r="D563" s="8"/>
      <c r="E563" s="8"/>
      <c r="F563" s="8"/>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row>
    <row r="564" spans="1:61" s="9" customFormat="1" x14ac:dyDescent="0.25">
      <c r="A564" s="8"/>
      <c r="B564" s="3"/>
      <c r="C564" s="8"/>
      <c r="D564" s="8"/>
      <c r="E564" s="8"/>
      <c r="F564" s="8"/>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row>
    <row r="565" spans="1:61" s="9" customFormat="1" x14ac:dyDescent="0.25">
      <c r="A565" s="8"/>
      <c r="B565" s="3"/>
      <c r="C565" s="8"/>
      <c r="D565" s="8"/>
      <c r="E565" s="8"/>
      <c r="F565" s="8"/>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row>
    <row r="566" spans="1:61" s="9" customFormat="1" x14ac:dyDescent="0.25">
      <c r="A566" s="8"/>
      <c r="B566" s="3"/>
      <c r="C566" s="8"/>
      <c r="D566" s="8"/>
      <c r="E566" s="8"/>
      <c r="F566" s="8"/>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row>
    <row r="567" spans="1:61" s="9" customFormat="1" x14ac:dyDescent="0.25">
      <c r="A567" s="8"/>
      <c r="B567" s="3"/>
      <c r="C567" s="8"/>
      <c r="D567" s="8"/>
      <c r="E567" s="8"/>
      <c r="F567" s="8"/>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row>
    <row r="568" spans="1:61" s="9" customFormat="1" x14ac:dyDescent="0.25">
      <c r="A568" s="8"/>
      <c r="B568" s="3"/>
      <c r="C568" s="8"/>
      <c r="D568" s="8"/>
      <c r="E568" s="8"/>
      <c r="F568" s="8"/>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row>
    <row r="569" spans="1:61" s="9" customFormat="1" x14ac:dyDescent="0.25">
      <c r="A569" s="8"/>
      <c r="B569" s="3"/>
      <c r="C569" s="8"/>
      <c r="D569" s="8"/>
      <c r="E569" s="8"/>
      <c r="F569" s="8"/>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row>
    <row r="570" spans="1:61" s="9" customFormat="1" x14ac:dyDescent="0.25">
      <c r="A570" s="8"/>
      <c r="B570" s="3"/>
      <c r="C570" s="8"/>
      <c r="D570" s="8"/>
      <c r="E570" s="8"/>
      <c r="F570" s="8"/>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row>
    <row r="571" spans="1:61" s="9" customFormat="1" x14ac:dyDescent="0.25">
      <c r="A571" s="8"/>
      <c r="B571" s="3"/>
      <c r="C571" s="8"/>
      <c r="D571" s="8"/>
      <c r="E571" s="8"/>
      <c r="F571" s="8"/>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row>
    <row r="572" spans="1:61" s="9" customFormat="1" x14ac:dyDescent="0.25">
      <c r="A572" s="8"/>
      <c r="B572" s="3"/>
      <c r="C572" s="8"/>
      <c r="D572" s="8"/>
      <c r="E572" s="8"/>
      <c r="F572" s="8"/>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row>
    <row r="573" spans="1:61" s="9" customFormat="1" x14ac:dyDescent="0.25">
      <c r="A573" s="8"/>
      <c r="B573" s="3"/>
      <c r="C573" s="8"/>
      <c r="D573" s="8"/>
      <c r="E573" s="8"/>
      <c r="F573" s="8"/>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row>
    <row r="574" spans="1:61" s="9" customFormat="1" x14ac:dyDescent="0.25">
      <c r="A574" s="8"/>
      <c r="B574" s="3"/>
      <c r="C574" s="8"/>
      <c r="D574" s="8"/>
      <c r="E574" s="8"/>
      <c r="F574" s="8"/>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row>
    <row r="575" spans="1:61" s="9" customFormat="1" x14ac:dyDescent="0.25">
      <c r="A575" s="8"/>
      <c r="B575" s="3"/>
      <c r="C575" s="8"/>
      <c r="D575" s="8"/>
      <c r="E575" s="8"/>
      <c r="F575" s="8"/>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row>
    <row r="576" spans="1:61" s="9" customFormat="1" x14ac:dyDescent="0.25">
      <c r="A576" s="8"/>
      <c r="B576" s="3"/>
      <c r="C576" s="8"/>
      <c r="D576" s="8"/>
      <c r="E576" s="8"/>
      <c r="F576" s="8"/>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row>
    <row r="577" spans="1:61" s="9" customFormat="1" x14ac:dyDescent="0.25">
      <c r="A577" s="8"/>
      <c r="B577" s="3"/>
      <c r="C577" s="8"/>
      <c r="D577" s="8"/>
      <c r="E577" s="8"/>
      <c r="F577" s="8"/>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row>
    <row r="578" spans="1:61" s="9" customFormat="1" x14ac:dyDescent="0.25">
      <c r="A578" s="8"/>
      <c r="B578" s="3"/>
      <c r="C578" s="8"/>
      <c r="D578" s="8"/>
      <c r="E578" s="8"/>
      <c r="F578" s="8"/>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row>
    <row r="579" spans="1:61" s="9" customFormat="1" x14ac:dyDescent="0.25">
      <c r="A579" s="8"/>
      <c r="B579" s="3"/>
      <c r="C579" s="8"/>
      <c r="D579" s="8"/>
      <c r="E579" s="8"/>
      <c r="F579" s="8"/>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row>
    <row r="580" spans="1:61" s="9" customFormat="1" x14ac:dyDescent="0.25">
      <c r="A580" s="8"/>
      <c r="B580" s="3"/>
      <c r="C580" s="8"/>
      <c r="D580" s="8"/>
      <c r="E580" s="8"/>
      <c r="F580" s="8"/>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row>
    <row r="581" spans="1:61" s="9" customFormat="1" x14ac:dyDescent="0.25">
      <c r="A581" s="8"/>
      <c r="B581" s="3"/>
      <c r="C581" s="8"/>
      <c r="D581" s="8"/>
      <c r="E581" s="8"/>
      <c r="F581" s="8"/>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row>
    <row r="582" spans="1:61" s="9" customFormat="1" x14ac:dyDescent="0.25">
      <c r="A582" s="8"/>
      <c r="B582" s="3"/>
      <c r="C582" s="8"/>
      <c r="D582" s="8"/>
      <c r="E582" s="8"/>
      <c r="F582" s="8"/>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row>
    <row r="583" spans="1:61" s="9" customFormat="1" x14ac:dyDescent="0.25">
      <c r="A583" s="8"/>
      <c r="B583" s="3"/>
      <c r="C583" s="8"/>
      <c r="D583" s="8"/>
      <c r="E583" s="8"/>
      <c r="F583" s="8"/>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row>
    <row r="584" spans="1:61" s="9" customFormat="1" x14ac:dyDescent="0.25">
      <c r="A584" s="8"/>
      <c r="B584" s="3"/>
      <c r="C584" s="8"/>
      <c r="D584" s="8"/>
      <c r="E584" s="8"/>
      <c r="F584" s="8"/>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row>
    <row r="585" spans="1:61" s="9" customFormat="1" x14ac:dyDescent="0.25">
      <c r="A585" s="8"/>
      <c r="B585" s="3"/>
      <c r="C585" s="8"/>
      <c r="D585" s="8"/>
      <c r="E585" s="8"/>
      <c r="F585" s="8"/>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row>
    <row r="586" spans="1:61" s="9" customFormat="1" x14ac:dyDescent="0.25">
      <c r="A586" s="8"/>
      <c r="B586" s="3"/>
      <c r="C586" s="8"/>
      <c r="D586" s="8"/>
      <c r="E586" s="8"/>
      <c r="F586" s="8"/>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row>
    <row r="587" spans="1:61" s="9" customFormat="1" x14ac:dyDescent="0.25">
      <c r="A587" s="8"/>
      <c r="B587" s="3"/>
      <c r="C587" s="8"/>
      <c r="D587" s="8"/>
      <c r="E587" s="8"/>
      <c r="F587" s="8"/>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row>
    <row r="588" spans="1:61" s="9" customFormat="1" x14ac:dyDescent="0.25">
      <c r="A588" s="8"/>
      <c r="B588" s="3"/>
      <c r="C588" s="8"/>
      <c r="D588" s="8"/>
      <c r="E588" s="8"/>
      <c r="F588" s="8"/>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row>
    <row r="589" spans="1:61" s="9" customFormat="1" x14ac:dyDescent="0.25">
      <c r="A589" s="8"/>
      <c r="B589" s="3"/>
      <c r="C589" s="8"/>
      <c r="D589" s="8"/>
      <c r="E589" s="8"/>
      <c r="F589" s="8"/>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row>
    <row r="590" spans="1:61" s="9" customFormat="1" x14ac:dyDescent="0.25">
      <c r="A590" s="8"/>
      <c r="B590" s="3"/>
      <c r="C590" s="8"/>
      <c r="D590" s="8"/>
      <c r="E590" s="8"/>
      <c r="F590" s="8"/>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row>
    <row r="591" spans="1:61" s="9" customFormat="1" x14ac:dyDescent="0.25">
      <c r="A591" s="8"/>
      <c r="B591" s="3"/>
      <c r="C591" s="8"/>
      <c r="D591" s="8"/>
      <c r="E591" s="8"/>
      <c r="F591" s="8"/>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row>
    <row r="592" spans="1:61" s="9" customFormat="1" x14ac:dyDescent="0.25">
      <c r="A592" s="8"/>
      <c r="B592" s="3"/>
      <c r="C592" s="8"/>
      <c r="D592" s="8"/>
      <c r="E592" s="8"/>
      <c r="F592" s="8"/>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row>
    <row r="593" spans="1:61" s="9" customFormat="1" x14ac:dyDescent="0.25">
      <c r="A593" s="8"/>
      <c r="B593" s="3"/>
      <c r="C593" s="8"/>
      <c r="D593" s="8"/>
      <c r="E593" s="8"/>
      <c r="F593" s="8"/>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row>
    <row r="594" spans="1:61" s="9" customFormat="1" x14ac:dyDescent="0.25">
      <c r="A594" s="8"/>
      <c r="B594" s="3"/>
      <c r="C594" s="8"/>
      <c r="D594" s="8"/>
      <c r="E594" s="8"/>
      <c r="F594" s="8"/>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row>
    <row r="595" spans="1:61" s="9" customFormat="1" x14ac:dyDescent="0.25">
      <c r="A595" s="8"/>
      <c r="B595" s="3"/>
      <c r="C595" s="8"/>
      <c r="D595" s="8"/>
      <c r="E595" s="8"/>
      <c r="F595" s="8"/>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row>
    <row r="596" spans="1:61" s="9" customFormat="1" x14ac:dyDescent="0.25">
      <c r="A596" s="8"/>
      <c r="B596" s="3"/>
      <c r="C596" s="8"/>
      <c r="D596" s="8"/>
      <c r="E596" s="8"/>
      <c r="F596" s="8"/>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row>
    <row r="597" spans="1:61" s="9" customFormat="1" x14ac:dyDescent="0.25">
      <c r="A597" s="8"/>
      <c r="B597" s="3"/>
      <c r="C597" s="8"/>
      <c r="D597" s="8"/>
      <c r="E597" s="8"/>
      <c r="F597" s="8"/>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row>
    <row r="598" spans="1:61" s="9" customFormat="1" x14ac:dyDescent="0.25">
      <c r="A598" s="8"/>
      <c r="B598" s="3"/>
      <c r="C598" s="8"/>
      <c r="D598" s="8"/>
      <c r="E598" s="8"/>
      <c r="F598" s="8"/>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row>
    <row r="599" spans="1:61" s="9" customFormat="1" x14ac:dyDescent="0.25">
      <c r="A599" s="8"/>
      <c r="B599" s="3"/>
      <c r="C599" s="8"/>
      <c r="D599" s="8"/>
      <c r="E599" s="8"/>
      <c r="F599" s="8"/>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row>
    <row r="600" spans="1:61" s="9" customFormat="1" x14ac:dyDescent="0.25">
      <c r="A600" s="8"/>
      <c r="B600" s="3"/>
      <c r="C600" s="8"/>
      <c r="D600" s="8"/>
      <c r="E600" s="8"/>
      <c r="F600" s="8"/>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row>
    <row r="601" spans="1:61" s="9" customFormat="1" x14ac:dyDescent="0.25">
      <c r="A601" s="8"/>
      <c r="B601" s="3"/>
      <c r="C601" s="8"/>
      <c r="D601" s="8"/>
      <c r="E601" s="8"/>
      <c r="F601" s="8"/>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row>
    <row r="602" spans="1:61" s="9" customFormat="1" x14ac:dyDescent="0.25">
      <c r="A602" s="8"/>
      <c r="B602" s="3"/>
      <c r="C602" s="8"/>
      <c r="D602" s="8"/>
      <c r="E602" s="8"/>
      <c r="F602" s="8"/>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row>
    <row r="603" spans="1:61" s="9" customFormat="1" x14ac:dyDescent="0.25">
      <c r="A603" s="8"/>
      <c r="B603" s="3"/>
      <c r="C603" s="8"/>
      <c r="D603" s="8"/>
      <c r="E603" s="8"/>
      <c r="F603" s="8"/>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row>
    <row r="604" spans="1:61" s="9" customFormat="1" x14ac:dyDescent="0.25">
      <c r="A604" s="8"/>
      <c r="B604" s="3"/>
      <c r="C604" s="8"/>
      <c r="D604" s="8"/>
      <c r="E604" s="8"/>
      <c r="F604" s="8"/>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row>
    <row r="605" spans="1:61" s="9" customFormat="1" x14ac:dyDescent="0.25">
      <c r="A605" s="8"/>
      <c r="B605" s="3"/>
      <c r="C605" s="8"/>
      <c r="D605" s="8"/>
      <c r="E605" s="8"/>
      <c r="F605" s="8"/>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row>
    <row r="606" spans="1:61" s="9" customFormat="1" x14ac:dyDescent="0.25">
      <c r="A606" s="8"/>
      <c r="B606" s="3"/>
      <c r="C606" s="8"/>
      <c r="D606" s="8"/>
      <c r="E606" s="8"/>
      <c r="F606" s="8"/>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row>
    <row r="607" spans="1:61" s="9" customFormat="1" x14ac:dyDescent="0.25">
      <c r="A607" s="8"/>
      <c r="B607" s="3"/>
      <c r="C607" s="8"/>
      <c r="D607" s="8"/>
      <c r="E607" s="8"/>
      <c r="F607" s="8"/>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row>
    <row r="608" spans="1:61" s="9" customFormat="1" x14ac:dyDescent="0.25">
      <c r="A608" s="8"/>
      <c r="B608" s="3"/>
      <c r="C608" s="8"/>
      <c r="D608" s="8"/>
      <c r="E608" s="8"/>
      <c r="F608" s="8"/>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row>
    <row r="609" spans="1:61" s="9" customFormat="1" x14ac:dyDescent="0.25">
      <c r="A609" s="8"/>
      <c r="B609" s="3"/>
      <c r="C609" s="8"/>
      <c r="D609" s="8"/>
      <c r="E609" s="8"/>
      <c r="F609" s="8"/>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row>
    <row r="610" spans="1:61" s="9" customFormat="1" x14ac:dyDescent="0.25">
      <c r="A610" s="8"/>
      <c r="B610" s="3"/>
      <c r="C610" s="8"/>
      <c r="D610" s="8"/>
      <c r="E610" s="8"/>
      <c r="F610" s="8"/>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row>
    <row r="611" spans="1:61" s="9" customFormat="1" x14ac:dyDescent="0.25">
      <c r="A611" s="8"/>
      <c r="B611" s="3"/>
      <c r="C611" s="8"/>
      <c r="D611" s="8"/>
      <c r="E611" s="8"/>
      <c r="F611" s="8"/>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row>
    <row r="612" spans="1:61" s="9" customFormat="1" x14ac:dyDescent="0.25">
      <c r="A612" s="8"/>
      <c r="B612" s="3"/>
      <c r="C612" s="8"/>
      <c r="D612" s="8"/>
      <c r="E612" s="8"/>
      <c r="F612" s="8"/>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row>
    <row r="613" spans="1:61" s="9" customFormat="1" x14ac:dyDescent="0.25">
      <c r="A613" s="8"/>
      <c r="B613" s="3"/>
      <c r="C613" s="8"/>
      <c r="D613" s="8"/>
      <c r="E613" s="8"/>
      <c r="F613" s="8"/>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row>
    <row r="614" spans="1:61" s="9" customFormat="1" x14ac:dyDescent="0.25">
      <c r="A614" s="8"/>
      <c r="B614" s="3"/>
      <c r="C614" s="8"/>
      <c r="D614" s="8"/>
      <c r="E614" s="8"/>
      <c r="F614" s="8"/>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row>
    <row r="615" spans="1:61" s="9" customFormat="1" x14ac:dyDescent="0.25">
      <c r="A615" s="8"/>
      <c r="B615" s="3"/>
      <c r="C615" s="8"/>
      <c r="D615" s="8"/>
      <c r="E615" s="8"/>
      <c r="F615" s="8"/>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row>
    <row r="616" spans="1:61" s="9" customFormat="1" x14ac:dyDescent="0.25">
      <c r="A616" s="8"/>
      <c r="B616" s="3"/>
      <c r="C616" s="8"/>
      <c r="D616" s="8"/>
      <c r="E616" s="8"/>
      <c r="F616" s="8"/>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row>
    <row r="617" spans="1:61" s="9" customFormat="1" x14ac:dyDescent="0.25">
      <c r="A617" s="8"/>
      <c r="B617" s="3"/>
      <c r="C617" s="8"/>
      <c r="D617" s="8"/>
      <c r="E617" s="8"/>
      <c r="F617" s="8"/>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row>
    <row r="618" spans="1:61" s="9" customFormat="1" x14ac:dyDescent="0.25">
      <c r="A618" s="8"/>
      <c r="B618" s="3"/>
      <c r="C618" s="8"/>
      <c r="D618" s="8"/>
      <c r="E618" s="8"/>
      <c r="F618" s="8"/>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row>
    <row r="619" spans="1:61" s="9" customFormat="1" x14ac:dyDescent="0.25">
      <c r="A619" s="8"/>
      <c r="B619" s="3"/>
      <c r="C619" s="8"/>
      <c r="D619" s="8"/>
      <c r="E619" s="8"/>
      <c r="F619" s="8"/>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row>
    <row r="620" spans="1:61" s="9" customFormat="1" x14ac:dyDescent="0.25">
      <c r="A620" s="8"/>
      <c r="B620" s="3"/>
      <c r="C620" s="8"/>
      <c r="D620" s="8"/>
      <c r="E620" s="8"/>
      <c r="F620" s="8"/>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row>
    <row r="621" spans="1:61" s="9" customFormat="1" x14ac:dyDescent="0.25">
      <c r="A621" s="8"/>
      <c r="B621" s="3"/>
      <c r="C621" s="8"/>
      <c r="D621" s="8"/>
      <c r="E621" s="8"/>
      <c r="F621" s="8"/>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row>
    <row r="622" spans="1:61" s="9" customFormat="1" x14ac:dyDescent="0.25">
      <c r="A622" s="8"/>
      <c r="B622" s="3"/>
      <c r="C622" s="8"/>
      <c r="D622" s="8"/>
      <c r="E622" s="8"/>
      <c r="F622" s="8"/>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row>
    <row r="623" spans="1:61" s="9" customFormat="1" x14ac:dyDescent="0.25">
      <c r="A623" s="8"/>
      <c r="B623" s="3"/>
      <c r="C623" s="8"/>
      <c r="D623" s="8"/>
      <c r="E623" s="8"/>
      <c r="F623" s="8"/>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row>
    <row r="624" spans="1:61" s="9" customFormat="1" x14ac:dyDescent="0.25">
      <c r="A624" s="8"/>
      <c r="B624" s="3"/>
      <c r="C624" s="8"/>
      <c r="D624" s="8"/>
      <c r="E624" s="8"/>
      <c r="F624" s="8"/>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row>
    <row r="625" spans="1:72" s="9" customFormat="1" x14ac:dyDescent="0.25">
      <c r="A625" s="8"/>
      <c r="B625" s="3"/>
      <c r="C625" s="8"/>
      <c r="D625" s="8"/>
      <c r="E625" s="8"/>
      <c r="F625" s="8"/>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row>
    <row r="626" spans="1:72" s="9" customFormat="1" x14ac:dyDescent="0.25">
      <c r="A626" s="8"/>
      <c r="B626" s="3"/>
      <c r="C626" s="8"/>
      <c r="D626" s="8"/>
      <c r="E626" s="8"/>
      <c r="F626" s="8"/>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row>
    <row r="627" spans="1:72" s="9" customFormat="1" x14ac:dyDescent="0.25">
      <c r="A627" s="8"/>
      <c r="B627" s="3"/>
      <c r="C627" s="8"/>
      <c r="D627" s="8"/>
      <c r="E627" s="8"/>
      <c r="F627" s="8"/>
      <c r="G627" s="5"/>
      <c r="H627" s="5"/>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row>
    <row r="628" spans="1:72" s="9" customFormat="1" x14ac:dyDescent="0.25">
      <c r="A628" s="8"/>
      <c r="B628" s="3"/>
      <c r="C628" s="8"/>
      <c r="D628" s="8"/>
      <c r="E628" s="8"/>
      <c r="F628" s="8"/>
      <c r="G628" s="5"/>
      <c r="H628" s="5"/>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row>
    <row r="629" spans="1:72" s="9" customFormat="1" x14ac:dyDescent="0.25">
      <c r="A629" s="8"/>
      <c r="B629" s="3"/>
      <c r="C629" s="8"/>
      <c r="D629" s="8"/>
      <c r="E629" s="8"/>
      <c r="F629" s="8"/>
      <c r="G629" s="5"/>
      <c r="H629" s="5"/>
      <c r="I629" s="1"/>
      <c r="J629" s="5"/>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row>
    <row r="630" spans="1:72" s="5" customFormat="1" x14ac:dyDescent="0.25">
      <c r="A630" s="8"/>
      <c r="B630" s="3"/>
      <c r="C630" s="8"/>
      <c r="D630" s="8"/>
      <c r="E630" s="8"/>
      <c r="F630" s="8"/>
      <c r="I630" s="1"/>
      <c r="AC630" s="9"/>
      <c r="AD630" s="9"/>
      <c r="AE630" s="9"/>
      <c r="AF630" s="9"/>
      <c r="AG630" s="9"/>
      <c r="AH630" s="9"/>
      <c r="AI630" s="9"/>
      <c r="AJ630" s="9"/>
      <c r="AK630" s="9"/>
      <c r="AL630" s="9"/>
      <c r="AM630" s="9"/>
      <c r="AQ630" s="9"/>
      <c r="AT630" s="9"/>
      <c r="AU630" s="9"/>
      <c r="AV630" s="9"/>
      <c r="AW630" s="9"/>
      <c r="AX630" s="9"/>
      <c r="AY630" s="9"/>
      <c r="AZ630" s="9"/>
      <c r="BA630" s="9"/>
      <c r="BC630" s="9"/>
      <c r="BD630" s="9"/>
      <c r="BG630" s="9"/>
      <c r="BH630" s="9"/>
      <c r="BI630" s="9"/>
      <c r="BJ630" s="9"/>
      <c r="BK630" s="9"/>
      <c r="BL630" s="9"/>
      <c r="BM630" s="9"/>
      <c r="BN630" s="9"/>
      <c r="BO630" s="9"/>
      <c r="BP630" s="9"/>
      <c r="BQ630" s="9"/>
      <c r="BR630" s="9"/>
      <c r="BS630" s="9"/>
      <c r="BT630" s="9"/>
    </row>
    <row r="631" spans="1:72" s="5" customFormat="1" x14ac:dyDescent="0.25">
      <c r="A631" s="8"/>
      <c r="B631" s="3"/>
      <c r="C631" s="8"/>
      <c r="D631" s="8"/>
      <c r="E631" s="8"/>
      <c r="F631" s="8"/>
      <c r="AC631" s="9"/>
      <c r="AD631" s="9"/>
      <c r="AE631" s="9"/>
      <c r="AF631" s="9"/>
      <c r="AG631" s="9"/>
      <c r="AH631" s="9"/>
      <c r="AI631" s="9"/>
      <c r="AJ631" s="9"/>
      <c r="AK631" s="9"/>
      <c r="AL631" s="9"/>
      <c r="AM631" s="9"/>
      <c r="AQ631" s="9"/>
      <c r="AT631" s="9"/>
      <c r="AU631" s="9"/>
      <c r="AV631" s="9"/>
      <c r="AW631" s="9"/>
      <c r="AX631" s="9"/>
      <c r="AY631" s="9"/>
      <c r="AZ631" s="9"/>
      <c r="BA631" s="9"/>
      <c r="BC631" s="9"/>
      <c r="BD631" s="9"/>
      <c r="BG631" s="9"/>
      <c r="BH631" s="9"/>
      <c r="BI631" s="9"/>
      <c r="BJ631" s="9"/>
      <c r="BK631" s="9"/>
      <c r="BL631" s="9"/>
      <c r="BM631" s="9"/>
      <c r="BN631" s="9"/>
      <c r="BO631" s="9"/>
      <c r="BP631" s="9"/>
      <c r="BQ631" s="9"/>
      <c r="BR631" s="9"/>
      <c r="BS631" s="9"/>
      <c r="BT631" s="9"/>
    </row>
  </sheetData>
  <mergeCells count="1">
    <mergeCell ref="B3:M11"/>
  </mergeCells>
  <pageMargins left="0.7" right="0.7" top="0.75" bottom="0.75" header="0.3" footer="0.3"/>
  <pageSetup paperSize="5" scale="36"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B769B-9833-45B0-A31B-EE3733A90891}">
  <sheetPr>
    <pageSetUpPr fitToPage="1"/>
  </sheetPr>
  <dimension ref="A1:AT626"/>
  <sheetViews>
    <sheetView showGridLines="0" showZeros="0" view="pageLayout" zoomScaleNormal="100" workbookViewId="0">
      <selection activeCell="B1" sqref="B1:AT325"/>
    </sheetView>
  </sheetViews>
  <sheetFormatPr defaultColWidth="9.140625" defaultRowHeight="13.5" x14ac:dyDescent="0.25"/>
  <cols>
    <col min="1" max="1" width="8.5703125" style="8" customWidth="1"/>
    <col min="2" max="2" width="23.5703125" style="3" bestFit="1" customWidth="1"/>
    <col min="3" max="7" width="5.7109375" style="1" customWidth="1"/>
    <col min="8" max="30" width="5.7109375" style="5" customWidth="1"/>
    <col min="31" max="41" width="5.7109375" style="9" customWidth="1"/>
    <col min="42" max="44" width="5.7109375" style="5" customWidth="1"/>
    <col min="45" max="45" width="5.7109375" style="9" customWidth="1"/>
    <col min="46" max="46" width="5.7109375" style="5" customWidth="1"/>
    <col min="47" max="16384" width="9.140625" style="1"/>
  </cols>
  <sheetData>
    <row r="1" spans="1:46" ht="23.25" x14ac:dyDescent="0.35">
      <c r="A1" s="1"/>
      <c r="B1" s="29" t="s">
        <v>341</v>
      </c>
    </row>
    <row r="2" spans="1:46" ht="12.75" customHeight="1" x14ac:dyDescent="0.25"/>
    <row r="3" spans="1:46" ht="12.75" customHeight="1" x14ac:dyDescent="0.25">
      <c r="A3" s="1"/>
      <c r="B3" s="67" t="s">
        <v>324</v>
      </c>
      <c r="C3" s="67"/>
      <c r="D3" s="67"/>
      <c r="E3" s="67"/>
      <c r="F3" s="67"/>
      <c r="G3" s="67"/>
      <c r="H3" s="67"/>
      <c r="I3" s="67"/>
      <c r="J3" s="67"/>
      <c r="K3" s="67"/>
      <c r="L3" s="67"/>
      <c r="M3" s="67"/>
      <c r="N3" s="67"/>
      <c r="O3" s="67"/>
      <c r="P3" s="1"/>
      <c r="Q3" s="10"/>
      <c r="R3" s="17" t="s">
        <v>281</v>
      </c>
      <c r="T3" s="1"/>
      <c r="Z3" s="11"/>
      <c r="AA3" s="17" t="s">
        <v>318</v>
      </c>
    </row>
    <row r="4" spans="1:46" ht="12.75" customHeight="1" x14ac:dyDescent="0.25">
      <c r="A4" s="1"/>
      <c r="B4" s="67"/>
      <c r="C4" s="67"/>
      <c r="D4" s="67"/>
      <c r="E4" s="67"/>
      <c r="F4" s="67"/>
      <c r="G4" s="67"/>
      <c r="H4" s="67"/>
      <c r="I4" s="67"/>
      <c r="J4" s="67"/>
      <c r="K4" s="67"/>
      <c r="L4" s="67"/>
      <c r="M4" s="67"/>
      <c r="N4" s="67"/>
      <c r="O4" s="67"/>
      <c r="P4" s="1"/>
      <c r="R4" s="17"/>
      <c r="T4" s="1"/>
      <c r="AA4" s="17"/>
    </row>
    <row r="5" spans="1:46" ht="12.75" customHeight="1" x14ac:dyDescent="0.25">
      <c r="A5" s="1"/>
      <c r="B5" s="67"/>
      <c r="C5" s="67"/>
      <c r="D5" s="67"/>
      <c r="E5" s="67"/>
      <c r="F5" s="67"/>
      <c r="G5" s="67"/>
      <c r="H5" s="67"/>
      <c r="I5" s="67"/>
      <c r="J5" s="67"/>
      <c r="K5" s="67"/>
      <c r="L5" s="67"/>
      <c r="M5" s="67"/>
      <c r="N5" s="67"/>
      <c r="O5" s="67"/>
      <c r="P5" s="1"/>
      <c r="Q5" s="22"/>
      <c r="R5" s="1" t="s">
        <v>316</v>
      </c>
      <c r="T5" s="1"/>
      <c r="Z5" s="12"/>
      <c r="AA5" s="17" t="s">
        <v>320</v>
      </c>
    </row>
    <row r="6" spans="1:46" ht="12.75" customHeight="1" x14ac:dyDescent="0.25">
      <c r="A6" s="1"/>
      <c r="B6" s="67"/>
      <c r="C6" s="67"/>
      <c r="D6" s="67"/>
      <c r="E6" s="67"/>
      <c r="F6" s="67"/>
      <c r="G6" s="67"/>
      <c r="H6" s="67"/>
      <c r="I6" s="67"/>
      <c r="J6" s="67"/>
      <c r="K6" s="67"/>
      <c r="L6" s="67"/>
      <c r="M6" s="67"/>
      <c r="N6" s="67"/>
      <c r="O6" s="67"/>
      <c r="P6" s="1"/>
      <c r="Q6" s="1"/>
      <c r="R6" s="1"/>
      <c r="T6" s="1"/>
    </row>
    <row r="7" spans="1:46" ht="12.75" customHeight="1" x14ac:dyDescent="0.25">
      <c r="A7" s="1"/>
      <c r="B7" s="67"/>
      <c r="C7" s="67"/>
      <c r="D7" s="67"/>
      <c r="E7" s="67"/>
      <c r="F7" s="67"/>
      <c r="G7" s="67"/>
      <c r="H7" s="67"/>
      <c r="I7" s="67"/>
      <c r="J7" s="67"/>
      <c r="K7" s="67"/>
      <c r="L7" s="67"/>
      <c r="M7" s="67"/>
      <c r="N7" s="67"/>
      <c r="O7" s="67"/>
      <c r="P7" s="1"/>
      <c r="Q7" s="23"/>
      <c r="R7" s="1" t="s">
        <v>317</v>
      </c>
      <c r="T7" s="1"/>
    </row>
    <row r="8" spans="1:46" ht="12.75" customHeight="1" x14ac:dyDescent="0.25">
      <c r="A8" s="1"/>
      <c r="B8" s="67"/>
      <c r="C8" s="67"/>
      <c r="D8" s="67"/>
      <c r="E8" s="67"/>
      <c r="F8" s="67"/>
      <c r="G8" s="67"/>
      <c r="H8" s="67"/>
      <c r="I8" s="67"/>
      <c r="J8" s="67"/>
      <c r="K8" s="67"/>
      <c r="L8" s="67"/>
      <c r="M8" s="67"/>
      <c r="N8" s="67"/>
      <c r="O8" s="67"/>
      <c r="P8" s="1"/>
      <c r="T8" s="1"/>
    </row>
    <row r="9" spans="1:46" ht="12.75" customHeight="1" x14ac:dyDescent="0.25">
      <c r="A9" s="1"/>
      <c r="B9" s="67"/>
      <c r="C9" s="67"/>
      <c r="D9" s="67"/>
      <c r="E9" s="67"/>
      <c r="F9" s="67"/>
      <c r="G9" s="67"/>
      <c r="H9" s="67"/>
      <c r="I9" s="67"/>
      <c r="J9" s="67"/>
      <c r="K9" s="67"/>
      <c r="L9" s="67"/>
      <c r="M9" s="67"/>
      <c r="N9" s="67"/>
      <c r="O9" s="67"/>
      <c r="P9" s="1"/>
      <c r="Q9" s="26">
        <v>1968</v>
      </c>
      <c r="R9" s="1" t="s">
        <v>328</v>
      </c>
      <c r="T9" s="1"/>
      <c r="U9" s="1"/>
      <c r="V9" s="9"/>
      <c r="W9" s="9"/>
      <c r="Y9" s="9"/>
      <c r="Z9" s="9"/>
      <c r="AA9" s="9"/>
      <c r="AB9" s="9"/>
      <c r="AC9" s="9"/>
      <c r="AD9" s="9"/>
      <c r="AP9" s="9"/>
      <c r="AQ9" s="9"/>
      <c r="AR9" s="9"/>
      <c r="AT9" s="9"/>
    </row>
    <row r="10" spans="1:46" ht="12.75" customHeight="1" x14ac:dyDescent="0.25">
      <c r="A10" s="1"/>
      <c r="B10" s="67"/>
      <c r="C10" s="67"/>
      <c r="D10" s="67"/>
      <c r="E10" s="67"/>
      <c r="F10" s="67"/>
      <c r="G10" s="67"/>
      <c r="H10" s="67"/>
      <c r="I10" s="67"/>
      <c r="J10" s="67"/>
      <c r="K10" s="67"/>
      <c r="L10" s="67"/>
      <c r="M10" s="67"/>
      <c r="N10" s="67"/>
      <c r="O10" s="67"/>
      <c r="P10" s="1"/>
      <c r="R10" s="17" t="s">
        <v>329</v>
      </c>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2.75" customHeight="1" x14ac:dyDescent="0.25">
      <c r="A11" s="1"/>
      <c r="B11" s="67"/>
      <c r="C11" s="67"/>
      <c r="D11" s="67"/>
      <c r="E11" s="67"/>
      <c r="F11" s="67"/>
      <c r="G11" s="67"/>
      <c r="H11" s="67"/>
      <c r="I11" s="67"/>
      <c r="J11" s="67"/>
      <c r="K11" s="67"/>
      <c r="L11" s="67"/>
      <c r="M11" s="67"/>
      <c r="N11" s="67"/>
      <c r="O11" s="67"/>
      <c r="P11" s="1"/>
      <c r="Q11" s="26" t="s">
        <v>319</v>
      </c>
      <c r="R11" s="1" t="s">
        <v>330</v>
      </c>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row>
    <row r="12" spans="1:46" ht="12.75" customHeight="1" x14ac:dyDescent="0.25">
      <c r="A12" s="1"/>
      <c r="B12" s="27"/>
      <c r="C12" s="27"/>
      <c r="D12" s="27"/>
      <c r="E12" s="27"/>
      <c r="F12" s="27"/>
      <c r="G12" s="27"/>
      <c r="H12" s="27"/>
      <c r="I12" s="27"/>
      <c r="J12" s="27"/>
      <c r="K12" s="27"/>
      <c r="L12" s="27"/>
      <c r="M12" s="27"/>
      <c r="N12" s="27"/>
      <c r="O12" s="27"/>
      <c r="P12" s="1"/>
      <c r="Q12" s="1"/>
      <c r="R12" s="25" t="s">
        <v>331</v>
      </c>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row>
    <row r="13" spans="1:46" s="9" customFormat="1" ht="12.75" customHeight="1" x14ac:dyDescent="0.25">
      <c r="A13" s="28"/>
      <c r="B13" s="28"/>
      <c r="H13" s="28"/>
      <c r="I13" s="17"/>
      <c r="J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row>
    <row r="14" spans="1:46" ht="12.75" customHeight="1" x14ac:dyDescent="0.25"/>
    <row r="15" spans="1:46" ht="45" customHeight="1" x14ac:dyDescent="0.25">
      <c r="A15" s="6" t="s">
        <v>253</v>
      </c>
      <c r="B15" s="15" t="s">
        <v>282</v>
      </c>
      <c r="C15" s="35" t="s">
        <v>326</v>
      </c>
      <c r="D15" s="35" t="s">
        <v>339</v>
      </c>
      <c r="E15" s="35" t="s">
        <v>340</v>
      </c>
      <c r="F15" s="6">
        <v>2025</v>
      </c>
      <c r="G15" s="6">
        <v>2024</v>
      </c>
      <c r="H15" s="6">
        <v>2023</v>
      </c>
      <c r="I15" s="6">
        <v>2022</v>
      </c>
      <c r="J15" s="6">
        <v>2021</v>
      </c>
      <c r="K15" s="6">
        <v>2020</v>
      </c>
      <c r="L15" s="6">
        <v>2019</v>
      </c>
      <c r="M15" s="13">
        <v>2018</v>
      </c>
      <c r="N15" s="13">
        <v>2017</v>
      </c>
      <c r="O15" s="13">
        <v>2016</v>
      </c>
      <c r="P15" s="13">
        <v>2015</v>
      </c>
      <c r="Q15" s="13">
        <v>2014</v>
      </c>
      <c r="R15" s="13">
        <v>2013</v>
      </c>
      <c r="S15" s="13">
        <v>2012</v>
      </c>
      <c r="T15" s="13">
        <v>2011</v>
      </c>
      <c r="U15" s="13">
        <v>2010</v>
      </c>
      <c r="V15" s="13">
        <v>2009</v>
      </c>
      <c r="W15" s="13">
        <v>2008</v>
      </c>
      <c r="X15" s="13">
        <v>2007</v>
      </c>
      <c r="Y15" s="13">
        <v>2006</v>
      </c>
      <c r="Z15" s="13">
        <v>2005</v>
      </c>
      <c r="AA15" s="13">
        <v>2004</v>
      </c>
      <c r="AB15" s="13">
        <v>2003</v>
      </c>
      <c r="AC15" s="13">
        <v>2002</v>
      </c>
      <c r="AD15" s="13">
        <v>2001</v>
      </c>
      <c r="AE15" s="13">
        <v>2000</v>
      </c>
      <c r="AF15" s="13">
        <v>1999</v>
      </c>
      <c r="AG15" s="13">
        <v>1998</v>
      </c>
      <c r="AH15" s="13">
        <v>1997</v>
      </c>
      <c r="AI15" s="13">
        <v>1996</v>
      </c>
      <c r="AJ15" s="13">
        <v>1995</v>
      </c>
      <c r="AK15" s="13">
        <v>1994</v>
      </c>
      <c r="AL15" s="13">
        <v>1993</v>
      </c>
      <c r="AM15" s="13">
        <v>1992</v>
      </c>
      <c r="AN15" s="13">
        <v>1991</v>
      </c>
      <c r="AO15" s="13">
        <v>1990</v>
      </c>
      <c r="AP15" s="13">
        <v>1989</v>
      </c>
      <c r="AQ15" s="13">
        <v>1988</v>
      </c>
      <c r="AR15" s="13">
        <v>1987</v>
      </c>
      <c r="AS15" s="13">
        <v>1986</v>
      </c>
      <c r="AT15" s="13">
        <v>1985</v>
      </c>
    </row>
    <row r="16" spans="1:46" s="33" customFormat="1" ht="13.5" customHeight="1" x14ac:dyDescent="0.25">
      <c r="A16" s="6"/>
      <c r="B16" s="34" t="s">
        <v>325</v>
      </c>
      <c r="C16" s="32">
        <f>AVERAGE(F16:AT16)</f>
        <v>186.89446016260163</v>
      </c>
      <c r="D16" s="31"/>
      <c r="E16" s="31"/>
      <c r="F16" s="31">
        <v>211</v>
      </c>
      <c r="G16" s="31">
        <v>195</v>
      </c>
      <c r="H16" s="30">
        <v>245</v>
      </c>
      <c r="I16" s="30">
        <v>239</v>
      </c>
      <c r="J16" s="30">
        <v>287</v>
      </c>
      <c r="K16" s="30">
        <v>276</v>
      </c>
      <c r="L16" s="30">
        <v>200.56666666666666</v>
      </c>
      <c r="M16" s="31">
        <v>182.47699999999998</v>
      </c>
      <c r="N16" s="31">
        <v>202.9</v>
      </c>
      <c r="O16" s="31">
        <v>184.46</v>
      </c>
      <c r="P16" s="31">
        <v>181.85</v>
      </c>
      <c r="Q16" s="31">
        <v>184</v>
      </c>
      <c r="R16" s="31">
        <v>184.88</v>
      </c>
      <c r="S16" s="31">
        <v>201.54000000000002</v>
      </c>
      <c r="T16" s="31">
        <v>176</v>
      </c>
      <c r="U16" s="31">
        <v>166</v>
      </c>
      <c r="V16" s="31">
        <v>181.20999999999998</v>
      </c>
      <c r="W16" s="32">
        <v>183.75200000000001</v>
      </c>
      <c r="X16" s="32">
        <v>206.31</v>
      </c>
      <c r="Y16" s="32">
        <v>186.52</v>
      </c>
      <c r="Z16" s="32">
        <v>176.83</v>
      </c>
      <c r="AA16" s="32">
        <v>198.99020000000002</v>
      </c>
      <c r="AB16" s="32">
        <v>222.267</v>
      </c>
      <c r="AC16" s="32">
        <v>216.83</v>
      </c>
      <c r="AD16" s="32">
        <v>179.62</v>
      </c>
      <c r="AE16" s="32">
        <v>204.77</v>
      </c>
      <c r="AF16" s="32">
        <v>161.69999999999999</v>
      </c>
      <c r="AG16" s="32">
        <v>150.9</v>
      </c>
      <c r="AH16" s="32">
        <v>102.3</v>
      </c>
      <c r="AI16" s="32">
        <v>137</v>
      </c>
      <c r="AJ16" s="32">
        <v>136</v>
      </c>
      <c r="AK16" s="32">
        <v>190</v>
      </c>
      <c r="AL16" s="32">
        <v>197</v>
      </c>
      <c r="AM16" s="32">
        <v>218</v>
      </c>
      <c r="AN16" s="32">
        <v>183</v>
      </c>
      <c r="AO16" s="32">
        <v>148</v>
      </c>
      <c r="AP16" s="32">
        <v>177</v>
      </c>
      <c r="AQ16" s="32">
        <v>172</v>
      </c>
      <c r="AR16" s="32">
        <v>136</v>
      </c>
      <c r="AS16" s="32">
        <v>124</v>
      </c>
      <c r="AT16" s="32">
        <v>155</v>
      </c>
    </row>
    <row r="17" spans="1:46" x14ac:dyDescent="0.25">
      <c r="A17" s="7">
        <v>1</v>
      </c>
      <c r="B17" s="52" t="s">
        <v>286</v>
      </c>
      <c r="C17" s="32">
        <f>AVERAGE(F17:AT17)</f>
        <v>2.6767357453804257</v>
      </c>
      <c r="D17" s="31">
        <f>IF(C17=0,"",F17/C17*100)</f>
        <v>0</v>
      </c>
      <c r="E17" s="31">
        <f>IF(C17=0,"",AVERAGE(F17:J17)/C17*100)</f>
        <v>0</v>
      </c>
      <c r="F17" s="21">
        <f>'Raw counts'!E17*$C$16/F$16</f>
        <v>0</v>
      </c>
      <c r="G17" s="21">
        <f>'Raw counts'!F17*$C$16/G$16</f>
        <v>0</v>
      </c>
      <c r="H17" s="21">
        <f>'Raw counts'!G17*$C$16/H$16</f>
        <v>0</v>
      </c>
      <c r="I17" s="21">
        <f>'Raw counts'!H17*$C$16/I$16</f>
        <v>0</v>
      </c>
      <c r="J17" s="21">
        <f>'Raw counts'!I17*$C$16/J$16</f>
        <v>0</v>
      </c>
      <c r="K17" s="21">
        <f>'Raw counts'!J17*$C$16/K$16</f>
        <v>0</v>
      </c>
      <c r="L17" s="21">
        <f>'Raw counts'!K17*$C$16/L$16</f>
        <v>0</v>
      </c>
      <c r="M17" s="21">
        <f>'Raw counts'!L17*$C$16/M$16</f>
        <v>0</v>
      </c>
      <c r="N17" s="21">
        <f>'Raw counts'!M17*$C$16/N$16</f>
        <v>0</v>
      </c>
      <c r="O17" s="21">
        <f>'Raw counts'!N17*$C$16/O$16</f>
        <v>0</v>
      </c>
      <c r="P17" s="21">
        <f>'Raw counts'!O17*$C$16/P$16</f>
        <v>0</v>
      </c>
      <c r="Q17" s="21">
        <f>'Raw counts'!P17*$C$16/Q$16</f>
        <v>0</v>
      </c>
      <c r="R17" s="21">
        <f>'Raw counts'!Q17*$C$16/R$16</f>
        <v>0</v>
      </c>
      <c r="S17" s="21">
        <f>'Raw counts'!R17*$C$16/S$16</f>
        <v>0</v>
      </c>
      <c r="T17" s="21">
        <f>'Raw counts'!S17*$C$16/T$16</f>
        <v>0</v>
      </c>
      <c r="U17" s="21">
        <f>'Raw counts'!T17*$C$16/U$16</f>
        <v>0</v>
      </c>
      <c r="V17" s="21">
        <f>'Raw counts'!U17*$C$16/V$16</f>
        <v>0</v>
      </c>
      <c r="W17" s="21">
        <f>'Raw counts'!V17*$C$16/W$16</f>
        <v>0</v>
      </c>
      <c r="X17" s="21">
        <f>'Raw counts'!W17*$C$16/X$16</f>
        <v>0</v>
      </c>
      <c r="Y17" s="21">
        <f>'Raw counts'!X17*$C$16/Y$16</f>
        <v>0</v>
      </c>
      <c r="Z17" s="21">
        <f>'Raw counts'!Y17*$C$16/Z$16</f>
        <v>0</v>
      </c>
      <c r="AA17" s="21">
        <f>'Raw counts'!Z17*$C$16/AA$16</f>
        <v>0</v>
      </c>
      <c r="AB17" s="21">
        <f>'Raw counts'!AA17*$C$16/AB$16</f>
        <v>0</v>
      </c>
      <c r="AC17" s="21">
        <f>'Raw counts'!AB17*$C$16/AC$16</f>
        <v>0</v>
      </c>
      <c r="AD17" s="21">
        <f>'Raw counts'!AC17*$C$16/AD$16</f>
        <v>0</v>
      </c>
      <c r="AE17" s="21">
        <f>'Raw counts'!AD17*$C$16/AE$16</f>
        <v>0</v>
      </c>
      <c r="AF17" s="21">
        <f>'Raw counts'!AE17*$C$16/AF$16</f>
        <v>0</v>
      </c>
      <c r="AG17" s="21">
        <f>'Raw counts'!AF17*$C$16/AG$16</f>
        <v>0</v>
      </c>
      <c r="AH17" s="21">
        <f>'Raw counts'!AG17*$C$16/AH$16</f>
        <v>0</v>
      </c>
      <c r="AI17" s="21">
        <f>'Raw counts'!AH17*$C$16/AI$16</f>
        <v>0</v>
      </c>
      <c r="AJ17" s="21">
        <f>'Raw counts'!AI17*$C$16/AJ$16</f>
        <v>0</v>
      </c>
      <c r="AK17" s="21">
        <f>'Raw counts'!AJ17*$C$16/AK$16</f>
        <v>0</v>
      </c>
      <c r="AL17" s="21">
        <f>'Raw counts'!AK17*$C$16/AL$16</f>
        <v>0</v>
      </c>
      <c r="AM17" s="21">
        <f>'Raw counts'!AL17*$C$16/AM$16</f>
        <v>0</v>
      </c>
      <c r="AN17" s="21">
        <f>'Raw counts'!AM17*$C$16/AN$16</f>
        <v>0</v>
      </c>
      <c r="AO17" s="21">
        <f>'Raw counts'!AN17*$C$16/AO$16</f>
        <v>0</v>
      </c>
      <c r="AP17" s="21">
        <f>'Raw counts'!AO17*$C$16/AP$16</f>
        <v>0</v>
      </c>
      <c r="AQ17" s="21">
        <f>'Raw counts'!AP17*$C$16/AQ$16</f>
        <v>109.74616556059746</v>
      </c>
      <c r="AR17" s="21">
        <f>'Raw counts'!AQ17*$C$16/AR$16</f>
        <v>0</v>
      </c>
      <c r="AS17" s="21">
        <f>'Raw counts'!AR17*$C$16/AS$16</f>
        <v>0</v>
      </c>
      <c r="AT17" s="21">
        <f>'Raw counts'!AS17*$C$16/AT$16</f>
        <v>0</v>
      </c>
    </row>
    <row r="18" spans="1:46" x14ac:dyDescent="0.25">
      <c r="A18" s="7">
        <v>2</v>
      </c>
      <c r="B18" s="2" t="s">
        <v>0</v>
      </c>
      <c r="C18" s="32">
        <f t="shared" ref="C18:C36" si="0">AVERAGE(F18:AT18)</f>
        <v>19.507103487803818</v>
      </c>
      <c r="D18" s="31">
        <f t="shared" ref="D18:D36" si="1">IF(C18=0,"",F18/C18*100)</f>
        <v>122.59844148508461</v>
      </c>
      <c r="E18" s="31">
        <f t="shared" ref="E18:E36" si="2">IF(C18=0,"",AVERAGE(F18:J18)/C18*100)</f>
        <v>70.707395377441287</v>
      </c>
      <c r="F18" s="21">
        <f>'Raw counts'!E18*$C$16/F$16</f>
        <v>23.915404854930063</v>
      </c>
      <c r="G18" s="36">
        <f>'Raw counts'!F18*$C$16/G$16</f>
        <v>20.127095709818636</v>
      </c>
      <c r="H18" s="36">
        <f>'Raw counts'!G18*$C$16/H$16</f>
        <v>3.814172656379625</v>
      </c>
      <c r="I18" s="36">
        <f>'Raw counts'!H18*$C$16/I$16</f>
        <v>13.293748212402626</v>
      </c>
      <c r="J18" s="36">
        <f>'Raw counts'!I18*$C$16/J$16</f>
        <v>7.8144025155094763</v>
      </c>
      <c r="K18" s="36">
        <f>'Raw counts'!J18*$C$16/K$16</f>
        <v>20.314615235065393</v>
      </c>
      <c r="L18" s="36">
        <f>'Raw counts'!K18*$C$16/L$16</f>
        <v>20.500306416373125</v>
      </c>
      <c r="M18" s="36">
        <f>'Raw counts'!L18*$C$16/M$16</f>
        <v>69.64616522113424</v>
      </c>
      <c r="N18" s="36">
        <f>'Raw counts'!M18*$C$16/N$16</f>
        <v>29.475715747674972</v>
      </c>
      <c r="O18" s="36">
        <f>'Raw counts'!N18*$C$16/O$16</f>
        <v>65.857854876770602</v>
      </c>
      <c r="P18" s="36">
        <f>'Raw counts'!O18*$C$16/P$16</f>
        <v>20.5547935290186</v>
      </c>
      <c r="Q18" s="36">
        <f>'Raw counts'!P18*$C$16/Q$16</f>
        <v>6.0943845705196189</v>
      </c>
      <c r="R18" s="36">
        <f>'Raw counts'!Q18*$C$16/R$16</f>
        <v>8.0871683324362458</v>
      </c>
      <c r="S18" s="36">
        <f>'Raw counts'!R18*$C$16/S$16</f>
        <v>25.037959831250586</v>
      </c>
      <c r="T18" s="36">
        <f>'Raw counts'!S18*$C$16/T$16</f>
        <v>9.5571030764966753</v>
      </c>
      <c r="U18" s="36">
        <f>'Raw counts'!T18*$C$16/U$16</f>
        <v>1.1258702419433833</v>
      </c>
      <c r="V18" s="36">
        <f>'Raw counts'!U18*$C$16/V$16</f>
        <v>8.250955693950738</v>
      </c>
      <c r="W18" s="36">
        <f>'Raw counts'!V18*$C$16/W$16</f>
        <v>21.359134395351528</v>
      </c>
      <c r="X18" s="36">
        <f>'Raw counts'!W18*$C$16/X$16</f>
        <v>2.7176742789385147</v>
      </c>
      <c r="Y18" s="36">
        <f>'Raw counts'!X18*$C$16/Y$16</f>
        <v>7.0140532979745407</v>
      </c>
      <c r="Z18" s="36">
        <f>'Raw counts'!Y18*$C$16/Z$16</f>
        <v>11.626076241523599</v>
      </c>
      <c r="AA18" s="36">
        <f>'Raw counts'!Z18*$C$16/AA$16</f>
        <v>0.93921439428977715</v>
      </c>
      <c r="AB18" s="36">
        <f>'Raw counts'!AA18*$C$16/AB$16</f>
        <v>0.84085563832058574</v>
      </c>
      <c r="AC18" s="36">
        <f>'Raw counts'!AB18*$C$16/AC$16</f>
        <v>18.962681010825236</v>
      </c>
      <c r="AD18" s="36">
        <f>'Raw counts'!AC18*$C$16/AD$16</f>
        <v>2.0809983316178782</v>
      </c>
      <c r="AE18" s="36">
        <f>'Raw counts'!AD18*$C$16/AE$16</f>
        <v>13.69056454773172</v>
      </c>
      <c r="AF18" s="36">
        <f>'Raw counts'!AE18*$C$16/AF$16</f>
        <v>0</v>
      </c>
      <c r="AG18" s="36">
        <f>'Raw counts'!AF18*$C$16/AG$16</f>
        <v>1.2385318764917272</v>
      </c>
      <c r="AH18" s="36">
        <f>'Raw counts'!AG18*$C$16/AH$16</f>
        <v>0</v>
      </c>
      <c r="AI18" s="36">
        <f>'Raw counts'!AH18*$C$16/AI$16</f>
        <v>0</v>
      </c>
      <c r="AJ18" s="36">
        <f>'Raw counts'!AI18*$C$16/AJ$16</f>
        <v>31.607151351028218</v>
      </c>
      <c r="AK18" s="36">
        <f>'Raw counts'!AJ18*$C$16/AK$16</f>
        <v>1.9673101069747541</v>
      </c>
      <c r="AL18" s="36">
        <f>'Raw counts'!AK18*$C$16/AL$16</f>
        <v>0.9487028434649829</v>
      </c>
      <c r="AM18" s="36">
        <f>'Raw counts'!AL18*$C$16/AM$16</f>
        <v>3.4292561497725069</v>
      </c>
      <c r="AN18" s="36">
        <f>'Raw counts'!AM18*$C$16/AN$16</f>
        <v>12.255374436891911</v>
      </c>
      <c r="AO18" s="36">
        <f>'Raw counts'!AN18*$C$16/AO$16</f>
        <v>0</v>
      </c>
      <c r="AP18" s="36">
        <f>'Raw counts'!AO18*$C$16/AP$16</f>
        <v>0</v>
      </c>
      <c r="AQ18" s="36">
        <f>'Raw counts'!AP18*$C$16/AQ$16</f>
        <v>0</v>
      </c>
      <c r="AR18" s="36">
        <f>'Raw counts'!AQ18*$C$16/AR$16</f>
        <v>2.7484479435676712</v>
      </c>
      <c r="AS18" s="65">
        <f>'Raw counts'!AR18*$C$16/AS$16</f>
        <v>304.45710445843167</v>
      </c>
      <c r="AT18" s="36">
        <f>'Raw counts'!AS18*$C$16/AT$16</f>
        <v>8.4403949750852352</v>
      </c>
    </row>
    <row r="19" spans="1:46" x14ac:dyDescent="0.25">
      <c r="A19" s="7">
        <v>3</v>
      </c>
      <c r="B19" s="2" t="s">
        <v>256</v>
      </c>
      <c r="C19" s="32">
        <f t="shared" si="0"/>
        <v>5.6565789506589015</v>
      </c>
      <c r="D19" s="31">
        <f t="shared" si="1"/>
        <v>0</v>
      </c>
      <c r="E19" s="31">
        <f t="shared" si="2"/>
        <v>0</v>
      </c>
      <c r="F19" s="21">
        <f>'Raw counts'!E19*$C$16/F$16</f>
        <v>0</v>
      </c>
      <c r="G19" s="36">
        <f>'Raw counts'!F19*$C$16/G$16</f>
        <v>0</v>
      </c>
      <c r="H19" s="36">
        <f>'Raw counts'!G19*$C$16/H$16</f>
        <v>0</v>
      </c>
      <c r="I19" s="36">
        <f>'Raw counts'!H19*$C$16/I$16</f>
        <v>0</v>
      </c>
      <c r="J19" s="36">
        <f>'Raw counts'!I19*$C$16/J$16</f>
        <v>0</v>
      </c>
      <c r="K19" s="36">
        <f>'Raw counts'!J19*$C$16/K$16</f>
        <v>0.67715384116884647</v>
      </c>
      <c r="L19" s="36">
        <f>'Raw counts'!K19*$C$16/L$16</f>
        <v>0</v>
      </c>
      <c r="M19" s="36">
        <f>'Raw counts'!L19*$C$16/M$16</f>
        <v>114.71133095245639</v>
      </c>
      <c r="N19" s="36">
        <f>'Raw counts'!M19*$C$16/N$16</f>
        <v>2.7633483513445287</v>
      </c>
      <c r="O19" s="36">
        <f>'Raw counts'!N19*$C$16/O$16</f>
        <v>2.0263955346698648</v>
      </c>
      <c r="P19" s="36">
        <f>'Raw counts'!O19*$C$16/P$16</f>
        <v>0</v>
      </c>
      <c r="Q19" s="36">
        <f>'Raw counts'!P19*$C$16/Q$16</f>
        <v>3.0471922852598095</v>
      </c>
      <c r="R19" s="36">
        <f>'Raw counts'!Q19*$C$16/R$16</f>
        <v>0</v>
      </c>
      <c r="S19" s="36">
        <f>'Raw counts'!R19*$C$16/S$16</f>
        <v>1.8546636912037473</v>
      </c>
      <c r="T19" s="36">
        <f>'Raw counts'!S19*$C$16/T$16</f>
        <v>0</v>
      </c>
      <c r="U19" s="36">
        <f>'Raw counts'!T19*$C$16/U$16</f>
        <v>0</v>
      </c>
      <c r="V19" s="36">
        <f>'Raw counts'!U19*$C$16/V$16</f>
        <v>30.941083852315266</v>
      </c>
      <c r="W19" s="36">
        <f>'Raw counts'!V19*$C$16/W$16</f>
        <v>0</v>
      </c>
      <c r="X19" s="36">
        <f>'Raw counts'!W19*$C$16/X$16</f>
        <v>0</v>
      </c>
      <c r="Y19" s="36">
        <f>'Raw counts'!X19*$C$16/Y$16</f>
        <v>0</v>
      </c>
      <c r="Z19" s="36">
        <f>'Raw counts'!Y19*$C$16/Z$16</f>
        <v>0</v>
      </c>
      <c r="AA19" s="36">
        <f>'Raw counts'!Z19*$C$16/AA$16</f>
        <v>0</v>
      </c>
      <c r="AB19" s="36">
        <f>'Raw counts'!AA19*$C$16/AB$16</f>
        <v>0</v>
      </c>
      <c r="AC19" s="36">
        <f>'Raw counts'!AB19*$C$16/AC$16</f>
        <v>8.6194004594660161</v>
      </c>
      <c r="AD19" s="36">
        <f>'Raw counts'!AC19*$C$16/AD$16</f>
        <v>0</v>
      </c>
      <c r="AE19" s="36">
        <f>'Raw counts'!AD19*$C$16/AE$16</f>
        <v>1.8254086063642294</v>
      </c>
      <c r="AF19" s="36">
        <f>'Raw counts'!AE19*$C$16/AF$16</f>
        <v>0</v>
      </c>
      <c r="AG19" s="36">
        <f>'Raw counts'!AF19*$C$16/AG$16</f>
        <v>0</v>
      </c>
      <c r="AH19" s="36">
        <f>'Raw counts'!AG19*$C$16/AH$16</f>
        <v>27.403879789237777</v>
      </c>
      <c r="AI19" s="36">
        <f>'Raw counts'!AH19*$C$16/AI$16</f>
        <v>0</v>
      </c>
      <c r="AJ19" s="36">
        <f>'Raw counts'!AI19*$C$16/AJ$16</f>
        <v>16.490687661406028</v>
      </c>
      <c r="AK19" s="36">
        <f>'Raw counts'!AJ19*$C$16/AK$16</f>
        <v>0.98365505348737703</v>
      </c>
      <c r="AL19" s="36">
        <f>'Raw counts'!AK19*$C$16/AL$16</f>
        <v>0</v>
      </c>
      <c r="AM19" s="36">
        <f>'Raw counts'!AL19*$C$16/AM$16</f>
        <v>20.575536898635043</v>
      </c>
      <c r="AN19" s="36">
        <f>'Raw counts'!AM19*$C$16/AN$16</f>
        <v>0</v>
      </c>
      <c r="AO19" s="36">
        <f>'Raw counts'!AN19*$C$16/AO$16</f>
        <v>0</v>
      </c>
      <c r="AP19" s="36">
        <f>'Raw counts'!AO19*$C$16/AP$16</f>
        <v>0</v>
      </c>
      <c r="AQ19" s="36">
        <f>'Raw counts'!AP19*$C$16/AQ$16</f>
        <v>0</v>
      </c>
      <c r="AR19" s="36">
        <f>'Raw counts'!AQ19*$C$16/AR$16</f>
        <v>0</v>
      </c>
      <c r="AS19" s="65">
        <f>'Raw counts'!AR19*$C$16/AS$16</f>
        <v>0</v>
      </c>
      <c r="AT19" s="36">
        <f>'Raw counts'!AS19*$C$16/AT$16</f>
        <v>0</v>
      </c>
    </row>
    <row r="20" spans="1:46" x14ac:dyDescent="0.25">
      <c r="A20" s="7">
        <v>4</v>
      </c>
      <c r="B20" s="2" t="s">
        <v>1</v>
      </c>
      <c r="C20" s="32">
        <f t="shared" si="0"/>
        <v>7.4549939933542628</v>
      </c>
      <c r="D20" s="31">
        <f t="shared" si="1"/>
        <v>47.525496930373663</v>
      </c>
      <c r="E20" s="31">
        <f t="shared" si="2"/>
        <v>19.241405898709008</v>
      </c>
      <c r="F20" s="21">
        <f>'Raw counts'!E20*$C$16/F$16</f>
        <v>3.5430229414711212</v>
      </c>
      <c r="G20" s="36">
        <f>'Raw counts'!F20*$C$16/G$16</f>
        <v>0</v>
      </c>
      <c r="H20" s="36">
        <f>'Raw counts'!G20*$C$16/H$16</f>
        <v>0.76283453127592504</v>
      </c>
      <c r="I20" s="36">
        <f>'Raw counts'!H20*$C$16/I$16</f>
        <v>1.5639703779297207</v>
      </c>
      <c r="J20" s="36">
        <f>'Raw counts'!I20*$C$16/J$16</f>
        <v>1.3024004192515792</v>
      </c>
      <c r="K20" s="36">
        <f>'Raw counts'!J20*$C$16/K$16</f>
        <v>0.67715384116884647</v>
      </c>
      <c r="L20" s="36">
        <f>'Raw counts'!K20*$C$16/L$16</f>
        <v>1.863664219670284</v>
      </c>
      <c r="M20" s="36">
        <f>'Raw counts'!L20*$C$16/M$16</f>
        <v>0</v>
      </c>
      <c r="N20" s="36">
        <f>'Raw counts'!M20*$C$16/N$16</f>
        <v>4.6055805855742147</v>
      </c>
      <c r="O20" s="36">
        <f>'Raw counts'!N20*$C$16/O$16</f>
        <v>0</v>
      </c>
      <c r="P20" s="36">
        <f>'Raw counts'!O20*$C$16/P$16</f>
        <v>1.0277396764509301</v>
      </c>
      <c r="Q20" s="36">
        <f>'Raw counts'!P20*$C$16/Q$16</f>
        <v>0</v>
      </c>
      <c r="R20" s="36">
        <f>'Raw counts'!Q20*$C$16/R$16</f>
        <v>3.0326881246635922</v>
      </c>
      <c r="S20" s="36">
        <f>'Raw counts'!R20*$C$16/S$16</f>
        <v>0</v>
      </c>
      <c r="T20" s="36">
        <f>'Raw counts'!S20*$C$16/T$16</f>
        <v>1.0619003418329638</v>
      </c>
      <c r="U20" s="36">
        <f>'Raw counts'!T20*$C$16/U$16</f>
        <v>1.1258702419433833</v>
      </c>
      <c r="V20" s="36">
        <f>'Raw counts'!U20*$C$16/V$16</f>
        <v>37.129300622778324</v>
      </c>
      <c r="W20" s="36">
        <f>'Raw counts'!V20*$C$16/W$16</f>
        <v>0</v>
      </c>
      <c r="X20" s="36">
        <f>'Raw counts'!W20*$C$16/X$16</f>
        <v>0.90589142631283814</v>
      </c>
      <c r="Y20" s="36">
        <f>'Raw counts'!X20*$C$16/Y$16</f>
        <v>1.002007613996363</v>
      </c>
      <c r="Z20" s="36">
        <f>'Raw counts'!Y20*$C$16/Z$16</f>
        <v>0</v>
      </c>
      <c r="AA20" s="36">
        <f>'Raw counts'!Z20*$C$16/AA$16</f>
        <v>0.93921439428977715</v>
      </c>
      <c r="AB20" s="36">
        <f>'Raw counts'!AA20*$C$16/AB$16</f>
        <v>0</v>
      </c>
      <c r="AC20" s="36">
        <f>'Raw counts'!AB20*$C$16/AC$16</f>
        <v>40.511182159490275</v>
      </c>
      <c r="AD20" s="36">
        <f>'Raw counts'!AC20*$C$16/AD$16</f>
        <v>17.688485818751964</v>
      </c>
      <c r="AE20" s="36">
        <f>'Raw counts'!AD20*$C$16/AE$16</f>
        <v>0.91270430318211471</v>
      </c>
      <c r="AF20" s="36">
        <f>'Raw counts'!AE20*$C$16/AF$16</f>
        <v>0</v>
      </c>
      <c r="AG20" s="36">
        <f>'Raw counts'!AF20*$C$16/AG$16</f>
        <v>1.2385318764917272</v>
      </c>
      <c r="AH20" s="36">
        <f>'Raw counts'!AG20*$C$16/AH$16</f>
        <v>36.538506385650365</v>
      </c>
      <c r="AI20" s="36">
        <f>'Raw counts'!AH20*$C$16/AI$16</f>
        <v>1.3641931398730047</v>
      </c>
      <c r="AJ20" s="36">
        <f>'Raw counts'!AI20*$C$16/AJ$16</f>
        <v>1.3742239717838356</v>
      </c>
      <c r="AK20" s="36">
        <f>'Raw counts'!AJ20*$C$16/AK$16</f>
        <v>0.98365505348737703</v>
      </c>
      <c r="AL20" s="36">
        <f>'Raw counts'!AK20*$C$16/AL$16</f>
        <v>0.9487028434649829</v>
      </c>
      <c r="AM20" s="36">
        <f>'Raw counts'!AL20*$C$16/AM$16</f>
        <v>6.0011982621018864</v>
      </c>
      <c r="AN20" s="36">
        <f>'Raw counts'!AM20*$C$16/AN$16</f>
        <v>11.234093233817585</v>
      </c>
      <c r="AO20" s="36">
        <f>'Raw counts'!AN20*$C$16/AO$16</f>
        <v>3.7884012195121954</v>
      </c>
      <c r="AP20" s="36">
        <f>'Raw counts'!AO20*$C$16/AP$16</f>
        <v>2.1118018097469111</v>
      </c>
      <c r="AQ20" s="36">
        <f>'Raw counts'!AP20*$C$16/AQ$16</f>
        <v>61.935954821327286</v>
      </c>
      <c r="AR20" s="36">
        <f>'Raw counts'!AQ20*$C$16/AR$16</f>
        <v>0</v>
      </c>
      <c r="AS20" s="65">
        <f>'Raw counts'!AR20*$C$16/AS$16</f>
        <v>45.216401652242332</v>
      </c>
      <c r="AT20" s="36">
        <f>'Raw counts'!AS20*$C$16/AT$16</f>
        <v>13.263477817991085</v>
      </c>
    </row>
    <row r="21" spans="1:46" x14ac:dyDescent="0.25">
      <c r="A21" s="7">
        <v>5</v>
      </c>
      <c r="B21" s="2" t="s">
        <v>257</v>
      </c>
      <c r="C21" s="32">
        <f t="shared" si="0"/>
        <v>0.12550289998395825</v>
      </c>
      <c r="D21" s="31">
        <f t="shared" si="1"/>
        <v>0</v>
      </c>
      <c r="E21" s="31">
        <f t="shared" si="2"/>
        <v>415.09811149162346</v>
      </c>
      <c r="F21" s="21">
        <f>'Raw counts'!E21*$C$16/F$16</f>
        <v>0</v>
      </c>
      <c r="G21" s="36">
        <f>'Raw counts'!F21*$C$16/G$16</f>
        <v>0</v>
      </c>
      <c r="H21" s="36">
        <f>'Raw counts'!G21*$C$16/H$16</f>
        <v>0</v>
      </c>
      <c r="I21" s="36">
        <f>'Raw counts'!H21*$C$16/I$16</f>
        <v>0</v>
      </c>
      <c r="J21" s="36">
        <f>'Raw counts'!I21*$C$16/J$16</f>
        <v>2.6048008385031585</v>
      </c>
      <c r="K21" s="36">
        <f>'Raw counts'!J21*$C$16/K$16</f>
        <v>0.67715384116884647</v>
      </c>
      <c r="L21" s="36">
        <f>'Raw counts'!K21*$C$16/L$16</f>
        <v>1.863664219670284</v>
      </c>
      <c r="M21" s="36">
        <f>'Raw counts'!L21*$C$16/M$16</f>
        <v>0</v>
      </c>
      <c r="N21" s="36">
        <f>'Raw counts'!M21*$C$16/N$16</f>
        <v>0</v>
      </c>
      <c r="O21" s="36">
        <f>'Raw counts'!N21*$C$16/O$16</f>
        <v>0</v>
      </c>
      <c r="P21" s="36">
        <f>'Raw counts'!O21*$C$16/P$16</f>
        <v>0</v>
      </c>
      <c r="Q21" s="36">
        <f>'Raw counts'!P21*$C$16/Q$16</f>
        <v>0</v>
      </c>
      <c r="R21" s="36">
        <f>'Raw counts'!Q21*$C$16/R$16</f>
        <v>0</v>
      </c>
      <c r="S21" s="36">
        <f>'Raw counts'!R21*$C$16/S$16</f>
        <v>0</v>
      </c>
      <c r="T21" s="36">
        <f>'Raw counts'!S21*$C$16/T$16</f>
        <v>0</v>
      </c>
      <c r="U21" s="36">
        <f>'Raw counts'!T21*$C$16/U$16</f>
        <v>0</v>
      </c>
      <c r="V21" s="36">
        <f>'Raw counts'!U21*$C$16/V$16</f>
        <v>0</v>
      </c>
      <c r="W21" s="36">
        <f>'Raw counts'!V21*$C$16/W$16</f>
        <v>0</v>
      </c>
      <c r="X21" s="36">
        <f>'Raw counts'!W21*$C$16/X$16</f>
        <v>0</v>
      </c>
      <c r="Y21" s="36">
        <f>'Raw counts'!X21*$C$16/Y$16</f>
        <v>0</v>
      </c>
      <c r="Z21" s="36">
        <f>'Raw counts'!Y21*$C$16/Z$16</f>
        <v>0</v>
      </c>
      <c r="AA21" s="36">
        <f>'Raw counts'!Z21*$C$16/AA$16</f>
        <v>0</v>
      </c>
      <c r="AB21" s="36">
        <f>'Raw counts'!AA21*$C$16/AB$16</f>
        <v>0</v>
      </c>
      <c r="AC21" s="36">
        <f>'Raw counts'!AB21*$C$16/AC$16</f>
        <v>0</v>
      </c>
      <c r="AD21" s="36">
        <f>'Raw counts'!AC21*$C$16/AD$16</f>
        <v>0</v>
      </c>
      <c r="AE21" s="65">
        <f>'Raw counts'!AD21*$C$16/AE$16</f>
        <v>0</v>
      </c>
      <c r="AF21" s="65">
        <f>'Raw counts'!AE21*$C$16/AF$16</f>
        <v>0</v>
      </c>
      <c r="AG21" s="65">
        <f>'Raw counts'!AF21*$C$16/AG$16</f>
        <v>0</v>
      </c>
      <c r="AH21" s="65">
        <f>'Raw counts'!AG21*$C$16/AH$16</f>
        <v>0</v>
      </c>
      <c r="AI21" s="65">
        <f>'Raw counts'!AH21*$C$16/AI$16</f>
        <v>0</v>
      </c>
      <c r="AJ21" s="65">
        <f>'Raw counts'!AI21*$C$16/AJ$16</f>
        <v>0</v>
      </c>
      <c r="AK21" s="65">
        <f>'Raw counts'!AJ21*$C$16/AK$16</f>
        <v>0</v>
      </c>
      <c r="AL21" s="65">
        <f>'Raw counts'!AK21*$C$16/AL$16</f>
        <v>0</v>
      </c>
      <c r="AM21" s="65">
        <f>'Raw counts'!AL21*$C$16/AM$16</f>
        <v>0</v>
      </c>
      <c r="AN21" s="65">
        <f>'Raw counts'!AM21*$C$16/AN$16</f>
        <v>0</v>
      </c>
      <c r="AO21" s="65">
        <f>'Raw counts'!AN21*$C$16/AO$16</f>
        <v>0</v>
      </c>
      <c r="AP21" s="36">
        <f>'Raw counts'!AO21*$C$16/AP$16</f>
        <v>0</v>
      </c>
      <c r="AQ21" s="36">
        <f>'Raw counts'!AP21*$C$16/AQ$16</f>
        <v>0</v>
      </c>
      <c r="AR21" s="36">
        <f>'Raw counts'!AQ21*$C$16/AR$16</f>
        <v>0</v>
      </c>
      <c r="AS21" s="65">
        <f>'Raw counts'!AR21*$C$16/AS$16</f>
        <v>0</v>
      </c>
      <c r="AT21" s="36">
        <f>'Raw counts'!AS21*$C$16/AT$16</f>
        <v>0</v>
      </c>
    </row>
    <row r="22" spans="1:46" x14ac:dyDescent="0.25">
      <c r="A22" s="7">
        <v>6</v>
      </c>
      <c r="B22" s="2" t="s">
        <v>4</v>
      </c>
      <c r="C22" s="32">
        <f t="shared" si="0"/>
        <v>882.51075715028696</v>
      </c>
      <c r="D22" s="31">
        <f t="shared" si="1"/>
        <v>109.9026297831914</v>
      </c>
      <c r="E22" s="31">
        <f t="shared" si="2"/>
        <v>127.55029879647995</v>
      </c>
      <c r="F22" s="37">
        <f>'Raw counts'!E22*$C$16/F$16</f>
        <v>969.90253022771935</v>
      </c>
      <c r="G22" s="37">
        <f>'Raw counts'!F22*$C$16/G$16</f>
        <v>1171.2052836856369</v>
      </c>
      <c r="H22" s="36">
        <f>'Raw counts'!G22*$C$16/H$16</f>
        <v>742.23799893147509</v>
      </c>
      <c r="I22" s="37">
        <f>'Raw counts'!H22*$C$16/I$16</f>
        <v>1409.9192957036432</v>
      </c>
      <c r="J22" s="38">
        <f>'Raw counts'!I22*$C$16/J$16</f>
        <v>1334.960429732869</v>
      </c>
      <c r="K22" s="37">
        <f>'Raw counts'!J22*$C$16/K$16</f>
        <v>1839.8269864557558</v>
      </c>
      <c r="L22" s="39">
        <f>'Raw counts'!K22*$C$16/L$16</f>
        <v>1383.7706831051858</v>
      </c>
      <c r="M22" s="38">
        <f>'Raw counts'!L22*$C$16/M$16</f>
        <v>1007.8209790822954</v>
      </c>
      <c r="N22" s="38">
        <f>'Raw counts'!M22*$C$16/N$16</f>
        <v>1222.3210874113965</v>
      </c>
      <c r="O22" s="38">
        <f>'Raw counts'!N22*$C$16/O$16</f>
        <v>1376.9357658081731</v>
      </c>
      <c r="P22" s="38">
        <f>'Raw counts'!O22*$C$16/P$16</f>
        <v>904.41091527681851</v>
      </c>
      <c r="Q22" s="39">
        <f>'Raw counts'!P22*$C$16/Q$16</f>
        <v>953.77118528632036</v>
      </c>
      <c r="R22" s="38">
        <f>'Raw counts'!Q22*$C$16/R$16</f>
        <v>660.11511513510857</v>
      </c>
      <c r="S22" s="39">
        <f>'Raw counts'!R22*$C$16/S$16</f>
        <v>873.54659855696502</v>
      </c>
      <c r="T22" s="39">
        <f>'Raw counts'!S22*$C$16/T$16</f>
        <v>713.5970297117517</v>
      </c>
      <c r="U22" s="38">
        <f>'Raw counts'!T22*$C$16/U$16</f>
        <v>892.81510186110302</v>
      </c>
      <c r="V22" s="38">
        <f>'Raw counts'!U22*$C$16/V$16</f>
        <v>1004.5538557385023</v>
      </c>
      <c r="W22" s="38">
        <f>'Raw counts'!V22*$C$16/W$16</f>
        <v>714.00534978746543</v>
      </c>
      <c r="X22" s="38">
        <f>'Raw counts'!W22*$C$16/X$16</f>
        <v>602.41779849803731</v>
      </c>
      <c r="Y22" s="38">
        <f>'Raw counts'!X22*$C$16/Y$16</f>
        <v>721.44548207738126</v>
      </c>
      <c r="Z22" s="39">
        <f>'Raw counts'!Y22*$C$16/Z$16</f>
        <v>812.76842088469505</v>
      </c>
      <c r="AA22" s="38">
        <f>'Raw counts'!Z22*$C$16/AA$16</f>
        <v>641.48343129991781</v>
      </c>
      <c r="AB22" s="38">
        <f>'Raw counts'!AA22*$C$16/AB$16</f>
        <v>915.69179013111784</v>
      </c>
      <c r="AC22" s="38">
        <f>'Raw counts'!AB22*$C$16/AC$16</f>
        <v>973.99225191965979</v>
      </c>
      <c r="AD22" s="38">
        <f>'Raw counts'!AC22*$C$16/AD$16</f>
        <v>900.03177842473224</v>
      </c>
      <c r="AE22" s="38">
        <f>'Raw counts'!AD22*$C$16/AE$16</f>
        <v>1104.3722068503587</v>
      </c>
      <c r="AF22" s="38">
        <f>'Raw counts'!AE22*$C$16/AF$16</f>
        <v>692.33012762769567</v>
      </c>
      <c r="AG22" s="38">
        <f>'Raw counts'!AF22*$C$16/AG$16</f>
        <v>567.24759943321101</v>
      </c>
      <c r="AH22" s="38">
        <f>'Raw counts'!AG22*$C$16/AH$16</f>
        <v>725.28935175515983</v>
      </c>
      <c r="AI22" s="38">
        <f>'Raw counts'!AH22*$C$16/AI$16</f>
        <v>547.04144908907483</v>
      </c>
      <c r="AJ22" s="38">
        <f>'Raw counts'!AI22*$C$16/AJ$16</f>
        <v>523.57933324964131</v>
      </c>
      <c r="AK22" s="39">
        <f>'Raw counts'!AJ22*$C$16/AK$16</f>
        <v>425.9226381600343</v>
      </c>
      <c r="AL22" s="37">
        <f>'Raw counts'!AK22*$C$16/AL$16</f>
        <v>1560.6161774998968</v>
      </c>
      <c r="AM22" s="39">
        <f>'Raw counts'!AL22*$C$16/AM$16</f>
        <v>459.52032406951594</v>
      </c>
      <c r="AN22" s="38">
        <f>'Raw counts'!AM22*$C$16/AN$16</f>
        <v>679.1520000444267</v>
      </c>
      <c r="AO22" s="38">
        <f>'Raw counts'!AN22*$C$16/AO$16</f>
        <v>784.1990524390244</v>
      </c>
      <c r="AP22" s="40">
        <f>'Raw counts'!AO22*$C$16/AP$16</f>
        <v>685.2796872628727</v>
      </c>
      <c r="AQ22" s="40">
        <f>'Raw counts'!AP22*$C$16/AQ$16</f>
        <v>1187.6490985914163</v>
      </c>
      <c r="AR22" s="40">
        <f>'Raw counts'!AQ22*$C$16/AR$16</f>
        <v>742.08094476327119</v>
      </c>
      <c r="AS22" s="39">
        <f>'Raw counts'!AR22*$C$16/AS$16</f>
        <v>501.90205833988989</v>
      </c>
      <c r="AT22" s="38">
        <f>'Raw counts'!AS22*$C$16/AT$16</f>
        <v>253.21184925255704</v>
      </c>
    </row>
    <row r="23" spans="1:46" x14ac:dyDescent="0.25">
      <c r="A23" s="7">
        <v>7</v>
      </c>
      <c r="B23" s="2" t="s">
        <v>5</v>
      </c>
      <c r="C23" s="32">
        <f t="shared" si="0"/>
        <v>4.4851249046867096E-2</v>
      </c>
      <c r="D23" s="31">
        <f t="shared" si="1"/>
        <v>0</v>
      </c>
      <c r="E23" s="31">
        <f t="shared" si="2"/>
        <v>348.7016328788207</v>
      </c>
      <c r="F23" s="21">
        <f>'Raw counts'!E23*$C$16/F$16</f>
        <v>0</v>
      </c>
      <c r="G23" s="36">
        <f>'Raw counts'!F23*$C$16/G$16</f>
        <v>0</v>
      </c>
      <c r="H23" s="36">
        <f>'Raw counts'!G23*$C$16/H$16</f>
        <v>0</v>
      </c>
      <c r="I23" s="36">
        <f>'Raw counts'!H23*$C$16/I$16</f>
        <v>0.78198518896486036</v>
      </c>
      <c r="J23" s="36">
        <f>'Raw counts'!I23*$C$16/J$16</f>
        <v>0</v>
      </c>
      <c r="K23" s="36">
        <f>'Raw counts'!J23*$C$16/K$16</f>
        <v>0</v>
      </c>
      <c r="L23" s="36">
        <f>'Raw counts'!K23*$C$16/L$16</f>
        <v>0</v>
      </c>
      <c r="M23" s="36">
        <f>'Raw counts'!L23*$C$16/M$16</f>
        <v>0</v>
      </c>
      <c r="N23" s="36">
        <f>'Raw counts'!M23*$C$16/N$16</f>
        <v>0</v>
      </c>
      <c r="O23" s="36">
        <f>'Raw counts'!N23*$C$16/O$16</f>
        <v>0</v>
      </c>
      <c r="P23" s="36">
        <f>'Raw counts'!O23*$C$16/P$16</f>
        <v>0</v>
      </c>
      <c r="Q23" s="36">
        <f>'Raw counts'!P23*$C$16/Q$16</f>
        <v>0</v>
      </c>
      <c r="R23" s="36">
        <f>'Raw counts'!Q23*$C$16/R$16</f>
        <v>0</v>
      </c>
      <c r="S23" s="36">
        <f>'Raw counts'!R23*$C$16/S$16</f>
        <v>0</v>
      </c>
      <c r="T23" s="36">
        <f>'Raw counts'!S23*$C$16/T$16</f>
        <v>0</v>
      </c>
      <c r="U23" s="36">
        <f>'Raw counts'!T23*$C$16/U$16</f>
        <v>0</v>
      </c>
      <c r="V23" s="36">
        <f>'Raw counts'!U23*$C$16/V$16</f>
        <v>0</v>
      </c>
      <c r="W23" s="36">
        <f>'Raw counts'!V23*$C$16/W$16</f>
        <v>0</v>
      </c>
      <c r="X23" s="36">
        <f>'Raw counts'!W23*$C$16/X$16</f>
        <v>0</v>
      </c>
      <c r="Y23" s="36">
        <f>'Raw counts'!X23*$C$16/Y$16</f>
        <v>0</v>
      </c>
      <c r="Z23" s="36">
        <f>'Raw counts'!Y23*$C$16/Z$16</f>
        <v>1.0569160219566907</v>
      </c>
      <c r="AA23" s="36">
        <f>'Raw counts'!Z23*$C$16/AA$16</f>
        <v>0</v>
      </c>
      <c r="AB23" s="36">
        <f>'Raw counts'!AA23*$C$16/AB$16</f>
        <v>0</v>
      </c>
      <c r="AC23" s="36">
        <f>'Raw counts'!AB23*$C$16/AC$16</f>
        <v>0</v>
      </c>
      <c r="AD23" s="36">
        <f>'Raw counts'!AC23*$C$16/AD$16</f>
        <v>0</v>
      </c>
      <c r="AE23" s="65">
        <f>'Raw counts'!AD23*$C$16/AE$16</f>
        <v>0</v>
      </c>
      <c r="AF23" s="65">
        <f>'Raw counts'!AE23*$C$16/AF$16</f>
        <v>0</v>
      </c>
      <c r="AG23" s="65">
        <f>'Raw counts'!AF23*$C$16/AG$16</f>
        <v>0</v>
      </c>
      <c r="AH23" s="65">
        <f>'Raw counts'!AG23*$C$16/AH$16</f>
        <v>0</v>
      </c>
      <c r="AI23" s="65">
        <f>'Raw counts'!AH23*$C$16/AI$16</f>
        <v>0</v>
      </c>
      <c r="AJ23" s="65">
        <f>'Raw counts'!AI23*$C$16/AJ$16</f>
        <v>0</v>
      </c>
      <c r="AK23" s="65">
        <f>'Raw counts'!AJ23*$C$16/AK$16</f>
        <v>0</v>
      </c>
      <c r="AL23" s="65">
        <f>'Raw counts'!AK23*$C$16/AL$16</f>
        <v>0</v>
      </c>
      <c r="AM23" s="65">
        <f>'Raw counts'!AL23*$C$16/AM$16</f>
        <v>0</v>
      </c>
      <c r="AN23" s="65">
        <f>'Raw counts'!AM23*$C$16/AN$16</f>
        <v>0</v>
      </c>
      <c r="AO23" s="65">
        <f>'Raw counts'!AN23*$C$16/AO$16</f>
        <v>0</v>
      </c>
      <c r="AP23" s="36">
        <f>'Raw counts'!AO23*$C$16/AP$16</f>
        <v>0</v>
      </c>
      <c r="AQ23" s="36">
        <f>'Raw counts'!AP23*$C$16/AQ$16</f>
        <v>0</v>
      </c>
      <c r="AR23" s="36">
        <f>'Raw counts'!AQ23*$C$16/AR$16</f>
        <v>0</v>
      </c>
      <c r="AS23" s="65">
        <f>'Raw counts'!AR23*$C$16/AS$16</f>
        <v>0</v>
      </c>
      <c r="AT23" s="36">
        <f>'Raw counts'!AS23*$C$16/AT$16</f>
        <v>0</v>
      </c>
    </row>
    <row r="24" spans="1:46" x14ac:dyDescent="0.25">
      <c r="A24" s="7">
        <v>8</v>
      </c>
      <c r="B24" s="2" t="s">
        <v>6</v>
      </c>
      <c r="C24" s="32">
        <f t="shared" si="0"/>
        <v>10.278428967702354</v>
      </c>
      <c r="D24" s="31">
        <f t="shared" si="1"/>
        <v>0</v>
      </c>
      <c r="E24" s="31">
        <f t="shared" si="2"/>
        <v>0</v>
      </c>
      <c r="F24" s="21">
        <f>'Raw counts'!E24*$C$16/F$16</f>
        <v>0</v>
      </c>
      <c r="G24" s="36">
        <f>'Raw counts'!F24*$C$16/G$16</f>
        <v>0</v>
      </c>
      <c r="H24" s="36">
        <f>'Raw counts'!G24*$C$16/H$16</f>
        <v>0</v>
      </c>
      <c r="I24" s="36">
        <f>'Raw counts'!H24*$C$16/I$16</f>
        <v>0</v>
      </c>
      <c r="J24" s="36">
        <f>'Raw counts'!I24*$C$16/J$16</f>
        <v>0</v>
      </c>
      <c r="K24" s="36">
        <f>'Raw counts'!J24*$C$16/K$16</f>
        <v>0</v>
      </c>
      <c r="L24" s="36">
        <f>'Raw counts'!K24*$C$16/L$16</f>
        <v>0</v>
      </c>
      <c r="M24" s="36">
        <f>'Raw counts'!L24*$C$16/M$16</f>
        <v>0</v>
      </c>
      <c r="N24" s="36">
        <f>'Raw counts'!M24*$C$16/N$16</f>
        <v>0.92111611711484287</v>
      </c>
      <c r="O24" s="36">
        <f>'Raw counts'!N24*$C$16/O$16</f>
        <v>0</v>
      </c>
      <c r="P24" s="36">
        <f>'Raw counts'!O24*$C$16/P$16</f>
        <v>0</v>
      </c>
      <c r="Q24" s="36">
        <f>'Raw counts'!P24*$C$16/Q$16</f>
        <v>0</v>
      </c>
      <c r="R24" s="36">
        <f>'Raw counts'!Q24*$C$16/R$16</f>
        <v>3.0326881246635922</v>
      </c>
      <c r="S24" s="36">
        <f>'Raw counts'!R24*$C$16/S$16</f>
        <v>4.6366592280093677</v>
      </c>
      <c r="T24" s="36">
        <f>'Raw counts'!S24*$C$16/T$16</f>
        <v>0</v>
      </c>
      <c r="U24" s="36">
        <f>'Raw counts'!T24*$C$16/U$16</f>
        <v>0</v>
      </c>
      <c r="V24" s="36">
        <f>'Raw counts'!U24*$C$16/V$16</f>
        <v>0</v>
      </c>
      <c r="W24" s="36">
        <f>'Raw counts'!V24*$C$16/W$16</f>
        <v>5.0855081893694116</v>
      </c>
      <c r="X24" s="36">
        <f>'Raw counts'!W24*$C$16/X$16</f>
        <v>0.90589142631283814</v>
      </c>
      <c r="Y24" s="36">
        <f>'Raw counts'!X24*$C$16/Y$16</f>
        <v>6.0120456839781777</v>
      </c>
      <c r="Z24" s="36">
        <f>'Raw counts'!Y24*$C$16/Z$16</f>
        <v>2.1138320439133813</v>
      </c>
      <c r="AA24" s="36">
        <f>'Raw counts'!Z24*$C$16/AA$16</f>
        <v>0</v>
      </c>
      <c r="AB24" s="36">
        <f>'Raw counts'!AA24*$C$16/AB$16</f>
        <v>4.2042781916029286</v>
      </c>
      <c r="AC24" s="36">
        <f>'Raw counts'!AB24*$C$16/AC$16</f>
        <v>5.1716402756796098</v>
      </c>
      <c r="AD24" s="36">
        <f>'Raw counts'!AC24*$C$16/AD$16</f>
        <v>6.2429949948536345</v>
      </c>
      <c r="AE24" s="65">
        <f>'Raw counts'!AD24*$C$16/AE$16</f>
        <v>0</v>
      </c>
      <c r="AF24" s="65">
        <f>'Raw counts'!AE24*$C$16/AF$16</f>
        <v>0</v>
      </c>
      <c r="AG24" s="65">
        <f>'Raw counts'!AF24*$C$16/AG$16</f>
        <v>1.2385318764917272</v>
      </c>
      <c r="AH24" s="65">
        <f>'Raw counts'!AG24*$C$16/AH$16</f>
        <v>0</v>
      </c>
      <c r="AI24" s="65">
        <f>'Raw counts'!AH24*$C$16/AI$16</f>
        <v>0</v>
      </c>
      <c r="AJ24" s="65">
        <f>'Raw counts'!AI24*$C$16/AJ$16</f>
        <v>1.3742239717838356</v>
      </c>
      <c r="AK24" s="65">
        <f>'Raw counts'!AJ24*$C$16/AK$16</f>
        <v>0</v>
      </c>
      <c r="AL24" s="65">
        <f>'Raw counts'!AK24*$C$16/AL$16</f>
        <v>0</v>
      </c>
      <c r="AM24" s="65">
        <f>'Raw counts'!AL24*$C$16/AM$16</f>
        <v>18.003594786305662</v>
      </c>
      <c r="AN24" s="65">
        <f>'Raw counts'!AM24*$C$16/AN$16</f>
        <v>0</v>
      </c>
      <c r="AO24" s="65">
        <f>'Raw counts'!AN24*$C$16/AO$16</f>
        <v>0</v>
      </c>
      <c r="AP24" s="36">
        <f>'Raw counts'!AO24*$C$16/AP$16</f>
        <v>5.2795045243672778</v>
      </c>
      <c r="AQ24" s="36">
        <f>'Raw counts'!AP24*$C$16/AQ$16</f>
        <v>11.952552684817546</v>
      </c>
      <c r="AR24" s="36">
        <f>'Raw counts'!AQ24*$C$16/AR$16</f>
        <v>263.85100258249645</v>
      </c>
      <c r="AS24" s="65">
        <f>'Raw counts'!AR24*$C$16/AS$16</f>
        <v>81.389522974036183</v>
      </c>
      <c r="AT24" s="36">
        <f>'Raw counts'!AS24*$C$16/AT$16</f>
        <v>0</v>
      </c>
    </row>
    <row r="25" spans="1:46" x14ac:dyDescent="0.25">
      <c r="A25" s="7">
        <v>9</v>
      </c>
      <c r="B25" s="2" t="s">
        <v>287</v>
      </c>
      <c r="C25" s="32">
        <f t="shared" si="0"/>
        <v>173.7235814942313</v>
      </c>
      <c r="D25" s="31">
        <f t="shared" si="1"/>
        <v>653.13706247980156</v>
      </c>
      <c r="E25" s="31">
        <f t="shared" si="2"/>
        <v>218.1633639918328</v>
      </c>
      <c r="F25" s="21">
        <f>'Raw counts'!E25*$C$16/F$16</f>
        <v>1134.6530970061265</v>
      </c>
      <c r="G25" s="36">
        <f>'Raw counts'!F25*$C$16/G$16</f>
        <v>4.7921656451949133</v>
      </c>
      <c r="H25" s="36">
        <f>'Raw counts'!G25*$C$16/H$16</f>
        <v>457.700718765555</v>
      </c>
      <c r="I25" s="36">
        <f>'Raw counts'!H25*$C$16/I$16</f>
        <v>1.5639703779297207</v>
      </c>
      <c r="J25" s="36">
        <f>'Raw counts'!I25*$C$16/J$16</f>
        <v>296.29609537973431</v>
      </c>
      <c r="K25" s="36">
        <f>'Raw counts'!J25*$C$16/K$16</f>
        <v>247.8383058677978</v>
      </c>
      <c r="L25" s="36">
        <f>'Raw counts'!K25*$C$16/L$16</f>
        <v>2.795496329505426</v>
      </c>
      <c r="M25" s="36">
        <f>'Raw counts'!L25*$C$16/M$16</f>
        <v>76.815623405662762</v>
      </c>
      <c r="N25" s="36">
        <f>'Raw counts'!M25*$C$16/N$16</f>
        <v>3.6844644684593715</v>
      </c>
      <c r="O25" s="36">
        <f>'Raw counts'!N25*$C$16/O$16</f>
        <v>32.422328554717836</v>
      </c>
      <c r="P25" s="36">
        <f>'Raw counts'!O25*$C$16/P$16</f>
        <v>1289.8132939459172</v>
      </c>
      <c r="Q25" s="36">
        <f>'Raw counts'!P25*$C$16/Q$16</f>
        <v>218.38211377695299</v>
      </c>
      <c r="R25" s="36">
        <f>'Raw counts'!Q25*$C$16/R$16</f>
        <v>24.261504997308737</v>
      </c>
      <c r="S25" s="36">
        <f>'Raw counts'!R25*$C$16/S$16</f>
        <v>0</v>
      </c>
      <c r="T25" s="36">
        <f>'Raw counts'!S25*$C$16/T$16</f>
        <v>8.4952027346637102</v>
      </c>
      <c r="U25" s="36">
        <f>'Raw counts'!T25*$C$16/U$16</f>
        <v>6.7552214516603</v>
      </c>
      <c r="V25" s="36">
        <f>'Raw counts'!U25*$C$16/V$16</f>
        <v>0</v>
      </c>
      <c r="W25" s="36">
        <f>'Raw counts'!V25*$C$16/W$16</f>
        <v>0</v>
      </c>
      <c r="X25" s="36">
        <f>'Raw counts'!W25*$C$16/X$16</f>
        <v>0</v>
      </c>
      <c r="Y25" s="36">
        <f>'Raw counts'!X25*$C$16/Y$16</f>
        <v>0</v>
      </c>
      <c r="Z25" s="36">
        <f>'Raw counts'!Y25*$C$16/Z$16</f>
        <v>34.878228724570796</v>
      </c>
      <c r="AA25" s="36">
        <f>'Raw counts'!Z25*$C$16/AA$16</f>
        <v>0</v>
      </c>
      <c r="AB25" s="36">
        <f>'Raw counts'!AA25*$C$16/AB$16</f>
        <v>0</v>
      </c>
      <c r="AC25" s="36">
        <f>'Raw counts'!AB25*$C$16/AC$16</f>
        <v>0</v>
      </c>
      <c r="AD25" s="36">
        <f>'Raw counts'!AC25*$C$16/AD$16</f>
        <v>0</v>
      </c>
      <c r="AE25" s="65">
        <f>'Raw counts'!AD25*$C$16/AE$16</f>
        <v>0</v>
      </c>
      <c r="AF25" s="65">
        <f>'Raw counts'!AE25*$C$16/AF$16</f>
        <v>0</v>
      </c>
      <c r="AG25" s="65">
        <f>'Raw counts'!AF25*$C$16/AG$16</f>
        <v>0</v>
      </c>
      <c r="AH25" s="65">
        <f>'Raw counts'!AG25*$C$16/AH$16</f>
        <v>0</v>
      </c>
      <c r="AI25" s="65">
        <f>'Raw counts'!AH25*$C$16/AI$16</f>
        <v>0</v>
      </c>
      <c r="AJ25" s="65">
        <f>'Raw counts'!AI25*$C$16/AJ$16</f>
        <v>0</v>
      </c>
      <c r="AK25" s="65">
        <f>'Raw counts'!AJ25*$C$16/AK$16</f>
        <v>0</v>
      </c>
      <c r="AL25" s="65">
        <f>'Raw counts'!AK25*$C$16/AL$16</f>
        <v>0</v>
      </c>
      <c r="AM25" s="65">
        <f>'Raw counts'!AL25*$C$16/AM$16</f>
        <v>0</v>
      </c>
      <c r="AN25" s="65">
        <f>'Raw counts'!AM25*$C$16/AN$16</f>
        <v>0</v>
      </c>
      <c r="AO25" s="65">
        <f>'Raw counts'!AN25*$C$16/AO$16</f>
        <v>0</v>
      </c>
      <c r="AP25" s="36">
        <f>'Raw counts'!AO25*$C$16/AP$16</f>
        <v>0</v>
      </c>
      <c r="AQ25" s="36">
        <f>'Raw counts'!AP25*$C$16/AQ$16</f>
        <v>3281.5190098317262</v>
      </c>
      <c r="AR25" s="36">
        <f>'Raw counts'!AQ25*$C$16/AR$16</f>
        <v>0</v>
      </c>
      <c r="AS25" s="65">
        <f>'Raw counts'!AR25*$C$16/AS$16</f>
        <v>0</v>
      </c>
      <c r="AT25" s="36">
        <f>'Raw counts'!AS25*$C$16/AT$16</f>
        <v>0</v>
      </c>
    </row>
    <row r="26" spans="1:46" x14ac:dyDescent="0.25">
      <c r="A26" s="7">
        <v>10</v>
      </c>
      <c r="B26" s="2" t="s">
        <v>258</v>
      </c>
      <c r="C26" s="32">
        <f t="shared" si="0"/>
        <v>0.92013663814393531</v>
      </c>
      <c r="D26" s="31">
        <f t="shared" si="1"/>
        <v>96.263500294314241</v>
      </c>
      <c r="E26" s="31">
        <f t="shared" si="2"/>
        <v>190.73380708823206</v>
      </c>
      <c r="F26" s="21">
        <f>'Raw counts'!E26*$C$16/F$16</f>
        <v>0.88575573536778029</v>
      </c>
      <c r="G26" s="36">
        <f>'Raw counts'!F26*$C$16/G$16</f>
        <v>1.9168662580779654</v>
      </c>
      <c r="H26" s="36">
        <f>'Raw counts'!G26*$C$16/H$16</f>
        <v>0.76283453127592504</v>
      </c>
      <c r="I26" s="36">
        <f>'Raw counts'!H26*$C$16/I$16</f>
        <v>0</v>
      </c>
      <c r="J26" s="36">
        <f>'Raw counts'!I26*$C$16/J$16</f>
        <v>5.2096016770063169</v>
      </c>
      <c r="K26" s="36">
        <f>'Raw counts'!J26*$C$16/K$16</f>
        <v>4.0629230470130793</v>
      </c>
      <c r="L26" s="36">
        <f>'Raw counts'!K26*$C$16/L$16</f>
        <v>6.522824768845993</v>
      </c>
      <c r="M26" s="36">
        <f>'Raw counts'!L26*$C$16/M$16</f>
        <v>0</v>
      </c>
      <c r="N26" s="36">
        <f>'Raw counts'!M26*$C$16/N$16</f>
        <v>0</v>
      </c>
      <c r="O26" s="36">
        <f>'Raw counts'!N26*$C$16/O$16</f>
        <v>2.0263955346698648</v>
      </c>
      <c r="P26" s="36">
        <f>'Raw counts'!O26*$C$16/P$16</f>
        <v>0</v>
      </c>
      <c r="Q26" s="36">
        <f>'Raw counts'!P26*$C$16/Q$16</f>
        <v>0</v>
      </c>
      <c r="R26" s="36">
        <f>'Raw counts'!Q26*$C$16/R$16</f>
        <v>0</v>
      </c>
      <c r="S26" s="36">
        <f>'Raw counts'!R26*$C$16/S$16</f>
        <v>0</v>
      </c>
      <c r="T26" s="36">
        <f>'Raw counts'!S26*$C$16/T$16</f>
        <v>0</v>
      </c>
      <c r="U26" s="36">
        <f>'Raw counts'!T26*$C$16/U$16</f>
        <v>1.1258702419433833</v>
      </c>
      <c r="V26" s="36">
        <f>'Raw counts'!U26*$C$16/V$16</f>
        <v>2.0627389234876845</v>
      </c>
      <c r="W26" s="36">
        <f>'Raw counts'!V26*$C$16/W$16</f>
        <v>0</v>
      </c>
      <c r="X26" s="36">
        <f>'Raw counts'!W26*$C$16/X$16</f>
        <v>0</v>
      </c>
      <c r="Y26" s="36">
        <f>'Raw counts'!X26*$C$16/Y$16</f>
        <v>1.002007613996363</v>
      </c>
      <c r="Z26" s="36">
        <f>'Raw counts'!Y26*$C$16/Z$16</f>
        <v>0</v>
      </c>
      <c r="AA26" s="36">
        <f>'Raw counts'!Z26*$C$16/AA$16</f>
        <v>0</v>
      </c>
      <c r="AB26" s="36">
        <f>'Raw counts'!AA26*$C$16/AB$16</f>
        <v>0</v>
      </c>
      <c r="AC26" s="36">
        <f>'Raw counts'!AB26*$C$16/AC$16</f>
        <v>0.86194004594660156</v>
      </c>
      <c r="AD26" s="36">
        <f>'Raw counts'!AC26*$C$16/AD$16</f>
        <v>2.0809983316178782</v>
      </c>
      <c r="AE26" s="65">
        <f>'Raw counts'!AD26*$C$16/AE$16</f>
        <v>0</v>
      </c>
      <c r="AF26" s="65">
        <f>'Raw counts'!AE26*$C$16/AF$16</f>
        <v>0</v>
      </c>
      <c r="AG26" s="65">
        <f>'Raw counts'!AF26*$C$16/AG$16</f>
        <v>0</v>
      </c>
      <c r="AH26" s="65">
        <f>'Raw counts'!AG26*$C$16/AH$16</f>
        <v>0</v>
      </c>
      <c r="AI26" s="65">
        <f>'Raw counts'!AH26*$C$16/AI$16</f>
        <v>0</v>
      </c>
      <c r="AJ26" s="65">
        <f>'Raw counts'!AI26*$C$16/AJ$16</f>
        <v>0</v>
      </c>
      <c r="AK26" s="65">
        <f>'Raw counts'!AJ26*$C$16/AK$16</f>
        <v>4.9182752674368846</v>
      </c>
      <c r="AL26" s="65">
        <f>'Raw counts'!AK26*$C$16/AL$16</f>
        <v>0</v>
      </c>
      <c r="AM26" s="65">
        <f>'Raw counts'!AL26*$C$16/AM$16</f>
        <v>4.2865701872156334</v>
      </c>
      <c r="AN26" s="65">
        <f>'Raw counts'!AM26*$C$16/AN$16</f>
        <v>0</v>
      </c>
      <c r="AO26" s="65">
        <f>'Raw counts'!AN26*$C$16/AO$16</f>
        <v>0</v>
      </c>
      <c r="AP26" s="36">
        <f>'Raw counts'!AO26*$C$16/AP$16</f>
        <v>0</v>
      </c>
      <c r="AQ26" s="36">
        <f>'Raw counts'!AP26*$C$16/AQ$16</f>
        <v>0</v>
      </c>
      <c r="AR26" s="36">
        <f>'Raw counts'!AQ26*$C$16/AR$16</f>
        <v>0</v>
      </c>
      <c r="AS26" s="65">
        <f>'Raw counts'!AR26*$C$16/AS$16</f>
        <v>0</v>
      </c>
      <c r="AT26" s="36">
        <f>'Raw counts'!AS26*$C$16/AT$16</f>
        <v>0</v>
      </c>
    </row>
    <row r="27" spans="1:46" x14ac:dyDescent="0.25">
      <c r="A27" s="7">
        <v>11</v>
      </c>
      <c r="B27" s="2" t="s">
        <v>9</v>
      </c>
      <c r="C27" s="32">
        <f t="shared" si="0"/>
        <v>421.11305615664338</v>
      </c>
      <c r="D27" s="31">
        <f t="shared" si="1"/>
        <v>121.995345193528</v>
      </c>
      <c r="E27" s="31">
        <f t="shared" si="2"/>
        <v>95.047998481996416</v>
      </c>
      <c r="F27" s="37">
        <f>'Raw counts'!E27*$C$16/F$16</f>
        <v>513.73832651331247</v>
      </c>
      <c r="G27" s="37">
        <f>'Raw counts'!F27*$C$16/G$16</f>
        <v>545.34845042318113</v>
      </c>
      <c r="H27" s="37">
        <f>'Raw counts'!G27*$C$16/H$16</f>
        <v>342.51270454289039</v>
      </c>
      <c r="I27" s="37">
        <f>'Raw counts'!H27*$C$16/I$16</f>
        <v>291.68047548389296</v>
      </c>
      <c r="J27" s="38">
        <f>'Raw counts'!I27*$C$16/J$16</f>
        <v>308.01769915299849</v>
      </c>
      <c r="K27" s="39">
        <f>'Raw counts'!J27*$C$16/K$16</f>
        <v>367.01738191351478</v>
      </c>
      <c r="L27" s="38">
        <f>'Raw counts'!K27*$C$16/L$16</f>
        <v>427.71093841433014</v>
      </c>
      <c r="M27" s="37">
        <f>'Raw counts'!L27*$C$16/M$16</f>
        <v>710.8005685803995</v>
      </c>
      <c r="N27" s="39">
        <f>'Raw counts'!M27*$C$16/N$16</f>
        <v>797.68655742145404</v>
      </c>
      <c r="O27" s="38">
        <f>'Raw counts'!N27*$C$16/O$16</f>
        <v>500.51969706345659</v>
      </c>
      <c r="P27" s="38">
        <f>'Raw counts'!O27*$C$16/P$16</f>
        <v>523.11949531352343</v>
      </c>
      <c r="Q27" s="39">
        <f>'Raw counts'!P27*$C$16/Q$16</f>
        <v>445.90580440968546</v>
      </c>
      <c r="R27" s="38">
        <f>'Raw counts'!Q27*$C$16/R$16</f>
        <v>548.91655056411025</v>
      </c>
      <c r="S27" s="38">
        <f>'Raw counts'!R27*$C$16/S$16</f>
        <v>546.19845705950354</v>
      </c>
      <c r="T27" s="39">
        <f>'Raw counts'!S27*$C$16/T$16</f>
        <v>458.74094767184033</v>
      </c>
      <c r="U27" s="39">
        <f>'Raw counts'!T27*$C$16/U$16</f>
        <v>340.0128130669018</v>
      </c>
      <c r="V27" s="38">
        <f>'Raw counts'!U27*$C$16/V$16</f>
        <v>418.73600146799998</v>
      </c>
      <c r="W27" s="38">
        <f>'Raw counts'!V27*$C$16/W$16</f>
        <v>643.82533677416745</v>
      </c>
      <c r="X27" s="38">
        <f>'Raw counts'!W27*$C$16/X$16</f>
        <v>322.4973477673704</v>
      </c>
      <c r="Y27" s="38">
        <f>'Raw counts'!X27*$C$16/Y$16</f>
        <v>555.11221815398517</v>
      </c>
      <c r="Z27" s="38">
        <f>'Raw counts'!Y27*$C$16/Z$16</f>
        <v>309.67639443331035</v>
      </c>
      <c r="AA27" s="38">
        <f>'Raw counts'!Z27*$C$16/AA$16</f>
        <v>257.34474403539895</v>
      </c>
      <c r="AB27" s="39">
        <f>'Raw counts'!AA27*$C$16/AB$16</f>
        <v>161.44428255755247</v>
      </c>
      <c r="AC27" s="39">
        <f>'Raw counts'!AB27*$C$16/AC$16</f>
        <v>412.00734196247555</v>
      </c>
      <c r="AD27" s="38">
        <f>'Raw counts'!AC27*$C$16/AD$16</f>
        <v>235.15281147282022</v>
      </c>
      <c r="AE27" s="38">
        <f>'Raw counts'!AD27*$C$16/AE$16</f>
        <v>380.59769442694181</v>
      </c>
      <c r="AF27" s="38">
        <f>'Raw counts'!AE27*$C$16/AF$16</f>
        <v>277.39437500942728</v>
      </c>
      <c r="AG27" s="38">
        <f>'Raw counts'!AF27*$C$16/AG$16</f>
        <v>360.41277605909261</v>
      </c>
      <c r="AH27" s="38">
        <f>'Raw counts'!AG27*$C$16/AH$16</f>
        <v>339.80810938654844</v>
      </c>
      <c r="AI27" s="38">
        <f>'Raw counts'!AH27*$C$16/AI$16</f>
        <v>327.40635356952112</v>
      </c>
      <c r="AJ27" s="38">
        <f>'Raw counts'!AI27*$C$16/AJ$16</f>
        <v>324.31685734098522</v>
      </c>
      <c r="AK27" s="37">
        <f>'Raw counts'!AJ27*$C$16/AK$16</f>
        <v>300.99844636713738</v>
      </c>
      <c r="AL27" s="38">
        <f>'Raw counts'!AK27*$C$16/AL$16</f>
        <v>256.14976773554537</v>
      </c>
      <c r="AM27" s="38">
        <f>'Raw counts'!AL27*$C$16/AM$16</f>
        <v>707.2840808905795</v>
      </c>
      <c r="AN27" s="38">
        <f>'Raw counts'!AM27*$C$16/AN$16</f>
        <v>597.44950379848058</v>
      </c>
      <c r="AO27" s="38">
        <f>'Raw counts'!AN27*$C$16/AO$16</f>
        <v>551.84377764227645</v>
      </c>
      <c r="AP27" s="40">
        <f>'Raw counts'!AO27*$C$16/AP$16</f>
        <v>317.8261723669101</v>
      </c>
      <c r="AQ27" s="40">
        <f>'Raw counts'!AP27*$C$16/AQ$16</f>
        <v>595.45444284363782</v>
      </c>
      <c r="AR27" s="40">
        <f>'Raw counts'!AQ27*$C$16/AR$16</f>
        <v>299.58082584887615</v>
      </c>
      <c r="AS27" s="38">
        <f>'Raw counts'!AR27*$C$16/AS$16</f>
        <v>339.1230123918175</v>
      </c>
      <c r="AT27" s="38">
        <f>'Raw counts'!AS27*$C$16/AT$16</f>
        <v>306.2657605245214</v>
      </c>
    </row>
    <row r="28" spans="1:46" x14ac:dyDescent="0.25">
      <c r="A28" s="7">
        <v>12</v>
      </c>
      <c r="B28" s="2" t="s">
        <v>11</v>
      </c>
      <c r="C28" s="32">
        <f t="shared" si="0"/>
        <v>1.580816026642943</v>
      </c>
      <c r="D28" s="31">
        <f t="shared" si="1"/>
        <v>56.031550821811408</v>
      </c>
      <c r="E28" s="31">
        <f t="shared" si="2"/>
        <v>21.099747171393414</v>
      </c>
      <c r="F28" s="21">
        <f>'Raw counts'!E28*$C$16/F$16</f>
        <v>0.88575573536778029</v>
      </c>
      <c r="G28" s="36">
        <f>'Raw counts'!F28*$C$16/G$16</f>
        <v>0</v>
      </c>
      <c r="H28" s="36">
        <f>'Raw counts'!G28*$C$16/H$16</f>
        <v>0</v>
      </c>
      <c r="I28" s="36">
        <f>'Raw counts'!H28*$C$16/I$16</f>
        <v>0.78198518896486036</v>
      </c>
      <c r="J28" s="36">
        <f>'Raw counts'!I28*$C$16/J$16</f>
        <v>0</v>
      </c>
      <c r="K28" s="36">
        <f>'Raw counts'!J28*$C$16/K$16</f>
        <v>0.67715384116884647</v>
      </c>
      <c r="L28" s="36">
        <f>'Raw counts'!K28*$C$16/L$16</f>
        <v>0</v>
      </c>
      <c r="M28" s="36">
        <f>'Raw counts'!L28*$C$16/M$16</f>
        <v>1.0242083120755034</v>
      </c>
      <c r="N28" s="36">
        <f>'Raw counts'!M28*$C$16/N$16</f>
        <v>0</v>
      </c>
      <c r="O28" s="36">
        <f>'Raw counts'!N28*$C$16/O$16</f>
        <v>1.0131977673349324</v>
      </c>
      <c r="P28" s="36">
        <f>'Raw counts'!O28*$C$16/P$16</f>
        <v>1.0277396764509301</v>
      </c>
      <c r="Q28" s="36">
        <f>'Raw counts'!P28*$C$16/Q$16</f>
        <v>3.0471922852598095</v>
      </c>
      <c r="R28" s="36">
        <f>'Raw counts'!Q28*$C$16/R$16</f>
        <v>5.0544802077726532</v>
      </c>
      <c r="S28" s="36">
        <f>'Raw counts'!R28*$C$16/S$16</f>
        <v>0</v>
      </c>
      <c r="T28" s="36">
        <f>'Raw counts'!S28*$C$16/T$16</f>
        <v>0</v>
      </c>
      <c r="U28" s="36">
        <f>'Raw counts'!T28*$C$16/U$16</f>
        <v>2.2517404838867665</v>
      </c>
      <c r="V28" s="36">
        <f>'Raw counts'!U28*$C$16/V$16</f>
        <v>0</v>
      </c>
      <c r="W28" s="36">
        <f>'Raw counts'!V28*$C$16/W$16</f>
        <v>0</v>
      </c>
      <c r="X28" s="36">
        <f>'Raw counts'!W28*$C$16/X$16</f>
        <v>0.90589142631283814</v>
      </c>
      <c r="Y28" s="36">
        <f>'Raw counts'!X28*$C$16/Y$16</f>
        <v>2.0040152279927259</v>
      </c>
      <c r="Z28" s="36">
        <f>'Raw counts'!Y28*$C$16/Z$16</f>
        <v>2.1138320439133813</v>
      </c>
      <c r="AA28" s="36">
        <f>'Raw counts'!Z28*$C$16/AA$16</f>
        <v>0</v>
      </c>
      <c r="AB28" s="36">
        <f>'Raw counts'!AA28*$C$16/AB$16</f>
        <v>0</v>
      </c>
      <c r="AC28" s="36">
        <f>'Raw counts'!AB28*$C$16/AC$16</f>
        <v>1.7238800918932031</v>
      </c>
      <c r="AD28" s="36">
        <f>'Raw counts'!AC28*$C$16/AD$16</f>
        <v>0</v>
      </c>
      <c r="AE28" s="65">
        <f>'Raw counts'!AD28*$C$16/AE$16</f>
        <v>0.91270430318211471</v>
      </c>
      <c r="AF28" s="65">
        <f>'Raw counts'!AE28*$C$16/AF$16</f>
        <v>2.3116197917452275</v>
      </c>
      <c r="AG28" s="65">
        <f>'Raw counts'!AF28*$C$16/AG$16</f>
        <v>2.4770637529834545</v>
      </c>
      <c r="AH28" s="65">
        <f>'Raw counts'!AG28*$C$16/AH$16</f>
        <v>0</v>
      </c>
      <c r="AI28" s="65">
        <f>'Raw counts'!AH28*$C$16/AI$16</f>
        <v>4.0925794196190139</v>
      </c>
      <c r="AJ28" s="65">
        <f>'Raw counts'!AI28*$C$16/AJ$16</f>
        <v>2.7484479435676712</v>
      </c>
      <c r="AK28" s="36">
        <f>'Raw counts'!AJ28*$C$16/AK$16</f>
        <v>0.98365505348737703</v>
      </c>
      <c r="AL28" s="65">
        <f>'Raw counts'!AK28*$C$16/AL$16</f>
        <v>0.9487028434649829</v>
      </c>
      <c r="AM28" s="65">
        <f>'Raw counts'!AL28*$C$16/AM$16</f>
        <v>8.5731403744312669</v>
      </c>
      <c r="AN28" s="65">
        <f>'Raw counts'!AM28*$C$16/AN$16</f>
        <v>0</v>
      </c>
      <c r="AO28" s="65">
        <f>'Raw counts'!AN28*$C$16/AO$16</f>
        <v>5.05120162601626</v>
      </c>
      <c r="AP28" s="36">
        <f>'Raw counts'!AO28*$C$16/AP$16</f>
        <v>0</v>
      </c>
      <c r="AQ28" s="36">
        <f>'Raw counts'!AP28*$C$16/AQ$16</f>
        <v>0</v>
      </c>
      <c r="AR28" s="36">
        <f>'Raw counts'!AQ28*$C$16/AR$16</f>
        <v>2.7484479435676712</v>
      </c>
      <c r="AS28" s="65">
        <f>'Raw counts'!AR28*$C$16/AS$16</f>
        <v>3.0144267768161552</v>
      </c>
      <c r="AT28" s="36">
        <f>'Raw counts'!AS28*$C$16/AT$16</f>
        <v>8.4403949750852352</v>
      </c>
    </row>
    <row r="29" spans="1:46" x14ac:dyDescent="0.25">
      <c r="A29" s="7">
        <v>13</v>
      </c>
      <c r="B29" s="2" t="s">
        <v>12</v>
      </c>
      <c r="C29" s="32">
        <f t="shared" si="0"/>
        <v>2.8190485265185701E-2</v>
      </c>
      <c r="D29" s="31">
        <f t="shared" si="1"/>
        <v>0</v>
      </c>
      <c r="E29" s="31">
        <f t="shared" si="2"/>
        <v>0</v>
      </c>
      <c r="F29" s="21">
        <f>'Raw counts'!E29*$C$16/F$16</f>
        <v>0</v>
      </c>
      <c r="G29" s="36">
        <f>'Raw counts'!F29*$C$16/G$16</f>
        <v>0</v>
      </c>
      <c r="H29" s="36">
        <f>'Raw counts'!G29*$C$16/H$16</f>
        <v>0</v>
      </c>
      <c r="I29" s="36">
        <f>'Raw counts'!H29*$C$16/I$16</f>
        <v>0</v>
      </c>
      <c r="J29" s="36">
        <f>'Raw counts'!I29*$C$16/J$16</f>
        <v>0</v>
      </c>
      <c r="K29" s="36">
        <f>'Raw counts'!J29*$C$16/K$16</f>
        <v>0</v>
      </c>
      <c r="L29" s="36">
        <f>'Raw counts'!K29*$C$16/L$16</f>
        <v>0</v>
      </c>
      <c r="M29" s="36">
        <f>'Raw counts'!L29*$C$16/M$16</f>
        <v>0</v>
      </c>
      <c r="N29" s="36">
        <f>'Raw counts'!M29*$C$16/N$16</f>
        <v>0</v>
      </c>
      <c r="O29" s="36">
        <f>'Raw counts'!N29*$C$16/O$16</f>
        <v>0</v>
      </c>
      <c r="P29" s="36">
        <f>'Raw counts'!O29*$C$16/P$16</f>
        <v>0</v>
      </c>
      <c r="Q29" s="36">
        <f>'Raw counts'!P29*$C$16/Q$16</f>
        <v>0</v>
      </c>
      <c r="R29" s="36">
        <f>'Raw counts'!Q29*$C$16/R$16</f>
        <v>0</v>
      </c>
      <c r="S29" s="36">
        <f>'Raw counts'!R29*$C$16/S$16</f>
        <v>0</v>
      </c>
      <c r="T29" s="36">
        <f>'Raw counts'!S29*$C$16/T$16</f>
        <v>0</v>
      </c>
      <c r="U29" s="36">
        <f>'Raw counts'!T29*$C$16/U$16</f>
        <v>0</v>
      </c>
      <c r="V29" s="36">
        <f>'Raw counts'!U29*$C$16/V$16</f>
        <v>0</v>
      </c>
      <c r="W29" s="36">
        <f>'Raw counts'!V29*$C$16/W$16</f>
        <v>0</v>
      </c>
      <c r="X29" s="36">
        <f>'Raw counts'!W29*$C$16/X$16</f>
        <v>0</v>
      </c>
      <c r="Y29" s="36">
        <f>'Raw counts'!X29*$C$16/Y$16</f>
        <v>0</v>
      </c>
      <c r="Z29" s="36">
        <f>'Raw counts'!Y29*$C$16/Z$16</f>
        <v>0</v>
      </c>
      <c r="AA29" s="36">
        <f>'Raw counts'!Z29*$C$16/AA$16</f>
        <v>0</v>
      </c>
      <c r="AB29" s="36">
        <f>'Raw counts'!AA29*$C$16/AB$16</f>
        <v>0</v>
      </c>
      <c r="AC29" s="36">
        <f>'Raw counts'!AB29*$C$16/AC$16</f>
        <v>0</v>
      </c>
      <c r="AD29" s="36">
        <f>'Raw counts'!AC29*$C$16/AD$16</f>
        <v>0</v>
      </c>
      <c r="AE29" s="65">
        <f>'Raw counts'!AD29*$C$16/AE$16</f>
        <v>0</v>
      </c>
      <c r="AF29" s="65">
        <f>'Raw counts'!AE29*$C$16/AF$16</f>
        <v>1.1558098958726137</v>
      </c>
      <c r="AG29" s="65">
        <f>'Raw counts'!AF29*$C$16/AG$16</f>
        <v>0</v>
      </c>
      <c r="AH29" s="65">
        <f>'Raw counts'!AG29*$C$16/AH$16</f>
        <v>0</v>
      </c>
      <c r="AI29" s="65">
        <f>'Raw counts'!AH29*$C$16/AI$16</f>
        <v>0</v>
      </c>
      <c r="AJ29" s="65">
        <f>'Raw counts'!AI29*$C$16/AJ$16</f>
        <v>0</v>
      </c>
      <c r="AK29" s="36">
        <f>'Raw counts'!AJ29*$C$16/AK$16</f>
        <v>0</v>
      </c>
      <c r="AL29" s="65">
        <f>'Raw counts'!AK29*$C$16/AL$16</f>
        <v>0</v>
      </c>
      <c r="AM29" s="65">
        <f>'Raw counts'!AL29*$C$16/AM$16</f>
        <v>0</v>
      </c>
      <c r="AN29" s="65">
        <f>'Raw counts'!AM29*$C$16/AN$16</f>
        <v>0</v>
      </c>
      <c r="AO29" s="65">
        <f>'Raw counts'!AN29*$C$16/AO$16</f>
        <v>0</v>
      </c>
      <c r="AP29" s="36">
        <f>'Raw counts'!AO29*$C$16/AP$16</f>
        <v>0</v>
      </c>
      <c r="AQ29" s="36">
        <f>'Raw counts'!AP29*$C$16/AQ$16</f>
        <v>0</v>
      </c>
      <c r="AR29" s="36">
        <f>'Raw counts'!AQ29*$C$16/AR$16</f>
        <v>0</v>
      </c>
      <c r="AS29" s="65">
        <f>'Raw counts'!AR29*$C$16/AS$16</f>
        <v>0</v>
      </c>
      <c r="AT29" s="36">
        <f>'Raw counts'!AS29*$C$16/AT$16</f>
        <v>0</v>
      </c>
    </row>
    <row r="30" spans="1:46" x14ac:dyDescent="0.25">
      <c r="A30" s="7">
        <v>14</v>
      </c>
      <c r="B30" s="2" t="s">
        <v>13</v>
      </c>
      <c r="C30" s="32">
        <f t="shared" si="0"/>
        <v>540.5007572823406</v>
      </c>
      <c r="D30" s="31">
        <f t="shared" si="1"/>
        <v>241.88226339892282</v>
      </c>
      <c r="E30" s="31">
        <f t="shared" si="2"/>
        <v>133.89884305791</v>
      </c>
      <c r="F30" s="37">
        <f>'Raw counts'!E30*$C$16/F$16</f>
        <v>1307.3754654028437</v>
      </c>
      <c r="G30" s="37">
        <f>'Raw counts'!F30*$C$16/G$16</f>
        <v>945.97349836147589</v>
      </c>
      <c r="H30" s="37">
        <f>'Raw counts'!G30*$C$16/H$16</f>
        <v>562.97188408163265</v>
      </c>
      <c r="I30" s="37">
        <f>'Raw counts'!H30*$C$16/I$16</f>
        <v>405.06832788379768</v>
      </c>
      <c r="J30" s="38">
        <f>'Raw counts'!I30*$C$16/J$16</f>
        <v>397.23212787173168</v>
      </c>
      <c r="K30" s="39">
        <f>'Raw counts'!J30*$C$16/K$16</f>
        <v>794.30145569105696</v>
      </c>
      <c r="L30" s="38">
        <f>'Raw counts'!K30*$C$16/L$16</f>
        <v>604.75903928300716</v>
      </c>
      <c r="M30" s="37">
        <f>'Raw counts'!L30*$C$16/M$16</f>
        <v>664.7111945370018</v>
      </c>
      <c r="N30" s="39">
        <f>'Raw counts'!M30*$C$16/N$16</f>
        <v>1000.3321031867195</v>
      </c>
      <c r="O30" s="39">
        <f>'Raw counts'!N30*$C$16/O$16</f>
        <v>591.70749612360055</v>
      </c>
      <c r="P30" s="38">
        <f>'Raw counts'!O30*$C$16/P$16</f>
        <v>468.64929246162416</v>
      </c>
      <c r="Q30" s="38">
        <f>'Raw counts'!P30*$C$16/Q$16</f>
        <v>491.61368868858256</v>
      </c>
      <c r="R30" s="38">
        <f>'Raw counts'!Q30*$C$16/R$16</f>
        <v>553.97103077188285</v>
      </c>
      <c r="S30" s="38">
        <f>'Raw counts'!R30*$C$16/S$16</f>
        <v>586.07372642038411</v>
      </c>
      <c r="T30" s="39">
        <f>'Raw counts'!S30*$C$16/T$16</f>
        <v>420.51253536585369</v>
      </c>
      <c r="U30" s="38">
        <f>'Raw counts'!T30*$C$16/U$16</f>
        <v>359.15260717993931</v>
      </c>
      <c r="V30" s="38">
        <f>'Raw counts'!U30*$C$16/V$16</f>
        <v>341.3832918372118</v>
      </c>
      <c r="W30" s="38">
        <f>'Raw counts'!V30*$C$16/W$16</f>
        <v>828.93783486721418</v>
      </c>
      <c r="X30" s="38">
        <f>'Raw counts'!W30*$C$16/X$16</f>
        <v>332.46215345681162</v>
      </c>
      <c r="Y30" s="38">
        <f>'Raw counts'!X30*$C$16/Y$16</f>
        <v>1359.7243321930646</v>
      </c>
      <c r="Z30" s="38">
        <f>'Raw counts'!Y30*$C$16/Z$16</f>
        <v>358.29453144331814</v>
      </c>
      <c r="AA30" s="39">
        <f>'Raw counts'!Z30*$C$16/AA$16</f>
        <v>757.00680179756034</v>
      </c>
      <c r="AB30" s="38">
        <f>'Raw counts'!AA30*$C$16/AB$16</f>
        <v>166.48941638747598</v>
      </c>
      <c r="AC30" s="37">
        <f>'Raw counts'!AB30*$C$16/AC$16</f>
        <v>209.45143116502419</v>
      </c>
      <c r="AD30" s="39">
        <f>'Raw counts'!AC30*$C$16/AD$16</f>
        <v>388.10618884673426</v>
      </c>
      <c r="AE30" s="38">
        <f>'Raw counts'!AD30*$C$16/AE$16</f>
        <v>411.62964073513371</v>
      </c>
      <c r="AF30" s="38">
        <f>'Raw counts'!AE30*$C$16/AF$16</f>
        <v>278.55018490529994</v>
      </c>
      <c r="AG30" s="38">
        <f>'Raw counts'!AF30*$C$16/AG$16</f>
        <v>336.88067040574981</v>
      </c>
      <c r="AH30" s="38">
        <f>'Raw counts'!AG30*$C$16/AH$16</f>
        <v>369.0389144950687</v>
      </c>
      <c r="AI30" s="38">
        <f>'Raw counts'!AH30*$C$16/AI$16</f>
        <v>296.02991135244201</v>
      </c>
      <c r="AJ30" s="38">
        <f>'Raw counts'!AI30*$C$16/AJ$16</f>
        <v>306.45194570779535</v>
      </c>
      <c r="AK30" s="37">
        <f>'Raw counts'!AJ30*$C$16/AK$16</f>
        <v>218.37142187419772</v>
      </c>
      <c r="AL30" s="39">
        <f>'Raw counts'!AK30*$C$16/AL$16</f>
        <v>372.84021748173825</v>
      </c>
      <c r="AM30" s="38">
        <f>'Raw counts'!AL30*$C$16/AM$16</f>
        <v>564.11263663757745</v>
      </c>
      <c r="AN30" s="38">
        <f>'Raw counts'!AM30*$C$16/AN$16</f>
        <v>773.10987072726459</v>
      </c>
      <c r="AO30" s="38">
        <f>'Raw counts'!AN30*$C$16/AO$16</f>
        <v>646.55380813008128</v>
      </c>
      <c r="AP30" s="40">
        <f>'Raw counts'!AO30*$C$16/AP$16</f>
        <v>281.92554160121261</v>
      </c>
      <c r="AQ30" s="40">
        <f>'Raw counts'!AP30*$C$16/AQ$16</f>
        <v>1055.0844233598034</v>
      </c>
      <c r="AR30" s="40">
        <f>'Raw counts'!AQ30*$C$16/AR$16</f>
        <v>483.72683806791014</v>
      </c>
      <c r="AS30" s="38">
        <f>'Raw counts'!AR30*$C$16/AS$16</f>
        <v>382.83220065565172</v>
      </c>
      <c r="AT30" s="38">
        <f>'Raw counts'!AS30*$C$16/AT$16</f>
        <v>487.13136713349064</v>
      </c>
    </row>
    <row r="31" spans="1:46" x14ac:dyDescent="0.25">
      <c r="A31" s="7">
        <v>15</v>
      </c>
      <c r="B31" s="2" t="s">
        <v>14</v>
      </c>
      <c r="C31" s="32">
        <f t="shared" si="0"/>
        <v>362.06847913458267</v>
      </c>
      <c r="D31" s="31">
        <f t="shared" si="1"/>
        <v>136.01852059632853</v>
      </c>
      <c r="E31" s="31">
        <f t="shared" si="2"/>
        <v>120.15536287217058</v>
      </c>
      <c r="F31" s="21">
        <f>'Raw counts'!E31*$C$16/F$16</f>
        <v>492.4801888644858</v>
      </c>
      <c r="G31" s="37">
        <f>'Raw counts'!F31*$C$16/G$16</f>
        <v>849.17175232853867</v>
      </c>
      <c r="H31" s="36">
        <f>'Raw counts'!G31*$C$16/H$16</f>
        <v>241.81854641446822</v>
      </c>
      <c r="I31" s="38">
        <f>'Raw counts'!H31*$C$16/I$16</f>
        <v>290.89849029492808</v>
      </c>
      <c r="J31" s="38">
        <f>'Raw counts'!I31*$C$16/J$16</f>
        <v>300.85449684711483</v>
      </c>
      <c r="K31" s="39">
        <f>'Raw counts'!J31*$C$16/K$16</f>
        <v>391.39492019559327</v>
      </c>
      <c r="L31" s="38">
        <f>'Raw counts'!K31*$C$16/L$16</f>
        <v>533.93979893553637</v>
      </c>
      <c r="M31" s="37">
        <f>'Raw counts'!L31*$C$16/M$16</f>
        <v>516.20098928605387</v>
      </c>
      <c r="N31" s="39">
        <f>'Raw counts'!M31*$C$16/N$16</f>
        <v>365.68309849459263</v>
      </c>
      <c r="O31" s="38">
        <f>'Raw counts'!N31*$C$16/O$16</f>
        <v>368.80398730991539</v>
      </c>
      <c r="P31" s="39">
        <f>'Raw counts'!O31*$C$16/P$16</f>
        <v>425.48422605068504</v>
      </c>
      <c r="Q31" s="38">
        <f>'Raw counts'!P31*$C$16/Q$16</f>
        <v>248.85403662955108</v>
      </c>
      <c r="R31" s="38">
        <f>'Raw counts'!Q31*$C$16/R$16</f>
        <v>253.73490643018721</v>
      </c>
      <c r="S31" s="38">
        <f>'Raw counts'!R31*$C$16/S$16</f>
        <v>370.00540639514753</v>
      </c>
      <c r="T31" s="39">
        <f>'Raw counts'!S31*$C$16/T$16</f>
        <v>292.02259400406507</v>
      </c>
      <c r="U31" s="38">
        <f>'Raw counts'!T31*$C$16/U$16</f>
        <v>334.38346185718484</v>
      </c>
      <c r="V31" s="38">
        <f>'Raw counts'!U31*$C$16/V$16</f>
        <v>337.2578139902364</v>
      </c>
      <c r="W31" s="38">
        <f>'Raw counts'!V31*$C$16/W$16</f>
        <v>729.2618743555737</v>
      </c>
      <c r="X31" s="38">
        <f>'Raw counts'!W31*$C$16/X$16</f>
        <v>221.94339944664534</v>
      </c>
      <c r="Y31" s="39">
        <f>'Raw counts'!X31*$C$16/Y$16</f>
        <v>265.53201770903615</v>
      </c>
      <c r="Z31" s="37">
        <f>'Raw counts'!Y31*$C$16/Z$16</f>
        <v>178.61880771068073</v>
      </c>
      <c r="AA31" s="39">
        <f>'Raw counts'!Z31*$C$16/AA$16</f>
        <v>231.98595538957497</v>
      </c>
      <c r="AB31" s="37">
        <f>'Raw counts'!AA31*$C$16/AB$16</f>
        <v>128.65091266304961</v>
      </c>
      <c r="AC31" s="37">
        <f>'Raw counts'!AB31*$C$16/AC$16</f>
        <v>366.32451952730565</v>
      </c>
      <c r="AD31" s="38">
        <f>'Raw counts'!AC31*$C$16/AD$16</f>
        <v>248.67930062833642</v>
      </c>
      <c r="AE31" s="38">
        <f>'Raw counts'!AD31*$C$16/AE$16</f>
        <v>305.7559415660084</v>
      </c>
      <c r="AF31" s="39">
        <f>'Raw counts'!AE31*$C$16/AF$16</f>
        <v>190.70863281898127</v>
      </c>
      <c r="AG31" s="38">
        <f>'Raw counts'!AF31*$C$16/AG$16</f>
        <v>276.19260845765513</v>
      </c>
      <c r="AH31" s="38">
        <f>'Raw counts'!AG31*$C$16/AH$16</f>
        <v>286.82727512735539</v>
      </c>
      <c r="AI31" s="38">
        <f>'Raw counts'!AH31*$C$16/AI$16</f>
        <v>229.18444749866478</v>
      </c>
      <c r="AJ31" s="38">
        <f>'Raw counts'!AI31*$C$16/AJ$16</f>
        <v>256.97988272357725</v>
      </c>
      <c r="AK31" s="37">
        <f>'Raw counts'!AJ31*$C$16/AK$16</f>
        <v>217.38776682071031</v>
      </c>
      <c r="AL31" s="38">
        <f>'Raw counts'!AK31*$C$16/AL$16</f>
        <v>469.60790751516652</v>
      </c>
      <c r="AM31" s="38">
        <f>'Raw counts'!AL31*$C$16/AM$16</f>
        <v>802.44593904676663</v>
      </c>
      <c r="AN31" s="38">
        <f>'Raw counts'!AM31*$C$16/AN$16</f>
        <v>660.76893838908882</v>
      </c>
      <c r="AO31" s="38">
        <f>'Raw counts'!AN31*$C$16/AO$16</f>
        <v>506.3829630081301</v>
      </c>
      <c r="AP31" s="40">
        <f>'Raw counts'!AO31*$C$16/AP$16</f>
        <v>331.55288413026506</v>
      </c>
      <c r="AQ31" s="40">
        <f>'Raw counts'!AP31*$C$16/AQ$16</f>
        <v>441.15785363962948</v>
      </c>
      <c r="AR31" s="40">
        <f>'Raw counts'!AQ31*$C$16/AR$16</f>
        <v>368.29202443806793</v>
      </c>
      <c r="AS31" s="38">
        <f>'Raw counts'!AR31*$C$16/AS$16</f>
        <v>272.80562330186206</v>
      </c>
      <c r="AT31" s="38">
        <f>'Raw counts'!AS31*$C$16/AT$16</f>
        <v>244.77145427747183</v>
      </c>
    </row>
    <row r="32" spans="1:46" x14ac:dyDescent="0.25">
      <c r="A32" s="7">
        <v>16</v>
      </c>
      <c r="B32" s="2" t="s">
        <v>15</v>
      </c>
      <c r="C32" s="32">
        <f t="shared" si="0"/>
        <v>2.8190485265185701E-2</v>
      </c>
      <c r="D32" s="31">
        <f t="shared" si="1"/>
        <v>0</v>
      </c>
      <c r="E32" s="31">
        <f t="shared" si="2"/>
        <v>0</v>
      </c>
      <c r="F32" s="21">
        <f>'Raw counts'!E32*$C$16/F$16</f>
        <v>0</v>
      </c>
      <c r="G32" s="36">
        <f>'Raw counts'!F32*$C$16/G$16</f>
        <v>0</v>
      </c>
      <c r="H32" s="36">
        <f>'Raw counts'!G32*$C$16/H$16</f>
        <v>0</v>
      </c>
      <c r="I32" s="36">
        <f>'Raw counts'!H32*$C$16/I$16</f>
        <v>0</v>
      </c>
      <c r="J32" s="36">
        <f>'Raw counts'!I32*$C$16/J$16</f>
        <v>0</v>
      </c>
      <c r="K32" s="36">
        <f>'Raw counts'!J32*$C$16/K$16</f>
        <v>0</v>
      </c>
      <c r="L32" s="36">
        <f>'Raw counts'!K32*$C$16/L$16</f>
        <v>0</v>
      </c>
      <c r="M32" s="36">
        <f>'Raw counts'!L32*$C$16/M$16</f>
        <v>0</v>
      </c>
      <c r="N32" s="36">
        <f>'Raw counts'!M32*$C$16/N$16</f>
        <v>0</v>
      </c>
      <c r="O32" s="36">
        <f>'Raw counts'!N32*$C$16/O$16</f>
        <v>0</v>
      </c>
      <c r="P32" s="36">
        <f>'Raw counts'!O32*$C$16/P$16</f>
        <v>0</v>
      </c>
      <c r="Q32" s="36">
        <f>'Raw counts'!P32*$C$16/Q$16</f>
        <v>0</v>
      </c>
      <c r="R32" s="36">
        <f>'Raw counts'!Q32*$C$16/R$16</f>
        <v>0</v>
      </c>
      <c r="S32" s="36">
        <f>'Raw counts'!R32*$C$16/S$16</f>
        <v>0</v>
      </c>
      <c r="T32" s="36">
        <f>'Raw counts'!S32*$C$16/T$16</f>
        <v>0</v>
      </c>
      <c r="U32" s="36">
        <f>'Raw counts'!T32*$C$16/U$16</f>
        <v>0</v>
      </c>
      <c r="V32" s="36">
        <f>'Raw counts'!U32*$C$16/V$16</f>
        <v>0</v>
      </c>
      <c r="W32" s="36">
        <f>'Raw counts'!V32*$C$16/W$16</f>
        <v>0</v>
      </c>
      <c r="X32" s="36">
        <f>'Raw counts'!W32*$C$16/X$16</f>
        <v>0</v>
      </c>
      <c r="Y32" s="36">
        <f>'Raw counts'!X32*$C$16/Y$16</f>
        <v>0</v>
      </c>
      <c r="Z32" s="36">
        <f>'Raw counts'!Y32*$C$16/Z$16</f>
        <v>0</v>
      </c>
      <c r="AA32" s="36">
        <f>'Raw counts'!Z32*$C$16/AA$16</f>
        <v>0</v>
      </c>
      <c r="AB32" s="36">
        <f>'Raw counts'!AA32*$C$16/AB$16</f>
        <v>0</v>
      </c>
      <c r="AC32" s="36">
        <f>'Raw counts'!AB32*$C$16/AC$16</f>
        <v>0</v>
      </c>
      <c r="AD32" s="36">
        <f>'Raw counts'!AC32*$C$16/AD$16</f>
        <v>0</v>
      </c>
      <c r="AE32" s="65">
        <f>'Raw counts'!AD32*$C$16/AE$16</f>
        <v>0</v>
      </c>
      <c r="AF32" s="65">
        <f>'Raw counts'!AE32*$C$16/AF$16</f>
        <v>1.1558098958726137</v>
      </c>
      <c r="AG32" s="65">
        <f>'Raw counts'!AF32*$C$16/AG$16</f>
        <v>0</v>
      </c>
      <c r="AH32" s="65">
        <f>'Raw counts'!AG32*$C$16/AH$16</f>
        <v>0</v>
      </c>
      <c r="AI32" s="65">
        <f>'Raw counts'!AH32*$C$16/AI$16</f>
        <v>0</v>
      </c>
      <c r="AJ32" s="65">
        <f>'Raw counts'!AI32*$C$16/AJ$16</f>
        <v>0</v>
      </c>
      <c r="AK32" s="36">
        <f>'Raw counts'!AJ32*$C$16/AK$16</f>
        <v>0</v>
      </c>
      <c r="AL32" s="65">
        <f>'Raw counts'!AK32*$C$16/AL$16</f>
        <v>0</v>
      </c>
      <c r="AM32" s="65">
        <f>'Raw counts'!AL32*$C$16/AM$16</f>
        <v>0</v>
      </c>
      <c r="AN32" s="65">
        <f>'Raw counts'!AM32*$C$16/AN$16</f>
        <v>0</v>
      </c>
      <c r="AO32" s="65">
        <f>'Raw counts'!AN32*$C$16/AO$16</f>
        <v>0</v>
      </c>
      <c r="AP32" s="36">
        <f>'Raw counts'!AO32*$C$16/AP$16</f>
        <v>0</v>
      </c>
      <c r="AQ32" s="36">
        <f>'Raw counts'!AP32*$C$16/AQ$16</f>
        <v>0</v>
      </c>
      <c r="AR32" s="36">
        <f>'Raw counts'!AQ32*$C$16/AR$16</f>
        <v>0</v>
      </c>
      <c r="AS32" s="65">
        <f>'Raw counts'!AR32*$C$16/AS$16</f>
        <v>0</v>
      </c>
      <c r="AT32" s="36">
        <f>'Raw counts'!AS32*$C$16/AT$16</f>
        <v>0</v>
      </c>
    </row>
    <row r="33" spans="1:46" x14ac:dyDescent="0.25">
      <c r="A33" s="7">
        <v>17</v>
      </c>
      <c r="B33" s="2" t="s">
        <v>16</v>
      </c>
      <c r="C33" s="32">
        <f t="shared" si="0"/>
        <v>197.03451854004322</v>
      </c>
      <c r="D33" s="31">
        <f t="shared" si="1"/>
        <v>69.679231841858282</v>
      </c>
      <c r="E33" s="31">
        <f t="shared" si="2"/>
        <v>58.217592336858104</v>
      </c>
      <c r="F33" s="21">
        <f>'Raw counts'!E33*$C$16/F$16</f>
        <v>137.29213898200595</v>
      </c>
      <c r="G33" s="36">
        <f>'Raw counts'!F33*$C$16/G$16</f>
        <v>133.22220493641859</v>
      </c>
      <c r="H33" s="36">
        <f>'Raw counts'!G33*$C$16/H$16</f>
        <v>73.994949533764725</v>
      </c>
      <c r="I33" s="36">
        <f>'Raw counts'!H33*$C$16/I$16</f>
        <v>104.00403013232643</v>
      </c>
      <c r="J33" s="36">
        <f>'Raw counts'!I33*$C$16/J$16</f>
        <v>125.03044024815162</v>
      </c>
      <c r="K33" s="39">
        <f>'Raw counts'!J33*$C$16/K$16</f>
        <v>113.08469147519736</v>
      </c>
      <c r="L33" s="37">
        <f>'Raw counts'!K33*$C$16/L$16</f>
        <v>186.3664219670284</v>
      </c>
      <c r="M33" s="36">
        <f>'Raw counts'!L33*$C$16/M$16</f>
        <v>219.18057878415777</v>
      </c>
      <c r="N33" s="36">
        <f>'Raw counts'!M33*$C$16/N$16</f>
        <v>175.01206225182014</v>
      </c>
      <c r="O33" s="39">
        <f>'Raw counts'!N33*$C$16/O$16</f>
        <v>209.73193783833099</v>
      </c>
      <c r="P33" s="39">
        <f>'Raw counts'!O33*$C$16/P$16</f>
        <v>237.40786526016487</v>
      </c>
      <c r="Q33" s="37">
        <f>'Raw counts'!P33*$C$16/Q$16</f>
        <v>125.95061445740545</v>
      </c>
      <c r="R33" s="37">
        <f>'Raw counts'!Q33*$C$16/R$16</f>
        <v>160.7324706071704</v>
      </c>
      <c r="S33" s="38">
        <f>'Raw counts'!R33*$C$16/S$16</f>
        <v>186.39370096597659</v>
      </c>
      <c r="T33" s="39">
        <f>'Raw counts'!S33*$C$16/T$16</f>
        <v>170.96595503510719</v>
      </c>
      <c r="U33" s="37">
        <f>'Raw counts'!T33*$C$16/U$16</f>
        <v>197.02729234009209</v>
      </c>
      <c r="V33" s="39">
        <f>'Raw counts'!U33*$C$16/V$16</f>
        <v>201.11704504004925</v>
      </c>
      <c r="W33" s="38">
        <f>'Raw counts'!V33*$C$16/W$16</f>
        <v>281.73715369106543</v>
      </c>
      <c r="X33" s="37">
        <f>'Raw counts'!W33*$C$16/X$16</f>
        <v>131.35425681536151</v>
      </c>
      <c r="Y33" s="37">
        <f>'Raw counts'!X33*$C$16/Y$16</f>
        <v>213.4276217812253</v>
      </c>
      <c r="Z33" s="36">
        <f>'Raw counts'!Y33*$C$16/Z$16</f>
        <v>112.03309832740922</v>
      </c>
      <c r="AA33" s="36">
        <f>'Raw counts'!Z33*$C$16/AA$16</f>
        <v>125.85472883483014</v>
      </c>
      <c r="AB33" s="36">
        <f>'Raw counts'!AA33*$C$16/AB$16</f>
        <v>110.99294425831732</v>
      </c>
      <c r="AC33" s="37">
        <f>'Raw counts'!AB33*$C$16/AC$16</f>
        <v>469.75732504089785</v>
      </c>
      <c r="AD33" s="36">
        <f>'Raw counts'!AC33*$C$16/AD$16</f>
        <v>116.53590657060116</v>
      </c>
      <c r="AE33" s="37">
        <f>'Raw counts'!AD33*$C$16/AE$16</f>
        <v>163.37407026959852</v>
      </c>
      <c r="AF33" s="38">
        <f>'Raw counts'!AE33*$C$16/AF$16</f>
        <v>210.35740104881569</v>
      </c>
      <c r="AG33" s="38">
        <f>'Raw counts'!AF33*$C$16/AG$16</f>
        <v>195.68803648569289</v>
      </c>
      <c r="AH33" s="39">
        <f>'Raw counts'!AG33*$C$16/AH$16</f>
        <v>246.63491810314</v>
      </c>
      <c r="AI33" s="39">
        <f>'Raw counts'!AH33*$C$16/AI$16</f>
        <v>163.70317678476056</v>
      </c>
      <c r="AJ33" s="38">
        <f>'Raw counts'!AI33*$C$16/AJ$16</f>
        <v>221.25005945719752</v>
      </c>
      <c r="AK33" s="37">
        <f>'Raw counts'!AJ33*$C$16/AK$16</f>
        <v>153.45018834403081</v>
      </c>
      <c r="AL33" s="38">
        <f>'Raw counts'!AK33*$C$16/AL$16</f>
        <v>210.61203124922622</v>
      </c>
      <c r="AM33" s="37">
        <f>'Raw counts'!AL33*$C$16/AM$16</f>
        <v>314.63425174162757</v>
      </c>
      <c r="AN33" s="38">
        <f>'Raw counts'!AM33*$C$16/AN$16</f>
        <v>261.44798798702743</v>
      </c>
      <c r="AO33" s="38">
        <f>'Raw counts'!AN33*$C$16/AO$16</f>
        <v>323.27690406504064</v>
      </c>
      <c r="AP33" s="40">
        <f>'Raw counts'!AO33*$C$16/AP$16</f>
        <v>187.95036106747511</v>
      </c>
      <c r="AQ33" s="40">
        <f>'Raw counts'!AP33*$C$16/AQ$16</f>
        <v>373.78892032520326</v>
      </c>
      <c r="AR33" s="40">
        <f>'Raw counts'!AQ33*$C$16/AR$16</f>
        <v>317.44573748206602</v>
      </c>
      <c r="AS33" s="38">
        <f>'Raw counts'!AR33*$C$16/AS$16</f>
        <v>232.11086181484396</v>
      </c>
      <c r="AT33" s="65">
        <f>'Raw counts'!AS33*$C$16/AT$16</f>
        <v>184.48291874114869</v>
      </c>
    </row>
    <row r="34" spans="1:46" x14ac:dyDescent="0.25">
      <c r="A34" s="7">
        <v>18</v>
      </c>
      <c r="B34" s="2" t="s">
        <v>17</v>
      </c>
      <c r="C34" s="32">
        <f t="shared" si="0"/>
        <v>658.16714580414077</v>
      </c>
      <c r="D34" s="31">
        <f t="shared" si="1"/>
        <v>107.39415987710666</v>
      </c>
      <c r="E34" s="31">
        <f t="shared" si="2"/>
        <v>97.376353250112643</v>
      </c>
      <c r="F34" s="37">
        <f>'Raw counts'!E34*$C$16/F$16</f>
        <v>706.83307682348857</v>
      </c>
      <c r="G34" s="37">
        <f>'Raw counts'!F34*$C$16/G$16</f>
        <v>678.57065535959975</v>
      </c>
      <c r="H34" s="39">
        <f>'Raw counts'!G34*$C$16/H$16</f>
        <v>603.40211423925666</v>
      </c>
      <c r="I34" s="38">
        <f>'Raw counts'!H34*$C$16/I$16</f>
        <v>602.9105806919074</v>
      </c>
      <c r="J34" s="38">
        <f>'Raw counts'!I34*$C$16/J$16</f>
        <v>612.77939725786803</v>
      </c>
      <c r="K34" s="39">
        <f>'Raw counts'!J34*$C$16/K$16</f>
        <v>821.38760933781089</v>
      </c>
      <c r="L34" s="39">
        <f>'Raw counts'!K34*$C$16/L$16</f>
        <v>1207.6544143463441</v>
      </c>
      <c r="M34" s="37">
        <f>'Raw counts'!L34*$C$16/M$16</f>
        <v>949.44110529399177</v>
      </c>
      <c r="N34" s="39">
        <f>'Raw counts'!M34*$C$16/N$16</f>
        <v>947.82848451117331</v>
      </c>
      <c r="O34" s="38">
        <f>'Raw counts'!N34*$C$16/O$16</f>
        <v>868.31048660603699</v>
      </c>
      <c r="P34" s="38">
        <f>'Raw counts'!O34*$C$16/P$16</f>
        <v>745.11126542692432</v>
      </c>
      <c r="Q34" s="39">
        <f>'Raw counts'!P34*$C$16/Q$16</f>
        <v>598.26541867267588</v>
      </c>
      <c r="R34" s="38">
        <f>'Raw counts'!Q34*$C$16/R$16</f>
        <v>674.267659716872</v>
      </c>
      <c r="S34" s="38">
        <f>'Raw counts'!R34*$C$16/S$16</f>
        <v>670.46092437015466</v>
      </c>
      <c r="T34" s="39">
        <f>'Raw counts'!S34*$C$16/T$16</f>
        <v>612.71649723762016</v>
      </c>
      <c r="U34" s="38">
        <f>'Raw counts'!T34*$C$16/U$16</f>
        <v>668.76692371436968</v>
      </c>
      <c r="V34" s="38">
        <f>'Raw counts'!U34*$C$16/V$16</f>
        <v>469.27310509344824</v>
      </c>
      <c r="W34" s="38">
        <f>'Raw counts'!V34*$C$16/W$16</f>
        <v>620.43199910306828</v>
      </c>
      <c r="X34" s="38">
        <f>'Raw counts'!W34*$C$16/X$16</f>
        <v>330.65037060418587</v>
      </c>
      <c r="Y34" s="38">
        <f>'Raw counts'!X34*$C$16/Y$16</f>
        <v>386.77493900259611</v>
      </c>
      <c r="Z34" s="38">
        <f>'Raw counts'!Y34*$C$16/Z$16</f>
        <v>411.1403325411527</v>
      </c>
      <c r="AA34" s="38">
        <f>'Raw counts'!Z34*$C$16/AA$16</f>
        <v>808.66359348349818</v>
      </c>
      <c r="AB34" s="38">
        <f>'Raw counts'!AA34*$C$16/AB$16</f>
        <v>352.31851245632544</v>
      </c>
      <c r="AC34" s="37">
        <f>'Raw counts'!AB34*$C$16/AC$16</f>
        <v>699.03337726269388</v>
      </c>
      <c r="AD34" s="38">
        <f>'Raw counts'!AC34*$C$16/AD$16</f>
        <v>630.54249448021699</v>
      </c>
      <c r="AE34" s="38">
        <f>'Raw counts'!AD34*$C$16/AE$16</f>
        <v>1612.7485037227964</v>
      </c>
      <c r="AF34" s="38">
        <f>'Raw counts'!AE34*$C$16/AF$16</f>
        <v>463.47976824491815</v>
      </c>
      <c r="AG34" s="38">
        <f>'Raw counts'!AF34*$C$16/AG$16</f>
        <v>471.88064494334805</v>
      </c>
      <c r="AH34" s="38">
        <f>'Raw counts'!AG34*$C$16/AH$16</f>
        <v>445.76977790493453</v>
      </c>
      <c r="AI34" s="38">
        <f>'Raw counts'!AH34*$C$16/AI$16</f>
        <v>402.43697626253635</v>
      </c>
      <c r="AJ34" s="38">
        <f>'Raw counts'!AI34*$C$16/AJ$16</f>
        <v>447.99701480153038</v>
      </c>
      <c r="AK34" s="37">
        <f>'Raw counts'!AJ34*$C$16/AK$16</f>
        <v>510.51697275994866</v>
      </c>
      <c r="AL34" s="39">
        <f>'Raw counts'!AK34*$C$16/AL$16</f>
        <v>710.57842975527228</v>
      </c>
      <c r="AM34" s="38">
        <f>'Raw counts'!AL34*$C$16/AM$16</f>
        <v>788.72891444767663</v>
      </c>
      <c r="AN34" s="38">
        <f>'Raw counts'!AM34*$C$16/AN$16</f>
        <v>778.2162767426363</v>
      </c>
      <c r="AO34" s="38">
        <f>'Raw counts'!AN34*$C$16/AO$16</f>
        <v>678.12381829268304</v>
      </c>
      <c r="AP34" s="40">
        <f>'Raw counts'!AO34*$C$16/AP$16</f>
        <v>419.19265923476183</v>
      </c>
      <c r="AQ34" s="40">
        <f>'Raw counts'!AP34*$C$16/AQ$16</f>
        <v>1341.9456877954246</v>
      </c>
      <c r="AR34" s="40">
        <f>'Raw counts'!AQ34*$C$16/AR$16</f>
        <v>404.02184770444768</v>
      </c>
      <c r="AS34" s="38">
        <f>'Raw counts'!AR34*$C$16/AS$16</f>
        <v>480.80107090217678</v>
      </c>
      <c r="AT34" s="38">
        <f>'Raw counts'!AS34*$C$16/AT$16</f>
        <v>350.87927682140048</v>
      </c>
    </row>
    <row r="35" spans="1:46" x14ac:dyDescent="0.25">
      <c r="A35" s="7">
        <v>19</v>
      </c>
      <c r="B35" s="2" t="s">
        <v>18</v>
      </c>
      <c r="C35" s="32">
        <f t="shared" si="0"/>
        <v>3.3273003411536703E-2</v>
      </c>
      <c r="D35" s="31">
        <f t="shared" si="1"/>
        <v>0</v>
      </c>
      <c r="E35" s="31">
        <f t="shared" si="2"/>
        <v>0</v>
      </c>
      <c r="F35" s="21">
        <f>'Raw counts'!E35*$C$16/F$16</f>
        <v>0</v>
      </c>
      <c r="G35" s="36">
        <f>'Raw counts'!F35*$C$16/G$16</f>
        <v>0</v>
      </c>
      <c r="H35" s="36">
        <f>'Raw counts'!G35*$C$16/H$16</f>
        <v>0</v>
      </c>
      <c r="I35" s="36">
        <f>'Raw counts'!H35*$C$16/I$16</f>
        <v>0</v>
      </c>
      <c r="J35" s="36">
        <f>'Raw counts'!I35*$C$16/J$16</f>
        <v>0</v>
      </c>
      <c r="K35" s="36">
        <f>'Raw counts'!J35*$C$16/K$16</f>
        <v>0</v>
      </c>
      <c r="L35" s="36">
        <f>'Raw counts'!K35*$C$16/L$16</f>
        <v>0</v>
      </c>
      <c r="M35" s="36">
        <f>'Raw counts'!L35*$C$16/M$16</f>
        <v>0</v>
      </c>
      <c r="N35" s="36">
        <f>'Raw counts'!M35*$C$16/N$16</f>
        <v>0</v>
      </c>
      <c r="O35" s="36">
        <f>'Raw counts'!N35*$C$16/O$16</f>
        <v>0</v>
      </c>
      <c r="P35" s="36">
        <f>'Raw counts'!O35*$C$16/P$16</f>
        <v>0</v>
      </c>
      <c r="Q35" s="36">
        <f>'Raw counts'!P35*$C$16/Q$16</f>
        <v>0</v>
      </c>
      <c r="R35" s="36">
        <f>'Raw counts'!Q35*$C$16/R$16</f>
        <v>0</v>
      </c>
      <c r="S35" s="36">
        <f>'Raw counts'!R35*$C$16/S$16</f>
        <v>0</v>
      </c>
      <c r="T35" s="36">
        <f>'Raw counts'!S35*$C$16/T$16</f>
        <v>0</v>
      </c>
      <c r="U35" s="36">
        <f>'Raw counts'!T35*$C$16/U$16</f>
        <v>0</v>
      </c>
      <c r="V35" s="36">
        <f>'Raw counts'!U35*$C$16/V$16</f>
        <v>0</v>
      </c>
      <c r="W35" s="36">
        <f>'Raw counts'!V35*$C$16/W$16</f>
        <v>0</v>
      </c>
      <c r="X35" s="36">
        <f>'Raw counts'!W35*$C$16/X$16</f>
        <v>0</v>
      </c>
      <c r="Y35" s="36">
        <f>'Raw counts'!X35*$C$16/Y$16</f>
        <v>0</v>
      </c>
      <c r="Z35" s="36">
        <f>'Raw counts'!Y35*$C$16/Z$16</f>
        <v>0</v>
      </c>
      <c r="AA35" s="36">
        <f>'Raw counts'!Z35*$C$16/AA$16</f>
        <v>0</v>
      </c>
      <c r="AB35" s="36">
        <f>'Raw counts'!AA35*$C$16/AB$16</f>
        <v>0</v>
      </c>
      <c r="AC35" s="36">
        <f>'Raw counts'!AB35*$C$16/AC$16</f>
        <v>0</v>
      </c>
      <c r="AD35" s="36">
        <f>'Raw counts'!AC35*$C$16/AD$16</f>
        <v>0</v>
      </c>
      <c r="AE35" s="65">
        <f>'Raw counts'!AD35*$C$16/AE$16</f>
        <v>0</v>
      </c>
      <c r="AF35" s="65">
        <f>'Raw counts'!AE35*$C$16/AF$16</f>
        <v>0</v>
      </c>
      <c r="AG35" s="65">
        <f>'Raw counts'!AF35*$C$16/AG$16</f>
        <v>0</v>
      </c>
      <c r="AH35" s="65">
        <f>'Raw counts'!AG35*$C$16/AH$16</f>
        <v>0</v>
      </c>
      <c r="AI35" s="65">
        <f>'Raw counts'!AH35*$C$16/AI$16</f>
        <v>1.3641931398730047</v>
      </c>
      <c r="AJ35" s="65">
        <f>'Raw counts'!AI35*$C$16/AJ$16</f>
        <v>0</v>
      </c>
      <c r="AK35" s="36">
        <f>'Raw counts'!AJ35*$C$16/AK$16</f>
        <v>0</v>
      </c>
      <c r="AL35" s="65">
        <f>'Raw counts'!AK35*$C$16/AL$16</f>
        <v>0</v>
      </c>
      <c r="AM35" s="65">
        <f>'Raw counts'!AL35*$C$16/AM$16</f>
        <v>0</v>
      </c>
      <c r="AN35" s="65">
        <f>'Raw counts'!AM35*$C$16/AN$16</f>
        <v>0</v>
      </c>
      <c r="AO35" s="65">
        <f>'Raw counts'!AN35*$C$16/AO$16</f>
        <v>0</v>
      </c>
      <c r="AP35" s="36">
        <f>'Raw counts'!AO35*$C$16/AP$16</f>
        <v>0</v>
      </c>
      <c r="AQ35" s="36">
        <f>'Raw counts'!AP35*$C$16/AQ$16</f>
        <v>0</v>
      </c>
      <c r="AR35" s="36">
        <f>'Raw counts'!AQ35*$C$16/AR$16</f>
        <v>0</v>
      </c>
      <c r="AS35" s="65">
        <f>'Raw counts'!AR35*$C$16/AS$16</f>
        <v>0</v>
      </c>
      <c r="AT35" s="36">
        <f>'Raw counts'!AS35*$C$16/AT$16</f>
        <v>0</v>
      </c>
    </row>
    <row r="36" spans="1:46" x14ac:dyDescent="0.25">
      <c r="A36" s="7">
        <v>20</v>
      </c>
      <c r="B36" s="2" t="s">
        <v>19</v>
      </c>
      <c r="C36" s="32">
        <f t="shared" si="0"/>
        <v>169.85216167881109</v>
      </c>
      <c r="D36" s="31">
        <f t="shared" si="1"/>
        <v>97.517936113755027</v>
      </c>
      <c r="E36" s="31">
        <f t="shared" si="2"/>
        <v>63.772776083454495</v>
      </c>
      <c r="F36" s="21">
        <f>'Raw counts'!E36*$C$16/F$16</f>
        <v>165.6363225137749</v>
      </c>
      <c r="G36" s="36">
        <f>'Raw counts'!F36*$C$16/G$16</f>
        <v>191.68662580779656</v>
      </c>
      <c r="H36" s="36">
        <f>'Raw counts'!G36*$C$16/H$16</f>
        <v>124.34202859797577</v>
      </c>
      <c r="I36" s="36">
        <f>'Raw counts'!H36*$C$16/I$16</f>
        <v>31.279407558594414</v>
      </c>
      <c r="J36" s="36">
        <f>'Raw counts'!I36*$C$16/J$16</f>
        <v>28.652809223534746</v>
      </c>
      <c r="K36" s="36">
        <f>'Raw counts'!J36*$C$16/K$16</f>
        <v>48.077922722988099</v>
      </c>
      <c r="L36" s="36">
        <f>'Raw counts'!K36*$C$16/L$16</f>
        <v>106.22886052120619</v>
      </c>
      <c r="M36" s="36">
        <f>'Raw counts'!L36*$C$16/M$16</f>
        <v>127.00183069736244</v>
      </c>
      <c r="N36" s="36">
        <f>'Raw counts'!M36*$C$16/N$16</f>
        <v>128.956256396078</v>
      </c>
      <c r="O36" s="36">
        <f>'Raw counts'!N36*$C$16/O$16</f>
        <v>80.042623619459661</v>
      </c>
      <c r="P36" s="39">
        <f>'Raw counts'!O36*$C$16/P$16</f>
        <v>123.32876117411161</v>
      </c>
      <c r="Q36" s="37">
        <f>'Raw counts'!P36*$C$16/Q$16</f>
        <v>155.40680654825027</v>
      </c>
      <c r="R36" s="36">
        <f>'Raw counts'!Q36*$C$16/R$16</f>
        <v>142.53634185918881</v>
      </c>
      <c r="S36" s="37">
        <f>'Raw counts'!R36*$C$16/S$16</f>
        <v>157.64641375231852</v>
      </c>
      <c r="T36" s="37">
        <f>'Raw counts'!S36*$C$16/T$16</f>
        <v>173.08975571877309</v>
      </c>
      <c r="U36" s="37">
        <f>'Raw counts'!T36*$C$16/U$16</f>
        <v>108.0835432265648</v>
      </c>
      <c r="V36" s="39">
        <f>'Raw counts'!U36*$C$16/V$16</f>
        <v>151.61131087634482</v>
      </c>
      <c r="W36" s="38">
        <f>'Raw counts'!V36*$C$16/W$16</f>
        <v>234.95047834886682</v>
      </c>
      <c r="X36" s="38">
        <f>'Raw counts'!W36*$C$16/X$16</f>
        <v>168.4958052941879</v>
      </c>
      <c r="Y36" s="38">
        <f>'Raw counts'!X36*$C$16/Y$16</f>
        <v>325.65247454881796</v>
      </c>
      <c r="Z36" s="38">
        <f>'Raw counts'!Y36*$C$16/Z$16</f>
        <v>268.45666957699945</v>
      </c>
      <c r="AA36" s="36">
        <f>'Raw counts'!Z36*$C$16/AA$16</f>
        <v>80.772437908920836</v>
      </c>
      <c r="AB36" s="37">
        <f>'Raw counts'!AA36*$C$16/AB$16</f>
        <v>84.085563832058583</v>
      </c>
      <c r="AC36" s="36">
        <f>'Raw counts'!AB36*$C$16/AC$16</f>
        <v>81.884304364927146</v>
      </c>
      <c r="AD36" s="39">
        <f>'Raw counts'!AC36*$C$16/AD$16</f>
        <v>95.725923254422398</v>
      </c>
      <c r="AE36" s="39">
        <f>'Raw counts'!AD36*$C$16/AE$16</f>
        <v>156.98514014732373</v>
      </c>
      <c r="AF36" s="37">
        <f>'Raw counts'!AE36*$C$16/AF$16</f>
        <v>139.85299740058628</v>
      </c>
      <c r="AG36" s="36">
        <f>'Raw counts'!AF36*$C$16/AG$16</f>
        <v>105.27520950179681</v>
      </c>
      <c r="AH36" s="38">
        <f>'Raw counts'!AG36*$C$16/AH$16</f>
        <v>217.40411299461968</v>
      </c>
      <c r="AI36" s="39">
        <f>'Raw counts'!AH36*$C$16/AI$16</f>
        <v>199.17219842145866</v>
      </c>
      <c r="AJ36" s="38">
        <f>'Raw counts'!AI36*$C$16/AJ$16</f>
        <v>230.86962725968436</v>
      </c>
      <c r="AK36" s="37">
        <f>'Raw counts'!AJ36*$C$16/AK$16</f>
        <v>189.84542532306375</v>
      </c>
      <c r="AL36" s="39">
        <f>'Raw counts'!AK36*$C$16/AL$16</f>
        <v>226.73997958813092</v>
      </c>
      <c r="AM36" s="38">
        <f>'Raw counts'!AL36*$C$16/AM$16</f>
        <v>375.50354840008953</v>
      </c>
      <c r="AN36" s="37">
        <f>'Raw counts'!AM36*$C$16/AN$16</f>
        <v>199.14983459949354</v>
      </c>
      <c r="AO36" s="38">
        <f>'Raw counts'!AN36*$C$16/AO$16</f>
        <v>388.94252520325205</v>
      </c>
      <c r="AP36" s="40">
        <f>'Raw counts'!AO36*$C$16/AP$16</f>
        <v>213.29198278443801</v>
      </c>
      <c r="AQ36" s="40">
        <f>'Raw counts'!AP36*$C$16/AQ$16</f>
        <v>179.2882902722632</v>
      </c>
      <c r="AR36" s="40">
        <f>'Raw counts'!AQ36*$C$16/AR$16</f>
        <v>222.62428342898136</v>
      </c>
      <c r="AS36" s="38">
        <f>'Raw counts'!AR36*$C$16/AS$16</f>
        <v>271.29840991345395</v>
      </c>
      <c r="AT36" s="38">
        <f>'Raw counts'!AS36*$C$16/AT$16</f>
        <v>264.06378564909522</v>
      </c>
    </row>
    <row r="37" spans="1:46" x14ac:dyDescent="0.25">
      <c r="A37" s="7">
        <v>21</v>
      </c>
      <c r="B37" s="2" t="s">
        <v>20</v>
      </c>
      <c r="C37" s="32">
        <f t="shared" ref="C37:C100" si="3">AVERAGE(F37:AT37)</f>
        <v>86.727117492582096</v>
      </c>
      <c r="D37" s="31">
        <f t="shared" ref="D37:D100" si="4">IF(C37=0,"",F37/C37*100)</f>
        <v>128.68549755027439</v>
      </c>
      <c r="E37" s="31">
        <f t="shared" ref="E37:E100" si="5">IF(C37=0,"",AVERAGE(F37:J37)/C37*100)</f>
        <v>98.908656602147474</v>
      </c>
      <c r="F37" s="21">
        <f>'Raw counts'!E37*$C$16/F$16</f>
        <v>111.60522265634032</v>
      </c>
      <c r="G37" s="36">
        <f>'Raw counts'!F37*$C$16/G$16</f>
        <v>83.3836822263915</v>
      </c>
      <c r="H37" s="36">
        <f>'Raw counts'!G37*$C$16/H$16</f>
        <v>108.32250344118135</v>
      </c>
      <c r="I37" s="36">
        <f>'Raw counts'!H37*$C$16/I$16</f>
        <v>57.866903983399673</v>
      </c>
      <c r="J37" s="36">
        <f>'Raw counts'!I37*$C$16/J$16</f>
        <v>67.724821801082129</v>
      </c>
      <c r="K37" s="36">
        <f>'Raw counts'!J37*$C$16/K$16</f>
        <v>94.801537763638507</v>
      </c>
      <c r="L37" s="36">
        <f>'Raw counts'!K37*$C$16/L$16</f>
        <v>98.774203642525052</v>
      </c>
      <c r="M37" s="36">
        <f>'Raw counts'!L37*$C$16/M$16</f>
        <v>118.8081642007584</v>
      </c>
      <c r="N37" s="36">
        <f>'Raw counts'!M37*$C$16/N$16</f>
        <v>149.22081097260457</v>
      </c>
      <c r="O37" s="36">
        <f>'Raw counts'!N37*$C$16/O$16</f>
        <v>115.50454547618229</v>
      </c>
      <c r="P37" s="37">
        <f>'Raw counts'!O37*$C$16/P$16</f>
        <v>90.441091527681849</v>
      </c>
      <c r="Q37" s="36">
        <f>'Raw counts'!P37*$C$16/Q$16</f>
        <v>103.60453769883351</v>
      </c>
      <c r="R37" s="37">
        <f>'Raw counts'!Q37*$C$16/R$16</f>
        <v>90.980643739907762</v>
      </c>
      <c r="S37" s="36">
        <f>'Raw counts'!R37*$C$16/S$16</f>
        <v>121.48047177384544</v>
      </c>
      <c r="T37" s="36">
        <f>'Raw counts'!S37*$C$16/T$16</f>
        <v>78.580625295639322</v>
      </c>
      <c r="U37" s="36">
        <f>'Raw counts'!T37*$C$16/U$16</f>
        <v>105.83180274267802</v>
      </c>
      <c r="V37" s="37">
        <f>'Raw counts'!U37*$C$16/V$16</f>
        <v>121.70159648577339</v>
      </c>
      <c r="W37" s="36">
        <f>'Raw counts'!V37*$C$16/W$16</f>
        <v>145.44553421596518</v>
      </c>
      <c r="X37" s="36">
        <f>'Raw counts'!W37*$C$16/X$16</f>
        <v>69.753639826088531</v>
      </c>
      <c r="Y37" s="36">
        <f>'Raw counts'!X37*$C$16/Y$16</f>
        <v>88.176670031679947</v>
      </c>
      <c r="Z37" s="37">
        <f>'Raw counts'!Y37*$C$16/Z$16</f>
        <v>57.073465185661291</v>
      </c>
      <c r="AA37" s="36">
        <f>'Raw counts'!Z37*$C$16/AA$16</f>
        <v>28.176431828693314</v>
      </c>
      <c r="AB37" s="36">
        <f>'Raw counts'!AA37*$C$16/AB$16</f>
        <v>34.475081171144012</v>
      </c>
      <c r="AC37" s="36">
        <f>'Raw counts'!AB37*$C$16/AC$16</f>
        <v>28.444021516237854</v>
      </c>
      <c r="AD37" s="36">
        <f>'Raw counts'!AC37*$C$16/AD$16</f>
        <v>24.971979979414538</v>
      </c>
      <c r="AE37" s="65">
        <f>'Raw counts'!AD37*$C$16/AE$16</f>
        <v>35.595467824102471</v>
      </c>
      <c r="AF37" s="65">
        <f>'Raw counts'!AE37*$C$16/AF$16</f>
        <v>45.076585939031936</v>
      </c>
      <c r="AG37" s="65">
        <f>'Raw counts'!AF37*$C$16/AG$16</f>
        <v>65.642189454061537</v>
      </c>
      <c r="AH37" s="65">
        <f>'Raw counts'!AG37*$C$16/AH$16</f>
        <v>58.461610217040594</v>
      </c>
      <c r="AI37" s="65">
        <f>'Raw counts'!AH37*$C$16/AI$16</f>
        <v>87.308360951872302</v>
      </c>
      <c r="AJ37" s="37">
        <f>'Raw counts'!AI37*$C$16/AJ$16</f>
        <v>141.54506909373507</v>
      </c>
      <c r="AK37" s="36">
        <f>'Raw counts'!AJ37*$C$16/AK$16</f>
        <v>75.741439118528035</v>
      </c>
      <c r="AL37" s="65">
        <f>'Raw counts'!AK37*$C$16/AL$16</f>
        <v>55.973467764433991</v>
      </c>
      <c r="AM37" s="65">
        <f>'Raw counts'!AL37*$C$16/AM$16</f>
        <v>79.730205482210792</v>
      </c>
      <c r="AN37" s="65">
        <f>'Raw counts'!AM37*$C$16/AN$16</f>
        <v>84.766339855169051</v>
      </c>
      <c r="AO37" s="37">
        <f>'Raw counts'!AN37*$C$16/AO$16</f>
        <v>82.08202642276423</v>
      </c>
      <c r="AP37" s="40">
        <f>'Raw counts'!AO37*$C$16/AP$16</f>
        <v>97.142883248357919</v>
      </c>
      <c r="AQ37" s="40">
        <f>'Raw counts'!AP37*$C$16/AQ$16</f>
        <v>260.78296766874644</v>
      </c>
      <c r="AR37" s="40">
        <f>'Raw counts'!AQ37*$C$16/AR$16</f>
        <v>93.447230081300816</v>
      </c>
      <c r="AS37" s="65">
        <f>'Raw counts'!AR37*$C$16/AS$16</f>
        <v>58.781322147915027</v>
      </c>
      <c r="AT37" s="36">
        <f>'Raw counts'!AS37*$C$16/AT$16</f>
        <v>38.584662743246788</v>
      </c>
    </row>
    <row r="38" spans="1:46" x14ac:dyDescent="0.25">
      <c r="A38" s="7">
        <v>22</v>
      </c>
      <c r="B38" s="2" t="s">
        <v>21</v>
      </c>
      <c r="C38" s="32">
        <f t="shared" si="3"/>
        <v>415.90698604263736</v>
      </c>
      <c r="D38" s="31">
        <f t="shared" si="4"/>
        <v>126.92992327497893</v>
      </c>
      <c r="E38" s="31">
        <f t="shared" si="5"/>
        <v>67.340298375438735</v>
      </c>
      <c r="F38" s="21">
        <f>'Raw counts'!E38*$C$16/F$16</f>
        <v>527.91041827919696</v>
      </c>
      <c r="G38" s="36">
        <f>'Raw counts'!F38*$C$16/G$16</f>
        <v>261.65224422764226</v>
      </c>
      <c r="H38" s="36">
        <f>'Raw counts'!G38*$C$16/H$16</f>
        <v>309.7108196980256</v>
      </c>
      <c r="I38" s="36">
        <f>'Raw counts'!H38*$C$16/I$16</f>
        <v>153.26909703711263</v>
      </c>
      <c r="J38" s="36">
        <f>'Raw counts'!I38*$C$16/J$16</f>
        <v>147.82244758505425</v>
      </c>
      <c r="K38" s="36">
        <f>'Raw counts'!J38*$C$16/K$16</f>
        <v>443.53576596559446</v>
      </c>
      <c r="L38" s="36">
        <f>'Raw counts'!K38*$C$16/L$16</f>
        <v>283.27696138988313</v>
      </c>
      <c r="M38" s="36">
        <f>'Raw counts'!L38*$C$16/M$16</f>
        <v>308.28670193472652</v>
      </c>
      <c r="N38" s="36">
        <f>'Raw counts'!M38*$C$16/N$16</f>
        <v>408.0544398818754</v>
      </c>
      <c r="O38" s="36">
        <f>'Raw counts'!N38*$C$16/O$16</f>
        <v>539.02121222218409</v>
      </c>
      <c r="P38" s="36">
        <f>'Raw counts'!O38*$C$16/P$16</f>
        <v>369.98628352233482</v>
      </c>
      <c r="Q38" s="36">
        <f>'Raw counts'!P38*$C$16/Q$16</f>
        <v>370.74172803994344</v>
      </c>
      <c r="R38" s="36">
        <f>'Raw counts'!Q38*$C$16/R$16</f>
        <v>416.48916912046667</v>
      </c>
      <c r="S38" s="36">
        <f>'Raw counts'!R38*$C$16/S$16</f>
        <v>401.53468914561131</v>
      </c>
      <c r="T38" s="36">
        <f>'Raw counts'!S38*$C$16/T$16</f>
        <v>464.05044938100514</v>
      </c>
      <c r="U38" s="36">
        <f>'Raw counts'!T38*$C$16/U$16</f>
        <v>292.72626290527967</v>
      </c>
      <c r="V38" s="36">
        <f>'Raw counts'!U38*$C$16/V$16</f>
        <v>341.3832918372118</v>
      </c>
      <c r="W38" s="36">
        <f>'Raw counts'!V38*$C$16/W$16</f>
        <v>392.60123221931855</v>
      </c>
      <c r="X38" s="37">
        <f>'Raw counts'!W38*$C$16/X$16</f>
        <v>441.16912461435214</v>
      </c>
      <c r="Y38" s="36">
        <f>'Raw counts'!X38*$C$16/Y$16</f>
        <v>462.92751766631972</v>
      </c>
      <c r="Z38" s="36">
        <f>'Raw counts'!Y38*$C$16/Z$16</f>
        <v>295.93648614787344</v>
      </c>
      <c r="AA38" s="36">
        <f>'Raw counts'!Z38*$C$16/AA$16</f>
        <v>125.85472883483014</v>
      </c>
      <c r="AB38" s="36">
        <f>'Raw counts'!AA38*$C$16/AB$16</f>
        <v>112.67465553495849</v>
      </c>
      <c r="AC38" s="36">
        <f>'Raw counts'!AB38*$C$16/AC$16</f>
        <v>166.35442886769411</v>
      </c>
      <c r="AD38" s="36">
        <f>'Raw counts'!AC38*$C$16/AD$16</f>
        <v>316.31174640591746</v>
      </c>
      <c r="AE38" s="65">
        <f>'Raw counts'!AD38*$C$16/AE$16</f>
        <v>367.81983418239219</v>
      </c>
      <c r="AF38" s="37">
        <f>'Raw counts'!AE38*$C$16/AF$16</f>
        <v>291.26409375989869</v>
      </c>
      <c r="AG38" s="37">
        <f>'Raw counts'!AF38*$C$16/AG$16</f>
        <v>1356.1924047584412</v>
      </c>
      <c r="AH38" s="39">
        <f>'Raw counts'!AG38*$C$16/AH$16</f>
        <v>454.90440450134707</v>
      </c>
      <c r="AI38" s="37">
        <f>'Raw counts'!AH38*$C$16/AI$16</f>
        <v>439.27019103910749</v>
      </c>
      <c r="AJ38" s="36">
        <f>'Raw counts'!AI38*$C$16/AJ$16</f>
        <v>743.45516873505494</v>
      </c>
      <c r="AK38" s="36">
        <f>'Raw counts'!AJ38*$C$16/AK$16</f>
        <v>360.01774957637997</v>
      </c>
      <c r="AL38" s="37">
        <f>'Raw counts'!AK38*$C$16/AL$16</f>
        <v>467.7105018282366</v>
      </c>
      <c r="AM38" s="39">
        <f>'Raw counts'!AL38*$C$16/AM$16</f>
        <v>387.50594492429326</v>
      </c>
      <c r="AN38" s="38">
        <f>'Raw counts'!AM38*$C$16/AN$16</f>
        <v>596.42822259540628</v>
      </c>
      <c r="AO38" s="38">
        <f>'Raw counts'!AN38*$C$16/AO$16</f>
        <v>928.15829878048783</v>
      </c>
      <c r="AP38" s="40">
        <f>'Raw counts'!AO38*$C$16/AP$16</f>
        <v>389.62743389830507</v>
      </c>
      <c r="AQ38" s="40">
        <f>'Raw counts'!AP38*$C$16/AQ$16</f>
        <v>719.32635248629231</v>
      </c>
      <c r="AR38" s="40">
        <f>'Raw counts'!AQ38*$C$16/AR$16</f>
        <v>412.26719153515069</v>
      </c>
      <c r="AS38" s="39">
        <f>'Raw counts'!AR38*$C$16/AS$16</f>
        <v>422.01974875426174</v>
      </c>
      <c r="AT38" s="38">
        <f>'Raw counts'!AS38*$C$16/AT$16</f>
        <v>362.93698392866509</v>
      </c>
    </row>
    <row r="39" spans="1:46" x14ac:dyDescent="0.25">
      <c r="A39" s="7">
        <v>23</v>
      </c>
      <c r="B39" s="2" t="s">
        <v>22</v>
      </c>
      <c r="C39" s="32">
        <f t="shared" si="3"/>
        <v>298.24810113656218</v>
      </c>
      <c r="D39" s="31">
        <f t="shared" si="4"/>
        <v>119.68544309013735</v>
      </c>
      <c r="E39" s="31">
        <f t="shared" si="5"/>
        <v>57.78856725533965</v>
      </c>
      <c r="F39" s="21">
        <f>'Raw counts'!E39*$C$16/F$16</f>
        <v>356.95956135321541</v>
      </c>
      <c r="G39" s="36">
        <f>'Raw counts'!F39*$C$16/G$16</f>
        <v>213.73058777569315</v>
      </c>
      <c r="H39" s="36">
        <f>'Raw counts'!G39*$C$16/H$16</f>
        <v>99.168489065870247</v>
      </c>
      <c r="I39" s="36">
        <f>'Raw counts'!H39*$C$16/I$16</f>
        <v>92.274252297853536</v>
      </c>
      <c r="J39" s="36">
        <f>'Raw counts'!I39*$C$16/J$16</f>
        <v>99.633632072745812</v>
      </c>
      <c r="K39" s="36">
        <f>'Raw counts'!J39*$C$16/K$16</f>
        <v>165.22553724519855</v>
      </c>
      <c r="L39" s="36">
        <f>'Raw counts'!K39*$C$16/L$16</f>
        <v>94.115043093349328</v>
      </c>
      <c r="M39" s="36">
        <f>'Raw counts'!L39*$C$16/M$16</f>
        <v>295.99620218982051</v>
      </c>
      <c r="N39" s="36">
        <f>'Raw counts'!M39*$C$16/N$16</f>
        <v>399.76439482784184</v>
      </c>
      <c r="O39" s="36">
        <f>'Raw counts'!N39*$C$16/O$16</f>
        <v>474.17655511274836</v>
      </c>
      <c r="P39" s="36">
        <f>'Raw counts'!O39*$C$16/P$16</f>
        <v>315.51608067043554</v>
      </c>
      <c r="Q39" s="36">
        <f>'Raw counts'!P39*$C$16/Q$16</f>
        <v>311.82934385825382</v>
      </c>
      <c r="R39" s="36">
        <f>'Raw counts'!Q39*$C$16/R$16</f>
        <v>232.50608955754208</v>
      </c>
      <c r="S39" s="36">
        <f>'Raw counts'!R39*$C$16/S$16</f>
        <v>356.0954287111195</v>
      </c>
      <c r="T39" s="36">
        <f>'Raw counts'!S39*$C$16/T$16</f>
        <v>417.32683434035476</v>
      </c>
      <c r="U39" s="36">
        <f>'Raw counts'!T39*$C$16/U$16</f>
        <v>163.25118508179057</v>
      </c>
      <c r="V39" s="36">
        <f>'Raw counts'!U39*$C$16/V$16</f>
        <v>201.11704504004925</v>
      </c>
      <c r="W39" s="36">
        <f>'Raw counts'!V39*$C$16/W$16</f>
        <v>385.48152075420143</v>
      </c>
      <c r="X39" s="37">
        <f>'Raw counts'!W39*$C$16/X$16</f>
        <v>427.58075321965958</v>
      </c>
      <c r="Y39" s="36">
        <f>'Raw counts'!X39*$C$16/Y$16</f>
        <v>367.73679433666524</v>
      </c>
      <c r="Z39" s="36">
        <f>'Raw counts'!Y39*$C$16/Z$16</f>
        <v>219.83853256699169</v>
      </c>
      <c r="AA39" s="36">
        <f>'Raw counts'!Z39*$C$16/AA$16</f>
        <v>266.73688797829669</v>
      </c>
      <c r="AB39" s="36">
        <f>'Raw counts'!AA39*$C$16/AB$16</f>
        <v>129.4917683013702</v>
      </c>
      <c r="AC39" s="36">
        <f>'Raw counts'!AB39*$C$16/AC$16</f>
        <v>256.85813369208728</v>
      </c>
      <c r="AD39" s="36">
        <f>'Raw counts'!AC39*$C$16/AD$16</f>
        <v>176.88485818751965</v>
      </c>
      <c r="AE39" s="65">
        <f>'Raw counts'!AD39*$C$16/AE$16</f>
        <v>303.93053295964421</v>
      </c>
      <c r="AF39" s="37">
        <f>'Raw counts'!AE39*$C$16/AF$16</f>
        <v>242.72007813324888</v>
      </c>
      <c r="AG39" s="36">
        <f>'Raw counts'!AF39*$C$16/AG$16</f>
        <v>376.51369045348503</v>
      </c>
      <c r="AH39" s="37">
        <f>'Raw counts'!AG39*$C$16/AH$16</f>
        <v>332.50040810941834</v>
      </c>
      <c r="AI39" s="37">
        <f>'Raw counts'!AH39*$C$16/AI$16</f>
        <v>413.35052138152037</v>
      </c>
      <c r="AJ39" s="36">
        <f>'Raw counts'!AI39*$C$16/AJ$16</f>
        <v>538.69579693926346</v>
      </c>
      <c r="AK39" s="36">
        <f>'Raw counts'!AJ39*$C$16/AK$16</f>
        <v>280.34169024390246</v>
      </c>
      <c r="AL39" s="37">
        <f>'Raw counts'!AK39*$C$16/AL$16</f>
        <v>396.55778856836287</v>
      </c>
      <c r="AM39" s="39">
        <f>'Raw counts'!AL39*$C$16/AM$16</f>
        <v>351.49875535168195</v>
      </c>
      <c r="AN39" s="38">
        <f>'Raw counts'!AM39*$C$16/AN$16</f>
        <v>339.0653594206762</v>
      </c>
      <c r="AO39" s="38">
        <f>'Raw counts'!AN39*$C$16/AO$16</f>
        <v>404.09613008130083</v>
      </c>
      <c r="AP39" s="40">
        <f>'Raw counts'!AO39*$C$16/AP$16</f>
        <v>282.98144250608607</v>
      </c>
      <c r="AQ39" s="40">
        <f>'Raw counts'!AP39*$C$16/AQ$16</f>
        <v>469.40934180374359</v>
      </c>
      <c r="AR39" s="40">
        <f>'Raw counts'!AQ39*$C$16/AR$16</f>
        <v>380.66004018412247</v>
      </c>
      <c r="AS39" s="39">
        <f>'Raw counts'!AR39*$C$16/AS$16</f>
        <v>330.07973206136904</v>
      </c>
      <c r="AT39" s="38">
        <f>'Raw counts'!AS39*$C$16/AT$16</f>
        <v>266.47532707054813</v>
      </c>
    </row>
    <row r="40" spans="1:46" x14ac:dyDescent="0.25">
      <c r="A40" s="7">
        <v>24</v>
      </c>
      <c r="B40" s="2" t="s">
        <v>23</v>
      </c>
      <c r="C40" s="32">
        <f t="shared" si="3"/>
        <v>30.762846843691072</v>
      </c>
      <c r="D40" s="31">
        <f t="shared" si="4"/>
        <v>54.706767086607378</v>
      </c>
      <c r="E40" s="31">
        <f t="shared" si="5"/>
        <v>42.723725621221519</v>
      </c>
      <c r="F40" s="21">
        <f>'Raw counts'!E40*$C$16/F$16</f>
        <v>16.829358971987823</v>
      </c>
      <c r="G40" s="36">
        <f>'Raw counts'!F40*$C$16/G$16</f>
        <v>19.168662580779653</v>
      </c>
      <c r="H40" s="36">
        <f>'Raw counts'!G40*$C$16/H$16</f>
        <v>9.9168489065870258</v>
      </c>
      <c r="I40" s="36">
        <f>'Raw counts'!H40*$C$16/I$16</f>
        <v>5.4738963227540225</v>
      </c>
      <c r="J40" s="36">
        <f>'Raw counts'!I40*$C$16/J$16</f>
        <v>14.326404611767373</v>
      </c>
      <c r="K40" s="36">
        <f>'Raw counts'!J40*$C$16/K$16</f>
        <v>21.668922917403087</v>
      </c>
      <c r="L40" s="36">
        <f>'Raw counts'!K40*$C$16/L$16</f>
        <v>16.772977977032557</v>
      </c>
      <c r="M40" s="36">
        <f>'Raw counts'!L40*$C$16/M$16</f>
        <v>24.580999489812086</v>
      </c>
      <c r="N40" s="36">
        <f>'Raw counts'!M40*$C$16/N$16</f>
        <v>0.92111611711484287</v>
      </c>
      <c r="O40" s="36">
        <f>'Raw counts'!N40*$C$16/O$16</f>
        <v>45.593899530071951</v>
      </c>
      <c r="P40" s="36">
        <f>'Raw counts'!O40*$C$16/P$16</f>
        <v>31.859929969978833</v>
      </c>
      <c r="Q40" s="36">
        <f>'Raw counts'!P40*$C$16/Q$16</f>
        <v>34.53484589961117</v>
      </c>
      <c r="R40" s="36">
        <f>'Raw counts'!Q40*$C$16/R$16</f>
        <v>21.228816872645144</v>
      </c>
      <c r="S40" s="36">
        <f>'Raw counts'!R40*$C$16/S$16</f>
        <v>35.238610132871194</v>
      </c>
      <c r="T40" s="36">
        <f>'Raw counts'!S40*$C$16/T$16</f>
        <v>74.333023928307469</v>
      </c>
      <c r="U40" s="36">
        <f>'Raw counts'!T40*$C$16/U$16</f>
        <v>42.783069193848561</v>
      </c>
      <c r="V40" s="36">
        <f>'Raw counts'!U40*$C$16/V$16</f>
        <v>26.815606005339902</v>
      </c>
      <c r="W40" s="36">
        <f>'Raw counts'!V40*$C$16/W$16</f>
        <v>41.701167152829171</v>
      </c>
      <c r="X40" s="36">
        <f>'Raw counts'!W40*$C$16/X$16</f>
        <v>59.788834136647317</v>
      </c>
      <c r="Y40" s="36">
        <f>'Raw counts'!X40*$C$16/Y$16</f>
        <v>75.150571049727219</v>
      </c>
      <c r="Z40" s="36">
        <f>'Raw counts'!Y40*$C$16/Z$16</f>
        <v>36.99206076848418</v>
      </c>
      <c r="AA40" s="36">
        <f>'Raw counts'!Z40*$C$16/AA$16</f>
        <v>17.845073491505765</v>
      </c>
      <c r="AB40" s="36">
        <f>'Raw counts'!AA40*$C$16/AB$16</f>
        <v>5.0451338299235147</v>
      </c>
      <c r="AC40" s="36">
        <f>'Raw counts'!AB40*$C$16/AC$16</f>
        <v>3.4477601837864063</v>
      </c>
      <c r="AD40" s="36">
        <f>'Raw counts'!AC40*$C$16/AD$16</f>
        <v>16.647986652943025</v>
      </c>
      <c r="AE40" s="65">
        <f>'Raw counts'!AD40*$C$16/AE$16</f>
        <v>25.555720489099208</v>
      </c>
      <c r="AF40" s="65">
        <f>'Raw counts'!AE40*$C$16/AF$16</f>
        <v>23.116197917452276</v>
      </c>
      <c r="AG40" s="65">
        <f>'Raw counts'!AF40*$C$16/AG$16</f>
        <v>28.486233159309727</v>
      </c>
      <c r="AH40" s="65">
        <f>'Raw counts'!AG40*$C$16/AH$16</f>
        <v>18.269253192825182</v>
      </c>
      <c r="AI40" s="65">
        <f>'Raw counts'!AH40*$C$16/AI$16</f>
        <v>39.56160105631713</v>
      </c>
      <c r="AJ40" s="65">
        <f>'Raw counts'!AI40*$C$16/AJ$16</f>
        <v>68.711198589191781</v>
      </c>
      <c r="AK40" s="65">
        <f>'Raw counts'!AJ40*$C$16/AK$16</f>
        <v>22.624066230209671</v>
      </c>
      <c r="AL40" s="65">
        <f>'Raw counts'!AK40*$C$16/AL$16</f>
        <v>38.896816582064297</v>
      </c>
      <c r="AM40" s="65">
        <f>'Raw counts'!AL40*$C$16/AM$16</f>
        <v>36.864503610054449</v>
      </c>
      <c r="AN40" s="65">
        <f>'Raw counts'!AM40*$C$16/AN$16</f>
        <v>52.085341356790614</v>
      </c>
      <c r="AO40" s="65">
        <f>'Raw counts'!AN40*$C$16/AO$16</f>
        <v>39.146812601626017</v>
      </c>
      <c r="AP40" s="36">
        <f>'Raw counts'!AO40*$C$16/AP$16</f>
        <v>38.0124325754444</v>
      </c>
      <c r="AQ40" s="36">
        <f>'Raw counts'!AP40*$C$16/AQ$16</f>
        <v>33.684466657213086</v>
      </c>
      <c r="AR40" s="36">
        <f>'Raw counts'!AQ40*$C$16/AR$16</f>
        <v>41.226719153515063</v>
      </c>
      <c r="AS40" s="65">
        <f>'Raw counts'!AR40*$C$16/AS$16</f>
        <v>34.665907933385789</v>
      </c>
      <c r="AT40" s="36">
        <f>'Raw counts'!AS40*$C$16/AT$16</f>
        <v>21.703872793076318</v>
      </c>
    </row>
    <row r="41" spans="1:46" x14ac:dyDescent="0.25">
      <c r="A41" s="7">
        <v>25</v>
      </c>
      <c r="B41" s="2" t="s">
        <v>24</v>
      </c>
      <c r="C41" s="32">
        <f t="shared" si="3"/>
        <v>0.42594342750502778</v>
      </c>
      <c r="D41" s="31">
        <f t="shared" si="4"/>
        <v>0</v>
      </c>
      <c r="E41" s="31">
        <f t="shared" si="5"/>
        <v>71.637168883599756</v>
      </c>
      <c r="F41" s="21">
        <f>'Raw counts'!E41*$C$16/F$16</f>
        <v>0</v>
      </c>
      <c r="G41" s="36">
        <f>'Raw counts'!F41*$C$16/G$16</f>
        <v>0</v>
      </c>
      <c r="H41" s="36">
        <f>'Raw counts'!G41*$C$16/H$16</f>
        <v>1.5256690625518501</v>
      </c>
      <c r="I41" s="36">
        <f>'Raw counts'!H41*$C$16/I$16</f>
        <v>0</v>
      </c>
      <c r="J41" s="36">
        <f>'Raw counts'!I41*$C$16/J$16</f>
        <v>0</v>
      </c>
      <c r="K41" s="36">
        <f>'Raw counts'!J41*$C$16/K$16</f>
        <v>1.3543076823376929</v>
      </c>
      <c r="L41" s="36">
        <f>'Raw counts'!K41*$C$16/L$16</f>
        <v>2.795496329505426</v>
      </c>
      <c r="M41" s="36">
        <f>'Raw counts'!L41*$C$16/M$16</f>
        <v>0</v>
      </c>
      <c r="N41" s="36">
        <f>'Raw counts'!M41*$C$16/N$16</f>
        <v>0</v>
      </c>
      <c r="O41" s="36">
        <f>'Raw counts'!N41*$C$16/O$16</f>
        <v>0</v>
      </c>
      <c r="P41" s="36">
        <f>'Raw counts'!O41*$C$16/P$16</f>
        <v>0</v>
      </c>
      <c r="Q41" s="36">
        <f>'Raw counts'!P41*$C$16/Q$16</f>
        <v>3.0471922852598095</v>
      </c>
      <c r="R41" s="36">
        <f>'Raw counts'!Q41*$C$16/R$16</f>
        <v>2.0217920831090614</v>
      </c>
      <c r="S41" s="36">
        <f>'Raw counts'!R41*$C$16/S$16</f>
        <v>0</v>
      </c>
      <c r="T41" s="36">
        <f>'Raw counts'!S41*$C$16/T$16</f>
        <v>2.1238006836659276</v>
      </c>
      <c r="U41" s="36">
        <f>'Raw counts'!T41*$C$16/U$16</f>
        <v>0</v>
      </c>
      <c r="V41" s="36">
        <f>'Raw counts'!U41*$C$16/V$16</f>
        <v>0</v>
      </c>
      <c r="W41" s="36">
        <f>'Raw counts'!V41*$C$16/W$16</f>
        <v>0</v>
      </c>
      <c r="X41" s="36">
        <f>'Raw counts'!W41*$C$16/X$16</f>
        <v>0</v>
      </c>
      <c r="Y41" s="36">
        <f>'Raw counts'!X41*$C$16/Y$16</f>
        <v>0</v>
      </c>
      <c r="Z41" s="36">
        <f>'Raw counts'!Y41*$C$16/Z$16</f>
        <v>0</v>
      </c>
      <c r="AA41" s="36">
        <f>'Raw counts'!Z41*$C$16/AA$16</f>
        <v>0</v>
      </c>
      <c r="AB41" s="36">
        <f>'Raw counts'!AA41*$C$16/AB$16</f>
        <v>0</v>
      </c>
      <c r="AC41" s="36">
        <f>'Raw counts'!AB41*$C$16/AC$16</f>
        <v>0</v>
      </c>
      <c r="AD41" s="36">
        <f>'Raw counts'!AC41*$C$16/AD$16</f>
        <v>0</v>
      </c>
      <c r="AE41" s="65">
        <f>'Raw counts'!AD41*$C$16/AE$16</f>
        <v>1.8254086063642294</v>
      </c>
      <c r="AF41" s="65">
        <f>'Raw counts'!AE41*$C$16/AF$16</f>
        <v>0</v>
      </c>
      <c r="AG41" s="65">
        <f>'Raw counts'!AF41*$C$16/AG$16</f>
        <v>0</v>
      </c>
      <c r="AH41" s="65">
        <f>'Raw counts'!AG41*$C$16/AH$16</f>
        <v>0</v>
      </c>
      <c r="AI41" s="65">
        <f>'Raw counts'!AH41*$C$16/AI$16</f>
        <v>0</v>
      </c>
      <c r="AJ41" s="65">
        <f>'Raw counts'!AI41*$C$16/AJ$16</f>
        <v>0</v>
      </c>
      <c r="AK41" s="65">
        <f>'Raw counts'!AJ41*$C$16/AK$16</f>
        <v>0</v>
      </c>
      <c r="AL41" s="65">
        <f>'Raw counts'!AK41*$C$16/AL$16</f>
        <v>0</v>
      </c>
      <c r="AM41" s="65">
        <f>'Raw counts'!AL41*$C$16/AM$16</f>
        <v>0</v>
      </c>
      <c r="AN41" s="65">
        <f>'Raw counts'!AM41*$C$16/AN$16</f>
        <v>0</v>
      </c>
      <c r="AO41" s="65">
        <f>'Raw counts'!AN41*$C$16/AO$16</f>
        <v>1.262800406504065</v>
      </c>
      <c r="AP41" s="36">
        <f>'Raw counts'!AO41*$C$16/AP$16</f>
        <v>0</v>
      </c>
      <c r="AQ41" s="36">
        <f>'Raw counts'!AP41*$C$16/AQ$16</f>
        <v>0</v>
      </c>
      <c r="AR41" s="36">
        <f>'Raw counts'!AQ41*$C$16/AR$16</f>
        <v>0</v>
      </c>
      <c r="AS41" s="65">
        <f>'Raw counts'!AR41*$C$16/AS$16</f>
        <v>1.5072133884080776</v>
      </c>
      <c r="AT41" s="36">
        <f>'Raw counts'!AS41*$C$16/AT$16</f>
        <v>0</v>
      </c>
    </row>
    <row r="42" spans="1:46" x14ac:dyDescent="0.25">
      <c r="A42" s="7">
        <v>26</v>
      </c>
      <c r="B42" s="2" t="s">
        <v>25</v>
      </c>
      <c r="C42" s="32">
        <f t="shared" si="3"/>
        <v>462.8822426564476</v>
      </c>
      <c r="D42" s="31">
        <f t="shared" si="4"/>
        <v>66.783454441736154</v>
      </c>
      <c r="E42" s="31">
        <f t="shared" si="5"/>
        <v>73.990289951397514</v>
      </c>
      <c r="F42" s="21">
        <f>'Raw counts'!E42*$C$16/F$16</f>
        <v>309.12875164335532</v>
      </c>
      <c r="G42" s="36">
        <f>'Raw counts'!F42*$C$16/G$16</f>
        <v>339.28532767979988</v>
      </c>
      <c r="H42" s="36">
        <f>'Raw counts'!G42*$C$16/H$16</f>
        <v>349.37821532437363</v>
      </c>
      <c r="I42" s="36">
        <f>'Raw counts'!H42*$C$16/I$16</f>
        <v>402.72237231690315</v>
      </c>
      <c r="J42" s="36">
        <f>'Raw counts'!I42*$C$16/J$16</f>
        <v>311.92490041075325</v>
      </c>
      <c r="K42" s="36">
        <f>'Raw counts'!J42*$C$16/K$16</f>
        <v>434.0556121892306</v>
      </c>
      <c r="L42" s="36">
        <f>'Raw counts'!K42*$C$16/L$16</f>
        <v>418.39261731597878</v>
      </c>
      <c r="M42" s="36">
        <f>'Raw counts'!L42*$C$16/M$16</f>
        <v>539.75778046379037</v>
      </c>
      <c r="N42" s="36">
        <f>'Raw counts'!M42*$C$16/N$16</f>
        <v>567.40752814274322</v>
      </c>
      <c r="O42" s="36">
        <f>'Raw counts'!N42*$C$16/O$16</f>
        <v>551.17958543020325</v>
      </c>
      <c r="P42" s="36">
        <f>'Raw counts'!O42*$C$16/P$16</f>
        <v>567.31230140091338</v>
      </c>
      <c r="Q42" s="36">
        <f>'Raw counts'!P42*$C$16/Q$16</f>
        <v>523.10134230293397</v>
      </c>
      <c r="R42" s="36">
        <f>'Raw counts'!Q42*$C$16/R$16</f>
        <v>519.60056535902879</v>
      </c>
      <c r="S42" s="36">
        <f>'Raw counts'!R42*$C$16/S$16</f>
        <v>400.60735730000937</v>
      </c>
      <c r="T42" s="36">
        <f>'Raw counts'!S42*$C$16/T$16</f>
        <v>547.94057638580932</v>
      </c>
      <c r="U42" s="36">
        <f>'Raw counts'!T42*$C$16/U$16</f>
        <v>494.25703621314528</v>
      </c>
      <c r="V42" s="36">
        <f>'Raw counts'!U42*$C$16/V$16</f>
        <v>530.12390333633493</v>
      </c>
      <c r="W42" s="36">
        <f>'Raw counts'!V42*$C$16/W$16</f>
        <v>299.02788153492139</v>
      </c>
      <c r="X42" s="37">
        <f>'Raw counts'!W42*$C$16/X$16</f>
        <v>324.30913061999604</v>
      </c>
      <c r="Y42" s="37">
        <f>'Raw counts'!X42*$C$16/Y$16</f>
        <v>574.15036281991593</v>
      </c>
      <c r="Z42" s="36">
        <f>'Raw counts'!Y42*$C$16/Z$16</f>
        <v>284.31040990634983</v>
      </c>
      <c r="AA42" s="36">
        <f>'Raw counts'!Z42*$C$16/AA$16</f>
        <v>202.87030916659185</v>
      </c>
      <c r="AB42" s="36">
        <f>'Raw counts'!AA42*$C$16/AB$16</f>
        <v>154.71743745098777</v>
      </c>
      <c r="AC42" s="36">
        <f>'Raw counts'!AB42*$C$16/AC$16</f>
        <v>140.49622748929605</v>
      </c>
      <c r="AD42" s="36">
        <f>'Raw counts'!AC42*$C$16/AD$16</f>
        <v>336.08123055628727</v>
      </c>
      <c r="AE42" s="65">
        <f>'Raw counts'!AD42*$C$16/AE$16</f>
        <v>311.23216738510109</v>
      </c>
      <c r="AF42" s="65">
        <f>'Raw counts'!AE42*$C$16/AF$16</f>
        <v>449.6100494944468</v>
      </c>
      <c r="AG42" s="65">
        <f>'Raw counts'!AF42*$C$16/AG$16</f>
        <v>575.91732256865305</v>
      </c>
      <c r="AH42" s="65">
        <f>'Raw counts'!AG42*$C$16/AH$16</f>
        <v>626.63538451390389</v>
      </c>
      <c r="AI42" s="37">
        <f>'Raw counts'!AH42*$C$16/AI$16</f>
        <v>697.10269447510541</v>
      </c>
      <c r="AJ42" s="37">
        <f>'Raw counts'!AI42*$C$16/AJ$16</f>
        <v>868.50955016738408</v>
      </c>
      <c r="AK42" s="36">
        <f>'Raw counts'!AJ42*$C$16/AK$16</f>
        <v>541.01027941805739</v>
      </c>
      <c r="AL42" s="36">
        <f>'Raw counts'!AK42*$C$16/AL$16</f>
        <v>805.44871410177052</v>
      </c>
      <c r="AM42" s="38">
        <f>'Raw counts'!AL42*$C$16/AM$16</f>
        <v>648.12941230700392</v>
      </c>
      <c r="AN42" s="38">
        <f>'Raw counts'!AM42*$C$16/AN$16</f>
        <v>828.25905569327824</v>
      </c>
      <c r="AO42" s="38">
        <f>'Raw counts'!AN42*$C$16/AO$16</f>
        <v>592.25339065040646</v>
      </c>
      <c r="AP42" s="40">
        <f>'Raw counts'!AO42*$C$16/AP$16</f>
        <v>301.98765879380829</v>
      </c>
      <c r="AQ42" s="40">
        <f>'Raw counts'!AP42*$C$16/AQ$16</f>
        <v>333.58487947627151</v>
      </c>
      <c r="AR42" s="40">
        <f>'Raw counts'!AQ42*$C$16/AR$16</f>
        <v>342.18176897417504</v>
      </c>
      <c r="AS42" s="39">
        <f>'Raw counts'!AR42*$C$16/AS$16</f>
        <v>529.03189933123531</v>
      </c>
      <c r="AT42" s="38">
        <f>'Raw counts'!AS42*$C$16/AT$16</f>
        <v>405.13895880409126</v>
      </c>
    </row>
    <row r="43" spans="1:46" x14ac:dyDescent="0.25">
      <c r="A43" s="7">
        <v>27</v>
      </c>
      <c r="B43" s="2" t="s">
        <v>26</v>
      </c>
      <c r="C43" s="32">
        <f t="shared" si="3"/>
        <v>0</v>
      </c>
      <c r="D43" s="31" t="str">
        <f t="shared" si="4"/>
        <v/>
      </c>
      <c r="E43" s="31" t="str">
        <f t="shared" si="5"/>
        <v/>
      </c>
      <c r="F43" s="21">
        <f>'Raw counts'!E43*$C$16/F$16</f>
        <v>0</v>
      </c>
      <c r="G43" s="36">
        <f>'Raw counts'!F43*$C$16/G$16</f>
        <v>0</v>
      </c>
      <c r="H43" s="36">
        <f>'Raw counts'!G43*$C$16/H$16</f>
        <v>0</v>
      </c>
      <c r="I43" s="36">
        <f>'Raw counts'!H43*$C$16/I$16</f>
        <v>0</v>
      </c>
      <c r="J43" s="36">
        <f>'Raw counts'!I43*$C$16/J$16</f>
        <v>0</v>
      </c>
      <c r="K43" s="36">
        <f>'Raw counts'!J43*$C$16/K$16</f>
        <v>0</v>
      </c>
      <c r="L43" s="36">
        <f>'Raw counts'!K43*$C$16/L$16</f>
        <v>0</v>
      </c>
      <c r="M43" s="36">
        <f>'Raw counts'!L43*$C$16/M$16</f>
        <v>0</v>
      </c>
      <c r="N43" s="36">
        <f>'Raw counts'!M43*$C$16/N$16</f>
        <v>0</v>
      </c>
      <c r="O43" s="36">
        <f>'Raw counts'!N43*$C$16/O$16</f>
        <v>0</v>
      </c>
      <c r="P43" s="36">
        <f>'Raw counts'!O43*$C$16/P$16</f>
        <v>0</v>
      </c>
      <c r="Q43" s="36">
        <f>'Raw counts'!P43*$C$16/Q$16</f>
        <v>0</v>
      </c>
      <c r="R43" s="36">
        <f>'Raw counts'!Q43*$C$16/R$16</f>
        <v>0</v>
      </c>
      <c r="S43" s="36">
        <f>'Raw counts'!R43*$C$16/S$16</f>
        <v>0</v>
      </c>
      <c r="T43" s="36">
        <f>'Raw counts'!S43*$C$16/T$16</f>
        <v>0</v>
      </c>
      <c r="U43" s="36">
        <f>'Raw counts'!T43*$C$16/U$16</f>
        <v>0</v>
      </c>
      <c r="V43" s="36">
        <f>'Raw counts'!U43*$C$16/V$16</f>
        <v>0</v>
      </c>
      <c r="W43" s="36">
        <f>'Raw counts'!V43*$C$16/W$16</f>
        <v>0</v>
      </c>
      <c r="X43" s="36">
        <f>'Raw counts'!W43*$C$16/X$16</f>
        <v>0</v>
      </c>
      <c r="Y43" s="36">
        <f>'Raw counts'!X43*$C$16/Y$16</f>
        <v>0</v>
      </c>
      <c r="Z43" s="36">
        <f>'Raw counts'!Y43*$C$16/Z$16</f>
        <v>0</v>
      </c>
      <c r="AA43" s="36">
        <f>'Raw counts'!Z43*$C$16/AA$16</f>
        <v>0</v>
      </c>
      <c r="AB43" s="36">
        <f>'Raw counts'!AA43*$C$16/AB$16</f>
        <v>0</v>
      </c>
      <c r="AC43" s="36">
        <f>'Raw counts'!AB43*$C$16/AC$16</f>
        <v>0</v>
      </c>
      <c r="AD43" s="36">
        <f>'Raw counts'!AC43*$C$16/AD$16</f>
        <v>0</v>
      </c>
      <c r="AE43" s="65">
        <f>'Raw counts'!AD43*$C$16/AE$16</f>
        <v>0</v>
      </c>
      <c r="AF43" s="65">
        <f>'Raw counts'!AE43*$C$16/AF$16</f>
        <v>0</v>
      </c>
      <c r="AG43" s="65">
        <f>'Raw counts'!AF43*$C$16/AG$16</f>
        <v>0</v>
      </c>
      <c r="AH43" s="65">
        <f>'Raw counts'!AG43*$C$16/AH$16</f>
        <v>0</v>
      </c>
      <c r="AI43" s="65">
        <f>'Raw counts'!AH43*$C$16/AI$16</f>
        <v>0</v>
      </c>
      <c r="AJ43" s="65">
        <f>'Raw counts'!AI43*$C$16/AJ$16</f>
        <v>0</v>
      </c>
      <c r="AK43" s="65">
        <f>'Raw counts'!AJ43*$C$16/AK$16</f>
        <v>0</v>
      </c>
      <c r="AL43" s="65">
        <f>'Raw counts'!AK43*$C$16/AL$16</f>
        <v>0</v>
      </c>
      <c r="AM43" s="65">
        <f>'Raw counts'!AL43*$C$16/AM$16</f>
        <v>0</v>
      </c>
      <c r="AN43" s="65">
        <f>'Raw counts'!AM43*$C$16/AN$16</f>
        <v>0</v>
      </c>
      <c r="AO43" s="65">
        <f>'Raw counts'!AN43*$C$16/AO$16</f>
        <v>0</v>
      </c>
      <c r="AP43" s="36">
        <f>'Raw counts'!AO43*$C$16/AP$16</f>
        <v>0</v>
      </c>
      <c r="AQ43" s="36">
        <f>'Raw counts'!AP43*$C$16/AQ$16</f>
        <v>0</v>
      </c>
      <c r="AR43" s="36">
        <f>'Raw counts'!AQ43*$C$16/AR$16</f>
        <v>0</v>
      </c>
      <c r="AS43" s="65">
        <f>'Raw counts'!AR43*$C$16/AS$16</f>
        <v>0</v>
      </c>
      <c r="AT43" s="36">
        <f>'Raw counts'!AS43*$C$16/AT$16</f>
        <v>0</v>
      </c>
    </row>
    <row r="44" spans="1:46" x14ac:dyDescent="0.25">
      <c r="A44" s="7">
        <v>28</v>
      </c>
      <c r="B44" s="2" t="s">
        <v>259</v>
      </c>
      <c r="C44" s="32">
        <f t="shared" si="3"/>
        <v>1.1697531146401943</v>
      </c>
      <c r="D44" s="31">
        <f t="shared" si="4"/>
        <v>0</v>
      </c>
      <c r="E44" s="31">
        <f t="shared" si="5"/>
        <v>11.133976930270334</v>
      </c>
      <c r="F44" s="21">
        <f>'Raw counts'!E44*$C$16/F$16</f>
        <v>0</v>
      </c>
      <c r="G44" s="36">
        <f>'Raw counts'!F44*$C$16/G$16</f>
        <v>0</v>
      </c>
      <c r="H44" s="36">
        <f>'Raw counts'!G44*$C$16/H$16</f>
        <v>0</v>
      </c>
      <c r="I44" s="36">
        <f>'Raw counts'!H44*$C$16/I$16</f>
        <v>0</v>
      </c>
      <c r="J44" s="36">
        <f>'Raw counts'!I44*$C$16/J$16</f>
        <v>0.65120020962578962</v>
      </c>
      <c r="K44" s="36">
        <f>'Raw counts'!J44*$C$16/K$16</f>
        <v>0</v>
      </c>
      <c r="L44" s="36">
        <f>'Raw counts'!K44*$C$16/L$16</f>
        <v>0</v>
      </c>
      <c r="M44" s="36">
        <f>'Raw counts'!L44*$C$16/M$16</f>
        <v>0</v>
      </c>
      <c r="N44" s="36">
        <f>'Raw counts'!M44*$C$16/N$16</f>
        <v>2.7633483513445287</v>
      </c>
      <c r="O44" s="36">
        <f>'Raw counts'!N44*$C$16/O$16</f>
        <v>0</v>
      </c>
      <c r="P44" s="36">
        <f>'Raw counts'!O44*$C$16/P$16</f>
        <v>0</v>
      </c>
      <c r="Q44" s="36">
        <f>'Raw counts'!P44*$C$16/Q$16</f>
        <v>0</v>
      </c>
      <c r="R44" s="36">
        <f>'Raw counts'!Q44*$C$16/R$16</f>
        <v>0</v>
      </c>
      <c r="S44" s="36">
        <f>'Raw counts'!R44*$C$16/S$16</f>
        <v>0.92733184560187365</v>
      </c>
      <c r="T44" s="36">
        <f>'Raw counts'!S44*$C$16/T$16</f>
        <v>0</v>
      </c>
      <c r="U44" s="36">
        <f>'Raw counts'!T44*$C$16/U$16</f>
        <v>0</v>
      </c>
      <c r="V44" s="36">
        <f>'Raw counts'!U44*$C$16/V$16</f>
        <v>3.094108385231527</v>
      </c>
      <c r="W44" s="36">
        <f>'Raw counts'!V44*$C$16/W$16</f>
        <v>0</v>
      </c>
      <c r="X44" s="36">
        <f>'Raw counts'!W44*$C$16/X$16</f>
        <v>0</v>
      </c>
      <c r="Y44" s="36">
        <f>'Raw counts'!X44*$C$16/Y$16</f>
        <v>0</v>
      </c>
      <c r="Z44" s="36">
        <f>'Raw counts'!Y44*$C$16/Z$16</f>
        <v>0</v>
      </c>
      <c r="AA44" s="36">
        <f>'Raw counts'!Z44*$C$16/AA$16</f>
        <v>0</v>
      </c>
      <c r="AB44" s="36">
        <f>'Raw counts'!AA44*$C$16/AB$16</f>
        <v>0.84085563832058574</v>
      </c>
      <c r="AC44" s="36">
        <f>'Raw counts'!AB44*$C$16/AC$16</f>
        <v>0</v>
      </c>
      <c r="AD44" s="36">
        <f>'Raw counts'!AC44*$C$16/AD$16</f>
        <v>0</v>
      </c>
      <c r="AE44" s="65">
        <f>'Raw counts'!AD44*$C$16/AE$16</f>
        <v>5.4762258190926882</v>
      </c>
      <c r="AF44" s="65">
        <f>'Raw counts'!AE44*$C$16/AF$16</f>
        <v>0</v>
      </c>
      <c r="AG44" s="65">
        <f>'Raw counts'!AF44*$C$16/AG$16</f>
        <v>0</v>
      </c>
      <c r="AH44" s="65">
        <f>'Raw counts'!AG44*$C$16/AH$16</f>
        <v>3.6538506385650371</v>
      </c>
      <c r="AI44" s="65">
        <f>'Raw counts'!AH44*$C$16/AI$16</f>
        <v>0</v>
      </c>
      <c r="AJ44" s="65">
        <f>'Raw counts'!AI44*$C$16/AJ$16</f>
        <v>15.116463689622192</v>
      </c>
      <c r="AK44" s="65">
        <f>'Raw counts'!AJ44*$C$16/AK$16</f>
        <v>1.9673101069747541</v>
      </c>
      <c r="AL44" s="65">
        <f>'Raw counts'!AK44*$C$16/AL$16</f>
        <v>0</v>
      </c>
      <c r="AM44" s="65">
        <f>'Raw counts'!AL44*$C$16/AM$16</f>
        <v>1.7146280748862535</v>
      </c>
      <c r="AN44" s="65">
        <f>'Raw counts'!AM44*$C$16/AN$16</f>
        <v>0</v>
      </c>
      <c r="AO44" s="65">
        <f>'Raw counts'!AN44*$C$16/AO$16</f>
        <v>2.52560081300813</v>
      </c>
      <c r="AP44" s="36">
        <f>'Raw counts'!AO44*$C$16/AP$16</f>
        <v>4.2236036194938222</v>
      </c>
      <c r="AQ44" s="36">
        <f>'Raw counts'!AP44*$C$16/AQ$16</f>
        <v>1.0865956986197769</v>
      </c>
      <c r="AR44" s="36">
        <f>'Raw counts'!AQ44*$C$16/AR$16</f>
        <v>0</v>
      </c>
      <c r="AS44" s="65">
        <f>'Raw counts'!AR44*$C$16/AS$16</f>
        <v>1.5072133884080776</v>
      </c>
      <c r="AT44" s="36">
        <f>'Raw counts'!AS44*$C$16/AT$16</f>
        <v>2.4115414214529243</v>
      </c>
    </row>
    <row r="45" spans="1:46" x14ac:dyDescent="0.25">
      <c r="A45" s="7">
        <v>29</v>
      </c>
      <c r="B45" s="2" t="s">
        <v>27</v>
      </c>
      <c r="C45" s="32">
        <f t="shared" si="3"/>
        <v>3.6761302156294577E-2</v>
      </c>
      <c r="D45" s="31">
        <f t="shared" si="4"/>
        <v>0</v>
      </c>
      <c r="E45" s="31">
        <f t="shared" si="5"/>
        <v>0</v>
      </c>
      <c r="F45" s="21">
        <f>'Raw counts'!E45*$C$16/F$16</f>
        <v>0</v>
      </c>
      <c r="G45" s="36">
        <f>'Raw counts'!F45*$C$16/G$16</f>
        <v>0</v>
      </c>
      <c r="H45" s="36">
        <f>'Raw counts'!G45*$C$16/H$16</f>
        <v>0</v>
      </c>
      <c r="I45" s="36">
        <f>'Raw counts'!H45*$C$16/I$16</f>
        <v>0</v>
      </c>
      <c r="J45" s="36">
        <f>'Raw counts'!I45*$C$16/J$16</f>
        <v>0</v>
      </c>
      <c r="K45" s="36">
        <f>'Raw counts'!J45*$C$16/K$16</f>
        <v>0</v>
      </c>
      <c r="L45" s="36">
        <f>'Raw counts'!K45*$C$16/L$16</f>
        <v>0</v>
      </c>
      <c r="M45" s="36">
        <f>'Raw counts'!L45*$C$16/M$16</f>
        <v>0</v>
      </c>
      <c r="N45" s="36">
        <f>'Raw counts'!M45*$C$16/N$16</f>
        <v>0</v>
      </c>
      <c r="O45" s="36">
        <f>'Raw counts'!N45*$C$16/O$16</f>
        <v>0</v>
      </c>
      <c r="P45" s="36">
        <f>'Raw counts'!O45*$C$16/P$16</f>
        <v>0</v>
      </c>
      <c r="Q45" s="36">
        <f>'Raw counts'!P45*$C$16/Q$16</f>
        <v>0</v>
      </c>
      <c r="R45" s="36">
        <f>'Raw counts'!Q45*$C$16/R$16</f>
        <v>0</v>
      </c>
      <c r="S45" s="36">
        <f>'Raw counts'!R45*$C$16/S$16</f>
        <v>0</v>
      </c>
      <c r="T45" s="36">
        <f>'Raw counts'!S45*$C$16/T$16</f>
        <v>0</v>
      </c>
      <c r="U45" s="36">
        <f>'Raw counts'!T45*$C$16/U$16</f>
        <v>0</v>
      </c>
      <c r="V45" s="36">
        <f>'Raw counts'!U45*$C$16/V$16</f>
        <v>0</v>
      </c>
      <c r="W45" s="36">
        <f>'Raw counts'!V45*$C$16/W$16</f>
        <v>0</v>
      </c>
      <c r="X45" s="36">
        <f>'Raw counts'!W45*$C$16/X$16</f>
        <v>0</v>
      </c>
      <c r="Y45" s="36">
        <f>'Raw counts'!X45*$C$16/Y$16</f>
        <v>0</v>
      </c>
      <c r="Z45" s="36">
        <f>'Raw counts'!Y45*$C$16/Z$16</f>
        <v>0</v>
      </c>
      <c r="AA45" s="36">
        <f>'Raw counts'!Z45*$C$16/AA$16</f>
        <v>0</v>
      </c>
      <c r="AB45" s="36">
        <f>'Raw counts'!AA45*$C$16/AB$16</f>
        <v>0</v>
      </c>
      <c r="AC45" s="36">
        <f>'Raw counts'!AB45*$C$16/AC$16</f>
        <v>0</v>
      </c>
      <c r="AD45" s="36">
        <f>'Raw counts'!AC45*$C$16/AD$16</f>
        <v>0</v>
      </c>
      <c r="AE45" s="65">
        <f>'Raw counts'!AD45*$C$16/AE$16</f>
        <v>0</v>
      </c>
      <c r="AF45" s="65">
        <f>'Raw counts'!AE45*$C$16/AF$16</f>
        <v>0</v>
      </c>
      <c r="AG45" s="65">
        <f>'Raw counts'!AF45*$C$16/AG$16</f>
        <v>0</v>
      </c>
      <c r="AH45" s="65">
        <f>'Raw counts'!AG45*$C$16/AH$16</f>
        <v>0</v>
      </c>
      <c r="AI45" s="65">
        <f>'Raw counts'!AH45*$C$16/AI$16</f>
        <v>0</v>
      </c>
      <c r="AJ45" s="65">
        <f>'Raw counts'!AI45*$C$16/AJ$16</f>
        <v>0</v>
      </c>
      <c r="AK45" s="65">
        <f>'Raw counts'!AJ45*$C$16/AK$16</f>
        <v>0</v>
      </c>
      <c r="AL45" s="65">
        <f>'Raw counts'!AK45*$C$16/AL$16</f>
        <v>0</v>
      </c>
      <c r="AM45" s="65">
        <f>'Raw counts'!AL45*$C$16/AM$16</f>
        <v>0</v>
      </c>
      <c r="AN45" s="65">
        <f>'Raw counts'!AM45*$C$16/AN$16</f>
        <v>0</v>
      </c>
      <c r="AO45" s="65">
        <f>'Raw counts'!AN45*$C$16/AO$16</f>
        <v>0</v>
      </c>
      <c r="AP45" s="36">
        <f>'Raw counts'!AO45*$C$16/AP$16</f>
        <v>0</v>
      </c>
      <c r="AQ45" s="36">
        <f>'Raw counts'!AP45*$C$16/AQ$16</f>
        <v>0</v>
      </c>
      <c r="AR45" s="36">
        <f>'Raw counts'!AQ45*$C$16/AR$16</f>
        <v>0</v>
      </c>
      <c r="AS45" s="65">
        <f>'Raw counts'!AR45*$C$16/AS$16</f>
        <v>1.5072133884080776</v>
      </c>
      <c r="AT45" s="36">
        <f>'Raw counts'!AS45*$C$16/AT$16</f>
        <v>0</v>
      </c>
    </row>
    <row r="46" spans="1:46" x14ac:dyDescent="0.25">
      <c r="A46" s="7">
        <v>30</v>
      </c>
      <c r="B46" s="2" t="s">
        <v>28</v>
      </c>
      <c r="C46" s="32">
        <f t="shared" si="3"/>
        <v>132.80562514280385</v>
      </c>
      <c r="D46" s="31">
        <f t="shared" si="4"/>
        <v>79.367822255590099</v>
      </c>
      <c r="E46" s="31">
        <f t="shared" si="5"/>
        <v>92.903375576840901</v>
      </c>
      <c r="F46" s="21">
        <f>'Raw counts'!E46*$C$16/F$16</f>
        <v>105.40493250876584</v>
      </c>
      <c r="G46" s="36">
        <f>'Raw counts'!F46*$C$16/G$16</f>
        <v>109.26137671044404</v>
      </c>
      <c r="H46" s="36">
        <f>'Raw counts'!G46*$C$16/H$16</f>
        <v>125.1048631292517</v>
      </c>
      <c r="I46" s="36">
        <f>'Raw counts'!H46*$C$16/I$16</f>
        <v>161.8709341157261</v>
      </c>
      <c r="J46" s="36">
        <f>'Raw counts'!I46*$C$16/J$16</f>
        <v>115.26243710376477</v>
      </c>
      <c r="K46" s="36">
        <f>'Raw counts'!J46*$C$16/K$16</f>
        <v>213.30345996818664</v>
      </c>
      <c r="L46" s="36">
        <f>'Raw counts'!K46*$C$16/L$16</f>
        <v>208.73039260307178</v>
      </c>
      <c r="M46" s="36">
        <f>'Raw counts'!L46*$C$16/M$16</f>
        <v>119.83237251283391</v>
      </c>
      <c r="N46" s="36">
        <f>'Raw counts'!M46*$C$16/N$16</f>
        <v>96.717192297058503</v>
      </c>
      <c r="O46" s="36">
        <f>'Raw counts'!N46*$C$16/O$16</f>
        <v>228.98269541769471</v>
      </c>
      <c r="P46" s="36">
        <f>'Raw counts'!O46*$C$16/P$16</f>
        <v>119.21780246830788</v>
      </c>
      <c r="Q46" s="36">
        <f>'Raw counts'!P46*$C$16/Q$16</f>
        <v>44.692153517143872</v>
      </c>
      <c r="R46" s="36">
        <f>'Raw counts'!Q46*$C$16/R$16</f>
        <v>126.36200519431634</v>
      </c>
      <c r="S46" s="36">
        <f>'Raw counts'!R46*$C$16/S$16</f>
        <v>105.7158303986136</v>
      </c>
      <c r="T46" s="36">
        <f>'Raw counts'!S46*$C$16/T$16</f>
        <v>187.95636050443457</v>
      </c>
      <c r="U46" s="36">
        <f>'Raw counts'!T46*$C$16/U$16</f>
        <v>182.39097919482811</v>
      </c>
      <c r="V46" s="36">
        <f>'Raw counts'!U46*$C$16/V$16</f>
        <v>72.195862322068962</v>
      </c>
      <c r="W46" s="36">
        <f>'Raw counts'!V46*$C$16/W$16</f>
        <v>73.23131792691953</v>
      </c>
      <c r="X46" s="36">
        <f>'Raw counts'!W46*$C$16/X$16</f>
        <v>132.26014824167436</v>
      </c>
      <c r="Y46" s="36">
        <f>'Raw counts'!X46*$C$16/Y$16</f>
        <v>305.61232226889069</v>
      </c>
      <c r="Z46" s="36">
        <f>'Raw counts'!Y46*$C$16/Z$16</f>
        <v>159.5943193154603</v>
      </c>
      <c r="AA46" s="36">
        <f>'Raw counts'!Z46*$C$16/AA$16</f>
        <v>65.74500760028441</v>
      </c>
      <c r="AB46" s="36">
        <f>'Raw counts'!AA46*$C$16/AB$16</f>
        <v>46.247060107632215</v>
      </c>
      <c r="AC46" s="36">
        <f>'Raw counts'!AB46*$C$16/AC$16</f>
        <v>86.194004594660157</v>
      </c>
      <c r="AD46" s="36">
        <f>'Raw counts'!AC46*$C$16/AD$16</f>
        <v>103.00941741508497</v>
      </c>
      <c r="AE46" s="65">
        <f>'Raw counts'!AD46*$C$16/AE$16</f>
        <v>128.69130674867816</v>
      </c>
      <c r="AF46" s="65">
        <f>'Raw counts'!AE46*$C$16/AF$16</f>
        <v>105.17870052440784</v>
      </c>
      <c r="AG46" s="65">
        <f>'Raw counts'!AF46*$C$16/AG$16</f>
        <v>180.82565396779216</v>
      </c>
      <c r="AH46" s="65">
        <f>'Raw counts'!AG46*$C$16/AH$16</f>
        <v>135.19247362690638</v>
      </c>
      <c r="AI46" s="65">
        <f>'Raw counts'!AH46*$C$16/AI$16</f>
        <v>246.91895831701385</v>
      </c>
      <c r="AJ46" s="65">
        <f>'Raw counts'!AI46*$C$16/AJ$16</f>
        <v>278.9674662721186</v>
      </c>
      <c r="AK46" s="65">
        <f>'Raw counts'!AJ46*$C$16/AK$16</f>
        <v>133.77708727428328</v>
      </c>
      <c r="AL46" s="65">
        <f>'Raw counts'!AK46*$C$16/AL$16</f>
        <v>163.17688907597707</v>
      </c>
      <c r="AM46" s="65">
        <f>'Raw counts'!AL46*$C$16/AM$16</f>
        <v>159.46041096442158</v>
      </c>
      <c r="AN46" s="37">
        <f>'Raw counts'!AM46*$C$16/AN$16</f>
        <v>114.38349474432449</v>
      </c>
      <c r="AO46" s="65">
        <f>'Raw counts'!AN46*$C$16/AO$16</f>
        <v>106.07523414634147</v>
      </c>
      <c r="AP46" s="36">
        <f>'Raw counts'!AO46*$C$16/AP$16</f>
        <v>76.0248651508888</v>
      </c>
      <c r="AQ46" s="36">
        <f>'Raw counts'!AP46*$C$16/AQ$16</f>
        <v>85.841060190962381</v>
      </c>
      <c r="AR46" s="36">
        <f>'Raw counts'!AQ46*$C$16/AR$16</f>
        <v>85.201886250597795</v>
      </c>
      <c r="AS46" s="65">
        <f>'Raw counts'!AR46*$C$16/AS$16</f>
        <v>76.867882808811956</v>
      </c>
      <c r="AT46" s="36">
        <f>'Raw counts'!AS46*$C$16/AT$16</f>
        <v>73.552013354314198</v>
      </c>
    </row>
    <row r="47" spans="1:46" x14ac:dyDescent="0.25">
      <c r="A47" s="7">
        <v>31</v>
      </c>
      <c r="B47" s="2" t="s">
        <v>260</v>
      </c>
      <c r="C47" s="32">
        <f t="shared" si="3"/>
        <v>19.603248596774321</v>
      </c>
      <c r="D47" s="31">
        <f t="shared" si="4"/>
        <v>63.257782167744459</v>
      </c>
      <c r="E47" s="31">
        <f t="shared" si="5"/>
        <v>84.24708949504253</v>
      </c>
      <c r="F47" s="21">
        <f>'Raw counts'!E47*$C$16/F$16</f>
        <v>12.400580295148922</v>
      </c>
      <c r="G47" s="36">
        <f>'Raw counts'!F47*$C$16/G$16</f>
        <v>15.334930064623723</v>
      </c>
      <c r="H47" s="36">
        <f>'Raw counts'!G47*$C$16/H$16</f>
        <v>21.3593668757259</v>
      </c>
      <c r="I47" s="36">
        <f>'Raw counts'!H47*$C$16/I$16</f>
        <v>13.293748212402626</v>
      </c>
      <c r="J47" s="36">
        <f>'Raw counts'!I47*$C$16/J$16</f>
        <v>20.18720649839948</v>
      </c>
      <c r="K47" s="36">
        <f>'Raw counts'!J47*$C$16/K$16</f>
        <v>22.346076758571936</v>
      </c>
      <c r="L47" s="36">
        <f>'Raw counts'!K47*$C$16/L$16</f>
        <v>35.409620173735391</v>
      </c>
      <c r="M47" s="36">
        <f>'Raw counts'!L47*$C$16/M$16</f>
        <v>9.2178748086795324</v>
      </c>
      <c r="N47" s="36">
        <f>'Raw counts'!M47*$C$16/N$16</f>
        <v>10.132277288263273</v>
      </c>
      <c r="O47" s="36">
        <f>'Raw counts'!N47*$C$16/O$16</f>
        <v>12.158373208019189</v>
      </c>
      <c r="P47" s="36">
        <f>'Raw counts'!O47*$C$16/P$16</f>
        <v>52.414723498997432</v>
      </c>
      <c r="Q47" s="36">
        <f>'Raw counts'!P47*$C$16/Q$16</f>
        <v>6.0943845705196189</v>
      </c>
      <c r="R47" s="36">
        <f>'Raw counts'!Q47*$C$16/R$16</f>
        <v>27.294193121972327</v>
      </c>
      <c r="S47" s="36">
        <f>'Raw counts'!R47*$C$16/S$16</f>
        <v>14.837309529629978</v>
      </c>
      <c r="T47" s="36">
        <f>'Raw counts'!S47*$C$16/T$16</f>
        <v>56.280718117147082</v>
      </c>
      <c r="U47" s="36">
        <f>'Raw counts'!T47*$C$16/U$16</f>
        <v>5.6293512097169165</v>
      </c>
      <c r="V47" s="36">
        <f>'Raw counts'!U47*$C$16/V$16</f>
        <v>2.0627389234876845</v>
      </c>
      <c r="W47" s="36">
        <f>'Raw counts'!V47*$C$16/W$16</f>
        <v>7.1197114651171756</v>
      </c>
      <c r="X47" s="36">
        <f>'Raw counts'!W47*$C$16/X$16</f>
        <v>38.0474399051392</v>
      </c>
      <c r="Y47" s="36">
        <f>'Raw counts'!X47*$C$16/Y$16</f>
        <v>30.060228419890887</v>
      </c>
      <c r="Z47" s="36">
        <f>'Raw counts'!Y47*$C$16/Z$16</f>
        <v>57.073465185661291</v>
      </c>
      <c r="AA47" s="36">
        <f>'Raw counts'!Z47*$C$16/AA$16</f>
        <v>8.4529295486079956</v>
      </c>
      <c r="AB47" s="36">
        <f>'Raw counts'!AA47*$C$16/AB$16</f>
        <v>28.589091702899918</v>
      </c>
      <c r="AC47" s="36">
        <f>'Raw counts'!AB47*$C$16/AC$16</f>
        <v>10.34328055135922</v>
      </c>
      <c r="AD47" s="36">
        <f>'Raw counts'!AC47*$C$16/AD$16</f>
        <v>3.1214974974268173</v>
      </c>
      <c r="AE47" s="65">
        <f>'Raw counts'!AD47*$C$16/AE$16</f>
        <v>13.69056454773172</v>
      </c>
      <c r="AF47" s="65">
        <f>'Raw counts'!AE47*$C$16/AF$16</f>
        <v>15.025528646343981</v>
      </c>
      <c r="AG47" s="65">
        <f>'Raw counts'!AF47*$C$16/AG$16</f>
        <v>24.770637529834541</v>
      </c>
      <c r="AH47" s="65">
        <f>'Raw counts'!AG47*$C$16/AH$16</f>
        <v>5.4807759578475554</v>
      </c>
      <c r="AI47" s="65">
        <f>'Raw counts'!AH47*$C$16/AI$16</f>
        <v>84.579974672126284</v>
      </c>
      <c r="AJ47" s="65">
        <f>'Raw counts'!AI47*$C$16/AJ$16</f>
        <v>21.98758354854137</v>
      </c>
      <c r="AK47" s="65">
        <f>'Raw counts'!AJ47*$C$16/AK$16</f>
        <v>13.771170748823277</v>
      </c>
      <c r="AL47" s="65">
        <f>'Raw counts'!AK47*$C$16/AL$16</f>
        <v>5.6922170607898979</v>
      </c>
      <c r="AM47" s="65">
        <f>'Raw counts'!AL47*$C$16/AM$16</f>
        <v>11.145082486760648</v>
      </c>
      <c r="AN47" s="65">
        <f>'Raw counts'!AM47*$C$16/AN$16</f>
        <v>20.425624061486516</v>
      </c>
      <c r="AO47" s="65">
        <f>'Raw counts'!AN47*$C$16/AO$16</f>
        <v>11.365203658536586</v>
      </c>
      <c r="AP47" s="36">
        <f>'Raw counts'!AO47*$C$16/AP$16</f>
        <v>20.062117192595654</v>
      </c>
      <c r="AQ47" s="36">
        <f>'Raw counts'!AP47*$C$16/AQ$16</f>
        <v>2.1731913972395538</v>
      </c>
      <c r="AR47" s="36">
        <f>'Raw counts'!AQ47*$C$16/AR$16</f>
        <v>6.8711198589191778</v>
      </c>
      <c r="AS47" s="65">
        <f>'Raw counts'!AR47*$C$16/AS$16</f>
        <v>22.608200826121166</v>
      </c>
      <c r="AT47" s="36">
        <f>'Raw counts'!AS47*$C$16/AT$16</f>
        <v>4.8230828429058485</v>
      </c>
    </row>
    <row r="48" spans="1:46" x14ac:dyDescent="0.25">
      <c r="A48" s="7">
        <v>32</v>
      </c>
      <c r="B48" s="2" t="s">
        <v>308</v>
      </c>
      <c r="C48" s="32">
        <f t="shared" si="3"/>
        <v>1.5882931942092431E-2</v>
      </c>
      <c r="D48" s="31">
        <f t="shared" si="4"/>
        <v>0</v>
      </c>
      <c r="E48" s="31">
        <f t="shared" si="5"/>
        <v>819.99999999999989</v>
      </c>
      <c r="F48" s="21">
        <f>'Raw counts'!E48*$C$16/F$16</f>
        <v>0</v>
      </c>
      <c r="G48" s="36">
        <f>'Raw counts'!F48*$C$16/G$16</f>
        <v>0</v>
      </c>
      <c r="H48" s="36">
        <f>'Raw counts'!G48*$C$16/H$16</f>
        <v>0</v>
      </c>
      <c r="I48" s="36">
        <f>'Raw counts'!H48*$C$16/I$16</f>
        <v>0</v>
      </c>
      <c r="J48" s="36">
        <f>'Raw counts'!I48*$C$16/J$16</f>
        <v>0.65120020962578962</v>
      </c>
      <c r="K48" s="36">
        <f>'Raw counts'!J48*$C$16/K$16</f>
        <v>0</v>
      </c>
      <c r="L48" s="36">
        <f>'Raw counts'!K48*$C$16/L$16</f>
        <v>0</v>
      </c>
      <c r="M48" s="36">
        <f>'Raw counts'!L48*$C$16/M$16</f>
        <v>0</v>
      </c>
      <c r="N48" s="36">
        <f>'Raw counts'!M48*$C$16/N$16</f>
        <v>0</v>
      </c>
      <c r="O48" s="36">
        <f>'Raw counts'!N48*$C$16/O$16</f>
        <v>0</v>
      </c>
      <c r="P48" s="36">
        <f>'Raw counts'!O48*$C$16/P$16</f>
        <v>0</v>
      </c>
      <c r="Q48" s="36">
        <f>'Raw counts'!P48*$C$16/Q$16</f>
        <v>0</v>
      </c>
      <c r="R48" s="36">
        <f>'Raw counts'!Q48*$C$16/R$16</f>
        <v>0</v>
      </c>
      <c r="S48" s="36">
        <f>'Raw counts'!R48*$C$16/S$16</f>
        <v>0</v>
      </c>
      <c r="T48" s="36">
        <f>'Raw counts'!S48*$C$16/T$16</f>
        <v>0</v>
      </c>
      <c r="U48" s="36">
        <f>'Raw counts'!T48*$C$16/U$16</f>
        <v>0</v>
      </c>
      <c r="V48" s="36">
        <f>'Raw counts'!U48*$C$16/V$16</f>
        <v>0</v>
      </c>
      <c r="W48" s="36">
        <f>'Raw counts'!V48*$C$16/W$16</f>
        <v>0</v>
      </c>
      <c r="X48" s="36">
        <f>'Raw counts'!W48*$C$16/X$16</f>
        <v>0</v>
      </c>
      <c r="Y48" s="36">
        <f>'Raw counts'!X48*$C$16/Y$16</f>
        <v>0</v>
      </c>
      <c r="Z48" s="36">
        <f>'Raw counts'!Y48*$C$16/Z$16</f>
        <v>0</v>
      </c>
      <c r="AA48" s="36">
        <f>'Raw counts'!Z48*$C$16/AA$16</f>
        <v>0</v>
      </c>
      <c r="AB48" s="36">
        <f>'Raw counts'!AA48*$C$16/AB$16</f>
        <v>0</v>
      </c>
      <c r="AC48" s="36">
        <f>'Raw counts'!AB48*$C$16/AC$16</f>
        <v>0</v>
      </c>
      <c r="AD48" s="36">
        <f>'Raw counts'!AC48*$C$16/AD$16</f>
        <v>0</v>
      </c>
      <c r="AE48" s="65">
        <f>'Raw counts'!AD48*$C$16/AE$16</f>
        <v>0</v>
      </c>
      <c r="AF48" s="65">
        <f>'Raw counts'!AE48*$C$16/AF$16</f>
        <v>0</v>
      </c>
      <c r="AG48" s="65">
        <f>'Raw counts'!AF48*$C$16/AG$16</f>
        <v>0</v>
      </c>
      <c r="AH48" s="65">
        <f>'Raw counts'!AG48*$C$16/AH$16</f>
        <v>0</v>
      </c>
      <c r="AI48" s="65">
        <f>'Raw counts'!AH48*$C$16/AI$16</f>
        <v>0</v>
      </c>
      <c r="AJ48" s="65">
        <f>'Raw counts'!AI48*$C$16/AJ$16</f>
        <v>0</v>
      </c>
      <c r="AK48" s="65">
        <f>'Raw counts'!AJ48*$C$16/AK$16</f>
        <v>0</v>
      </c>
      <c r="AL48" s="65">
        <f>'Raw counts'!AK48*$C$16/AL$16</f>
        <v>0</v>
      </c>
      <c r="AM48" s="65">
        <f>'Raw counts'!AL48*$C$16/AM$16</f>
        <v>0</v>
      </c>
      <c r="AN48" s="65">
        <f>'Raw counts'!AM48*$C$16/AN$16</f>
        <v>0</v>
      </c>
      <c r="AO48" s="65">
        <f>'Raw counts'!AN48*$C$16/AO$16</f>
        <v>0</v>
      </c>
      <c r="AP48" s="36">
        <f>'Raw counts'!AO48*$C$16/AP$16</f>
        <v>0</v>
      </c>
      <c r="AQ48" s="36">
        <f>'Raw counts'!AP48*$C$16/AQ$16</f>
        <v>0</v>
      </c>
      <c r="AR48" s="36">
        <f>'Raw counts'!AQ48*$C$16/AR$16</f>
        <v>0</v>
      </c>
      <c r="AS48" s="65">
        <f>'Raw counts'!AR48*$C$16/AS$16</f>
        <v>0</v>
      </c>
      <c r="AT48" s="36">
        <f>'Raw counts'!AS48*$C$16/AT$16</f>
        <v>0</v>
      </c>
    </row>
    <row r="49" spans="1:46" x14ac:dyDescent="0.25">
      <c r="A49" s="7">
        <v>33</v>
      </c>
      <c r="B49" s="2" t="s">
        <v>288</v>
      </c>
      <c r="C49" s="32">
        <f t="shared" si="3"/>
        <v>0</v>
      </c>
      <c r="D49" s="31" t="str">
        <f t="shared" si="4"/>
        <v/>
      </c>
      <c r="E49" s="31" t="str">
        <f t="shared" si="5"/>
        <v/>
      </c>
      <c r="F49" s="21">
        <f>'Raw counts'!E49*$C$16/F$16</f>
        <v>0</v>
      </c>
      <c r="G49" s="36">
        <f>'Raw counts'!F49*$C$16/G$16</f>
        <v>0</v>
      </c>
      <c r="H49" s="36">
        <f>'Raw counts'!G49*$C$16/H$16</f>
        <v>0</v>
      </c>
      <c r="I49" s="36">
        <f>'Raw counts'!H49*$C$16/I$16</f>
        <v>0</v>
      </c>
      <c r="J49" s="36">
        <f>'Raw counts'!I49*$C$16/J$16</f>
        <v>0</v>
      </c>
      <c r="K49" s="36">
        <f>'Raw counts'!J49*$C$16/K$16</f>
        <v>0</v>
      </c>
      <c r="L49" s="36">
        <f>'Raw counts'!K49*$C$16/L$16</f>
        <v>0</v>
      </c>
      <c r="M49" s="36">
        <f>'Raw counts'!L49*$C$16/M$16</f>
        <v>0</v>
      </c>
      <c r="N49" s="36">
        <f>'Raw counts'!M49*$C$16/N$16</f>
        <v>0</v>
      </c>
      <c r="O49" s="36">
        <f>'Raw counts'!N49*$C$16/O$16</f>
        <v>0</v>
      </c>
      <c r="P49" s="36">
        <f>'Raw counts'!O49*$C$16/P$16</f>
        <v>0</v>
      </c>
      <c r="Q49" s="36">
        <f>'Raw counts'!P49*$C$16/Q$16</f>
        <v>0</v>
      </c>
      <c r="R49" s="36">
        <f>'Raw counts'!Q49*$C$16/R$16</f>
        <v>0</v>
      </c>
      <c r="S49" s="36">
        <f>'Raw counts'!R49*$C$16/S$16</f>
        <v>0</v>
      </c>
      <c r="T49" s="36">
        <f>'Raw counts'!S49*$C$16/T$16</f>
        <v>0</v>
      </c>
      <c r="U49" s="36">
        <f>'Raw counts'!T49*$C$16/U$16</f>
        <v>0</v>
      </c>
      <c r="V49" s="36">
        <f>'Raw counts'!U49*$C$16/V$16</f>
        <v>0</v>
      </c>
      <c r="W49" s="36">
        <f>'Raw counts'!V49*$C$16/W$16</f>
        <v>0</v>
      </c>
      <c r="X49" s="36">
        <f>'Raw counts'!W49*$C$16/X$16</f>
        <v>0</v>
      </c>
      <c r="Y49" s="36">
        <f>'Raw counts'!X49*$C$16/Y$16</f>
        <v>0</v>
      </c>
      <c r="Z49" s="36">
        <f>'Raw counts'!Y49*$C$16/Z$16</f>
        <v>0</v>
      </c>
      <c r="AA49" s="36">
        <f>'Raw counts'!Z49*$C$16/AA$16</f>
        <v>0</v>
      </c>
      <c r="AB49" s="36">
        <f>'Raw counts'!AA49*$C$16/AB$16</f>
        <v>0</v>
      </c>
      <c r="AC49" s="36">
        <f>'Raw counts'!AB49*$C$16/AC$16</f>
        <v>0</v>
      </c>
      <c r="AD49" s="36">
        <f>'Raw counts'!AC49*$C$16/AD$16</f>
        <v>0</v>
      </c>
      <c r="AE49" s="65">
        <f>'Raw counts'!AD49*$C$16/AE$16</f>
        <v>0</v>
      </c>
      <c r="AF49" s="65">
        <f>'Raw counts'!AE49*$C$16/AF$16</f>
        <v>0</v>
      </c>
      <c r="AG49" s="65">
        <f>'Raw counts'!AF49*$C$16/AG$16</f>
        <v>0</v>
      </c>
      <c r="AH49" s="65">
        <f>'Raw counts'!AG49*$C$16/AH$16</f>
        <v>0</v>
      </c>
      <c r="AI49" s="65">
        <f>'Raw counts'!AH49*$C$16/AI$16</f>
        <v>0</v>
      </c>
      <c r="AJ49" s="65">
        <f>'Raw counts'!AI49*$C$16/AJ$16</f>
        <v>0</v>
      </c>
      <c r="AK49" s="65">
        <f>'Raw counts'!AJ49*$C$16/AK$16</f>
        <v>0</v>
      </c>
      <c r="AL49" s="65">
        <f>'Raw counts'!AK49*$C$16/AL$16</f>
        <v>0</v>
      </c>
      <c r="AM49" s="65">
        <f>'Raw counts'!AL49*$C$16/AM$16</f>
        <v>0</v>
      </c>
      <c r="AN49" s="65">
        <f>'Raw counts'!AM49*$C$16/AN$16</f>
        <v>0</v>
      </c>
      <c r="AO49" s="65">
        <f>'Raw counts'!AN49*$C$16/AO$16</f>
        <v>0</v>
      </c>
      <c r="AP49" s="36">
        <f>'Raw counts'!AO49*$C$16/AP$16</f>
        <v>0</v>
      </c>
      <c r="AQ49" s="36">
        <f>'Raw counts'!AP49*$C$16/AQ$16</f>
        <v>0</v>
      </c>
      <c r="AR49" s="36">
        <f>'Raw counts'!AQ49*$C$16/AR$16</f>
        <v>0</v>
      </c>
      <c r="AS49" s="65">
        <f>'Raw counts'!AR49*$C$16/AS$16</f>
        <v>0</v>
      </c>
      <c r="AT49" s="36">
        <f>'Raw counts'!AS49*$C$16/AT$16</f>
        <v>0</v>
      </c>
    </row>
    <row r="50" spans="1:46" x14ac:dyDescent="0.25">
      <c r="A50" s="7">
        <v>34</v>
      </c>
      <c r="B50" s="2" t="s">
        <v>261</v>
      </c>
      <c r="C50" s="32">
        <f t="shared" si="3"/>
        <v>2.429133629423176</v>
      </c>
      <c r="D50" s="31">
        <f t="shared" si="4"/>
        <v>72.927707610561754</v>
      </c>
      <c r="E50" s="31">
        <f t="shared" si="5"/>
        <v>114.71837303340374</v>
      </c>
      <c r="F50" s="21">
        <f>'Raw counts'!E50*$C$16/F$16</f>
        <v>1.7715114707355606</v>
      </c>
      <c r="G50" s="36">
        <f>'Raw counts'!F50*$C$16/G$16</f>
        <v>0.9584331290389827</v>
      </c>
      <c r="H50" s="36">
        <f>'Raw counts'!G50*$C$16/H$16</f>
        <v>5.3398417189314751</v>
      </c>
      <c r="I50" s="36">
        <f>'Raw counts'!H50*$C$16/I$16</f>
        <v>3.9099259448243018</v>
      </c>
      <c r="J50" s="36">
        <f>'Raw counts'!I50*$C$16/J$16</f>
        <v>1.9536006288773691</v>
      </c>
      <c r="K50" s="36">
        <f>'Raw counts'!J50*$C$16/K$16</f>
        <v>4.0629230470130793</v>
      </c>
      <c r="L50" s="36">
        <f>'Raw counts'!K50*$C$16/L$16</f>
        <v>13.045649537691986</v>
      </c>
      <c r="M50" s="36">
        <f>'Raw counts'!L50*$C$16/M$16</f>
        <v>1.0242083120755034</v>
      </c>
      <c r="N50" s="36">
        <f>'Raw counts'!M50*$C$16/N$16</f>
        <v>0.92111611711484287</v>
      </c>
      <c r="O50" s="36">
        <f>'Raw counts'!N50*$C$16/O$16</f>
        <v>4.0527910693397295</v>
      </c>
      <c r="P50" s="36">
        <f>'Raw counts'!O50*$C$16/P$16</f>
        <v>0</v>
      </c>
      <c r="Q50" s="36">
        <f>'Raw counts'!P50*$C$16/Q$16</f>
        <v>1.0157307617532698</v>
      </c>
      <c r="R50" s="36">
        <f>'Raw counts'!Q50*$C$16/R$16</f>
        <v>0</v>
      </c>
      <c r="S50" s="36">
        <f>'Raw counts'!R50*$C$16/S$16</f>
        <v>12.055313992824358</v>
      </c>
      <c r="T50" s="36">
        <f>'Raw counts'!S50*$C$16/T$16</f>
        <v>11.680903760162602</v>
      </c>
      <c r="U50" s="36">
        <f>'Raw counts'!T50*$C$16/U$16</f>
        <v>1.1258702419433833</v>
      </c>
      <c r="V50" s="36">
        <f>'Raw counts'!U50*$C$16/V$16</f>
        <v>2.0627389234876845</v>
      </c>
      <c r="W50" s="36">
        <f>'Raw counts'!V50*$C$16/W$16</f>
        <v>3.0513049136216472</v>
      </c>
      <c r="X50" s="36">
        <f>'Raw counts'!W50*$C$16/X$16</f>
        <v>2.7176742789385147</v>
      </c>
      <c r="Y50" s="36">
        <f>'Raw counts'!X50*$C$16/Y$16</f>
        <v>2.0040152279927259</v>
      </c>
      <c r="Z50" s="36">
        <f>'Raw counts'!Y50*$C$16/Z$16</f>
        <v>0</v>
      </c>
      <c r="AA50" s="36">
        <f>'Raw counts'!Z50*$C$16/AA$16</f>
        <v>0</v>
      </c>
      <c r="AB50" s="36">
        <f>'Raw counts'!AA50*$C$16/AB$16</f>
        <v>0.84085563832058574</v>
      </c>
      <c r="AC50" s="36">
        <f>'Raw counts'!AB50*$C$16/AC$16</f>
        <v>2.5858201378398049</v>
      </c>
      <c r="AD50" s="36">
        <f>'Raw counts'!AC50*$C$16/AD$16</f>
        <v>0</v>
      </c>
      <c r="AE50" s="65">
        <f>'Raw counts'!AD50*$C$16/AE$16</f>
        <v>0</v>
      </c>
      <c r="AF50" s="65">
        <f>'Raw counts'!AE50*$C$16/AF$16</f>
        <v>3.4674296876178414</v>
      </c>
      <c r="AG50" s="65">
        <f>'Raw counts'!AF50*$C$16/AG$16</f>
        <v>3.7155956294751817</v>
      </c>
      <c r="AH50" s="65">
        <f>'Raw counts'!AG50*$C$16/AH$16</f>
        <v>0</v>
      </c>
      <c r="AI50" s="65">
        <f>'Raw counts'!AH50*$C$16/AI$16</f>
        <v>4.0925794196190139</v>
      </c>
      <c r="AJ50" s="65">
        <f>'Raw counts'!AI50*$C$16/AJ$16</f>
        <v>2.7484479435676712</v>
      </c>
      <c r="AK50" s="65">
        <f>'Raw counts'!AJ50*$C$16/AK$16</f>
        <v>0.98365505348737703</v>
      </c>
      <c r="AL50" s="65">
        <f>'Raw counts'!AK50*$C$16/AL$16</f>
        <v>0.9487028434649829</v>
      </c>
      <c r="AM50" s="65">
        <f>'Raw counts'!AL50*$C$16/AM$16</f>
        <v>0.85731403744312673</v>
      </c>
      <c r="AN50" s="65">
        <f>'Raw counts'!AM50*$C$16/AN$16</f>
        <v>1.0212812030743259</v>
      </c>
      <c r="AO50" s="65">
        <f>'Raw counts'!AN50*$C$16/AO$16</f>
        <v>0</v>
      </c>
      <c r="AP50" s="36">
        <f>'Raw counts'!AO50*$C$16/AP$16</f>
        <v>3.1677027146203667</v>
      </c>
      <c r="AQ50" s="36">
        <f>'Raw counts'!AP50*$C$16/AQ$16</f>
        <v>0</v>
      </c>
      <c r="AR50" s="36">
        <f>'Raw counts'!AQ50*$C$16/AR$16</f>
        <v>0</v>
      </c>
      <c r="AS50" s="65">
        <f>'Raw counts'!AR50*$C$16/AS$16</f>
        <v>0</v>
      </c>
      <c r="AT50" s="36">
        <f>'Raw counts'!AS50*$C$16/AT$16</f>
        <v>2.4115414214529243</v>
      </c>
    </row>
    <row r="51" spans="1:46" x14ac:dyDescent="0.25">
      <c r="A51" s="7">
        <v>35</v>
      </c>
      <c r="B51" s="2" t="s">
        <v>29</v>
      </c>
      <c r="C51" s="32">
        <f t="shared" si="3"/>
        <v>14.042536820711611</v>
      </c>
      <c r="D51" s="31">
        <f t="shared" si="4"/>
        <v>107.23025115407319</v>
      </c>
      <c r="E51" s="31">
        <f t="shared" si="5"/>
        <v>97.233336824504647</v>
      </c>
      <c r="F51" s="21">
        <f>'Raw counts'!E51*$C$16/F$16</f>
        <v>15.057847501252265</v>
      </c>
      <c r="G51" s="36">
        <f>'Raw counts'!F51*$C$16/G$16</f>
        <v>8.625898161350845</v>
      </c>
      <c r="H51" s="36">
        <f>'Raw counts'!G51*$C$16/H$16</f>
        <v>3.814172656379625</v>
      </c>
      <c r="I51" s="36">
        <f>'Raw counts'!H51*$C$16/I$16</f>
        <v>10.165807456543186</v>
      </c>
      <c r="J51" s="36">
        <f>'Raw counts'!I51*$C$16/J$16</f>
        <v>30.606409852412114</v>
      </c>
      <c r="K51" s="36">
        <f>'Raw counts'!J51*$C$16/K$16</f>
        <v>5.4172307293507718</v>
      </c>
      <c r="L51" s="36">
        <f>'Raw counts'!K51*$C$16/L$16</f>
        <v>27.023131185219114</v>
      </c>
      <c r="M51" s="36">
        <f>'Raw counts'!L51*$C$16/M$16</f>
        <v>8.1936664966040276</v>
      </c>
      <c r="N51" s="36">
        <f>'Raw counts'!M51*$C$16/N$16</f>
        <v>13.816741756722644</v>
      </c>
      <c r="O51" s="36">
        <f>'Raw counts'!N51*$C$16/O$16</f>
        <v>8.1055821386794591</v>
      </c>
      <c r="P51" s="36">
        <f>'Raw counts'!O51*$C$16/P$16</f>
        <v>4.1109587058037205</v>
      </c>
      <c r="Q51" s="36">
        <f>'Raw counts'!P51*$C$16/Q$16</f>
        <v>18.283153711558857</v>
      </c>
      <c r="R51" s="36">
        <f>'Raw counts'!Q51*$C$16/R$16</f>
        <v>10.108960415545306</v>
      </c>
      <c r="S51" s="36">
        <f>'Raw counts'!R51*$C$16/S$16</f>
        <v>13.909977684028105</v>
      </c>
      <c r="T51" s="36">
        <f>'Raw counts'!S51*$C$16/T$16</f>
        <v>9.5571030764966753</v>
      </c>
      <c r="U51" s="36">
        <f>'Raw counts'!T51*$C$16/U$16</f>
        <v>5.6293512097169165</v>
      </c>
      <c r="V51" s="36">
        <f>'Raw counts'!U51*$C$16/V$16</f>
        <v>16.501911387901476</v>
      </c>
      <c r="W51" s="36">
        <f>'Raw counts'!V51*$C$16/W$16</f>
        <v>8.1368131029910593</v>
      </c>
      <c r="X51" s="36">
        <f>'Raw counts'!W51*$C$16/X$16</f>
        <v>15.400154247318248</v>
      </c>
      <c r="Y51" s="36">
        <f>'Raw counts'!X51*$C$16/Y$16</f>
        <v>14.028106595949081</v>
      </c>
      <c r="Z51" s="36">
        <f>'Raw counts'!Y51*$C$16/Z$16</f>
        <v>27.479816570873961</v>
      </c>
      <c r="AA51" s="36">
        <f>'Raw counts'!Z51*$C$16/AA$16</f>
        <v>30.054860617272869</v>
      </c>
      <c r="AB51" s="36">
        <f>'Raw counts'!AA51*$C$16/AB$16</f>
        <v>14.294545851449959</v>
      </c>
      <c r="AC51" s="36">
        <f>'Raw counts'!AB51*$C$16/AC$16</f>
        <v>16.376860872985429</v>
      </c>
      <c r="AD51" s="36">
        <f>'Raw counts'!AC51*$C$16/AD$16</f>
        <v>21.850482481987719</v>
      </c>
      <c r="AE51" s="65">
        <f>'Raw counts'!AD51*$C$16/AE$16</f>
        <v>27.381129095463439</v>
      </c>
      <c r="AF51" s="65">
        <f>'Raw counts'!AE51*$C$16/AF$16</f>
        <v>39.297536459668869</v>
      </c>
      <c r="AG51" s="65">
        <f>'Raw counts'!AF51*$C$16/AG$16</f>
        <v>8.6697231354420889</v>
      </c>
      <c r="AH51" s="65">
        <f>'Raw counts'!AG51*$C$16/AH$16</f>
        <v>18.269253192825182</v>
      </c>
      <c r="AI51" s="65">
        <f>'Raw counts'!AH51*$C$16/AI$16</f>
        <v>16.370317678476056</v>
      </c>
      <c r="AJ51" s="65">
        <f>'Raw counts'!AI51*$C$16/AJ$16</f>
        <v>37.10404723816356</v>
      </c>
      <c r="AK51" s="65">
        <f>'Raw counts'!AJ51*$C$16/AK$16</f>
        <v>3.9346202139495081</v>
      </c>
      <c r="AL51" s="65">
        <f>'Raw counts'!AK51*$C$16/AL$16</f>
        <v>11.384434121579796</v>
      </c>
      <c r="AM51" s="65">
        <f>'Raw counts'!AL51*$C$16/AM$16</f>
        <v>4.2865701872156334</v>
      </c>
      <c r="AN51" s="65">
        <f>'Raw counts'!AM51*$C$16/AN$16</f>
        <v>14.297936843040562</v>
      </c>
      <c r="AO51" s="65">
        <f>'Raw counts'!AN51*$C$16/AO$16</f>
        <v>3.7884012195121954</v>
      </c>
      <c r="AP51" s="36">
        <f>'Raw counts'!AO51*$C$16/AP$16</f>
        <v>26.397522621836391</v>
      </c>
      <c r="AQ51" s="36">
        <f>'Raw counts'!AP51*$C$16/AQ$16</f>
        <v>5.4329784930988847</v>
      </c>
      <c r="AR51" s="36">
        <f>'Raw counts'!AQ51*$C$16/AR$16</f>
        <v>1.3742239717838356</v>
      </c>
      <c r="AS51" s="65">
        <f>'Raw counts'!AR51*$C$16/AS$16</f>
        <v>0</v>
      </c>
      <c r="AT51" s="36">
        <f>'Raw counts'!AS51*$C$16/AT$16</f>
        <v>1.2057707107264621</v>
      </c>
    </row>
    <row r="52" spans="1:46" x14ac:dyDescent="0.25">
      <c r="A52" s="7">
        <v>36</v>
      </c>
      <c r="B52" s="2" t="s">
        <v>30</v>
      </c>
      <c r="C52" s="32">
        <f t="shared" si="3"/>
        <v>0.41063506036219416</v>
      </c>
      <c r="D52" s="31">
        <f t="shared" si="4"/>
        <v>0</v>
      </c>
      <c r="E52" s="31">
        <f t="shared" si="5"/>
        <v>0</v>
      </c>
      <c r="F52" s="21">
        <f>'Raw counts'!E52*$C$16/F$16</f>
        <v>0</v>
      </c>
      <c r="G52" s="36">
        <f>'Raw counts'!F52*$C$16/G$16</f>
        <v>0</v>
      </c>
      <c r="H52" s="36">
        <f>'Raw counts'!G52*$C$16/H$16</f>
        <v>0</v>
      </c>
      <c r="I52" s="36">
        <f>'Raw counts'!H52*$C$16/I$16</f>
        <v>0</v>
      </c>
      <c r="J52" s="36">
        <f>'Raw counts'!I52*$C$16/J$16</f>
        <v>0</v>
      </c>
      <c r="K52" s="36">
        <f>'Raw counts'!J52*$C$16/K$16</f>
        <v>0</v>
      </c>
      <c r="L52" s="36">
        <f>'Raw counts'!K52*$C$16/L$16</f>
        <v>0</v>
      </c>
      <c r="M52" s="36">
        <f>'Raw counts'!L52*$C$16/M$16</f>
        <v>0</v>
      </c>
      <c r="N52" s="36">
        <f>'Raw counts'!M52*$C$16/N$16</f>
        <v>0</v>
      </c>
      <c r="O52" s="36">
        <f>'Raw counts'!N52*$C$16/O$16</f>
        <v>0</v>
      </c>
      <c r="P52" s="36">
        <f>'Raw counts'!O52*$C$16/P$16</f>
        <v>0</v>
      </c>
      <c r="Q52" s="36">
        <f>'Raw counts'!P52*$C$16/Q$16</f>
        <v>0</v>
      </c>
      <c r="R52" s="36">
        <f>'Raw counts'!Q52*$C$16/R$16</f>
        <v>0</v>
      </c>
      <c r="S52" s="36">
        <f>'Raw counts'!R52*$C$16/S$16</f>
        <v>2.7819955368056211</v>
      </c>
      <c r="T52" s="36">
        <f>'Raw counts'!S52*$C$16/T$16</f>
        <v>0</v>
      </c>
      <c r="U52" s="36">
        <f>'Raw counts'!T52*$C$16/U$16</f>
        <v>0</v>
      </c>
      <c r="V52" s="36">
        <f>'Raw counts'!U52*$C$16/V$16</f>
        <v>0</v>
      </c>
      <c r="W52" s="36">
        <f>'Raw counts'!V52*$C$16/W$16</f>
        <v>0</v>
      </c>
      <c r="X52" s="36">
        <f>'Raw counts'!W52*$C$16/X$16</f>
        <v>2.7176742789385147</v>
      </c>
      <c r="Y52" s="36">
        <f>'Raw counts'!X52*$C$16/Y$16</f>
        <v>0</v>
      </c>
      <c r="Z52" s="36">
        <f>'Raw counts'!Y52*$C$16/Z$16</f>
        <v>0</v>
      </c>
      <c r="AA52" s="36">
        <f>'Raw counts'!Z52*$C$16/AA$16</f>
        <v>0</v>
      </c>
      <c r="AB52" s="36">
        <f>'Raw counts'!AA52*$C$16/AB$16</f>
        <v>0</v>
      </c>
      <c r="AC52" s="36">
        <f>'Raw counts'!AB52*$C$16/AC$16</f>
        <v>0</v>
      </c>
      <c r="AD52" s="36">
        <f>'Raw counts'!AC52*$C$16/AD$16</f>
        <v>0</v>
      </c>
      <c r="AE52" s="65">
        <f>'Raw counts'!AD52*$C$16/AE$16</f>
        <v>0</v>
      </c>
      <c r="AF52" s="65">
        <f>'Raw counts'!AE52*$C$16/AF$16</f>
        <v>0</v>
      </c>
      <c r="AG52" s="65">
        <f>'Raw counts'!AF52*$C$16/AG$16</f>
        <v>0</v>
      </c>
      <c r="AH52" s="65">
        <f>'Raw counts'!AG52*$C$16/AH$16</f>
        <v>1.8269253192825186</v>
      </c>
      <c r="AI52" s="65">
        <f>'Raw counts'!AH52*$C$16/AI$16</f>
        <v>0</v>
      </c>
      <c r="AJ52" s="65">
        <f>'Raw counts'!AI52*$C$16/AJ$16</f>
        <v>2.7484479435676712</v>
      </c>
      <c r="AK52" s="65">
        <f>'Raw counts'!AJ52*$C$16/AK$16</f>
        <v>0</v>
      </c>
      <c r="AL52" s="65">
        <f>'Raw counts'!AK52*$C$16/AL$16</f>
        <v>0.9487028434649829</v>
      </c>
      <c r="AM52" s="65">
        <f>'Raw counts'!AL52*$C$16/AM$16</f>
        <v>0</v>
      </c>
      <c r="AN52" s="65">
        <f>'Raw counts'!AM52*$C$16/AN$16</f>
        <v>3.0638436092229777</v>
      </c>
      <c r="AO52" s="65">
        <f>'Raw counts'!AN52*$C$16/AO$16</f>
        <v>0</v>
      </c>
      <c r="AP52" s="36">
        <f>'Raw counts'!AO52*$C$16/AP$16</f>
        <v>0</v>
      </c>
      <c r="AQ52" s="36">
        <f>'Raw counts'!AP52*$C$16/AQ$16</f>
        <v>0</v>
      </c>
      <c r="AR52" s="36">
        <f>'Raw counts'!AQ52*$C$16/AR$16</f>
        <v>2.7484479435676712</v>
      </c>
      <c r="AS52" s="65">
        <f>'Raw counts'!AR52*$C$16/AS$16</f>
        <v>0</v>
      </c>
      <c r="AT52" s="36">
        <f>'Raw counts'!AS52*$C$16/AT$16</f>
        <v>0</v>
      </c>
    </row>
    <row r="53" spans="1:46" x14ac:dyDescent="0.25">
      <c r="A53" s="7">
        <v>37</v>
      </c>
      <c r="B53" s="2" t="s">
        <v>31</v>
      </c>
      <c r="C53" s="32">
        <f t="shared" si="3"/>
        <v>392.25707456755958</v>
      </c>
      <c r="D53" s="31">
        <f t="shared" si="4"/>
        <v>174.09951693578384</v>
      </c>
      <c r="E53" s="31">
        <f t="shared" si="5"/>
        <v>94.573669647536747</v>
      </c>
      <c r="F53" s="21">
        <f>'Raw counts'!E53*$C$16/F$16</f>
        <v>682.91767196855869</v>
      </c>
      <c r="G53" s="36">
        <f>'Raw counts'!F53*$C$16/G$16</f>
        <v>527.13822097144055</v>
      </c>
      <c r="H53" s="36">
        <f>'Raw counts'!G53*$C$16/H$16</f>
        <v>310.47365422930147</v>
      </c>
      <c r="I53" s="36">
        <f>'Raw counts'!H53*$C$16/I$16</f>
        <v>192.36835648535563</v>
      </c>
      <c r="J53" s="36">
        <f>'Raw counts'!I53*$C$16/J$16</f>
        <v>141.96164569842213</v>
      </c>
      <c r="K53" s="36">
        <f>'Raw counts'!J53*$C$16/K$16</f>
        <v>56.203768817014264</v>
      </c>
      <c r="L53" s="36">
        <f>'Raw counts'!K53*$C$16/L$16</f>
        <v>105.29702841137103</v>
      </c>
      <c r="M53" s="36">
        <f>'Raw counts'!L53*$C$16/M$16</f>
        <v>179.23645461321311</v>
      </c>
      <c r="N53" s="36">
        <f>'Raw counts'!M53*$C$16/N$16</f>
        <v>304.88943476501299</v>
      </c>
      <c r="O53" s="36">
        <f>'Raw counts'!N53*$C$16/O$16</f>
        <v>462.01818190472915</v>
      </c>
      <c r="P53" s="36">
        <f>'Raw counts'!O53*$C$16/P$16</f>
        <v>433.70614346229252</v>
      </c>
      <c r="Q53" s="36">
        <f>'Raw counts'!P53*$C$16/Q$16</f>
        <v>352.4585743283846</v>
      </c>
      <c r="R53" s="36">
        <f>'Raw counts'!Q53*$C$16/R$16</f>
        <v>412.44558495424855</v>
      </c>
      <c r="S53" s="36">
        <f>'Raw counts'!R53*$C$16/S$16</f>
        <v>487.77655078658557</v>
      </c>
      <c r="T53" s="36">
        <f>'Raw counts'!S53*$C$16/T$16</f>
        <v>478.91705416666667</v>
      </c>
      <c r="U53" s="36">
        <f>'Raw counts'!T53*$C$16/U$16</f>
        <v>463.85853968067397</v>
      </c>
      <c r="V53" s="36">
        <f>'Raw counts'!U53*$C$16/V$16</f>
        <v>338.28918345198025</v>
      </c>
      <c r="W53" s="36">
        <f>'Raw counts'!V53*$C$16/W$16</f>
        <v>551.26908772764421</v>
      </c>
      <c r="X53" s="37">
        <f>'Raw counts'!W53*$C$16/X$16</f>
        <v>575.2410557086522</v>
      </c>
      <c r="Y53" s="36">
        <f>'Raw counts'!X53*$C$16/Y$16</f>
        <v>543.08812678602874</v>
      </c>
      <c r="Z53" s="36">
        <f>'Raw counts'!Y53*$C$16/Z$16</f>
        <v>227.23694472068851</v>
      </c>
      <c r="AA53" s="36">
        <f>'Raw counts'!Z53*$C$16/AA$16</f>
        <v>122.09787125767103</v>
      </c>
      <c r="AB53" s="36">
        <f>'Raw counts'!AA53*$C$16/AB$16</f>
        <v>79.881285640455644</v>
      </c>
      <c r="AC53" s="36">
        <f>'Raw counts'!AB53*$C$16/AC$16</f>
        <v>189.62681010825236</v>
      </c>
      <c r="AD53" s="36">
        <f>'Raw counts'!AC53*$C$16/AD$16</f>
        <v>242.43630563348282</v>
      </c>
      <c r="AE53" s="65">
        <f>'Raw counts'!AD53*$C$16/AE$16</f>
        <v>396.11366758103776</v>
      </c>
      <c r="AF53" s="65">
        <f>'Raw counts'!AE53*$C$16/AF$16</f>
        <v>610.26762502074007</v>
      </c>
      <c r="AG53" s="65">
        <f>'Raw counts'!AF53*$C$16/AG$16</f>
        <v>414.90817862472858</v>
      </c>
      <c r="AH53" s="65">
        <f>'Raw counts'!AG53*$C$16/AH$16</f>
        <v>454.90440450134707</v>
      </c>
      <c r="AI53" s="65">
        <f>'Raw counts'!AH53*$C$16/AI$16</f>
        <v>541.58467652958279</v>
      </c>
      <c r="AJ53" s="65">
        <f>'Raw counts'!AI53*$C$16/AJ$16</f>
        <v>691.23465780726929</v>
      </c>
      <c r="AK53" s="65">
        <f>'Raw counts'!AJ53*$C$16/AK$16</f>
        <v>177.05790962772784</v>
      </c>
      <c r="AL53" s="65">
        <f>'Raw counts'!AK53*$C$16/AL$16</f>
        <v>422.1727653419174</v>
      </c>
      <c r="AM53" s="65">
        <f>'Raw counts'!AL53*$C$16/AM$16</f>
        <v>630.98313155814128</v>
      </c>
      <c r="AN53" s="39">
        <f>'Raw counts'!AM53*$C$16/AN$16</f>
        <v>532.08750680172375</v>
      </c>
      <c r="AO53" s="38">
        <f>'Raw counts'!AN53*$C$16/AO$16</f>
        <v>584.67658821138207</v>
      </c>
      <c r="AP53" s="40">
        <f>'Raw counts'!AO53*$C$16/AP$16</f>
        <v>295.65225336456757</v>
      </c>
      <c r="AQ53" s="40">
        <f>'Raw counts'!AP53*$C$16/AQ$16</f>
        <v>769.30975462280196</v>
      </c>
      <c r="AR53" s="40">
        <f>'Raw counts'!AQ53*$C$16/AR$16</f>
        <v>399.89917578909615</v>
      </c>
      <c r="AS53" s="38">
        <f>'Raw counts'!AR53*$C$16/AS$16</f>
        <v>405.44040148177294</v>
      </c>
      <c r="AT53" s="65">
        <f>'Raw counts'!AS53*$C$16/AT$16</f>
        <v>295.41382412798322</v>
      </c>
    </row>
    <row r="54" spans="1:46" x14ac:dyDescent="0.25">
      <c r="A54" s="7">
        <v>38</v>
      </c>
      <c r="B54" s="2" t="s">
        <v>32</v>
      </c>
      <c r="C54" s="32">
        <f t="shared" si="3"/>
        <v>0</v>
      </c>
      <c r="D54" s="31" t="str">
        <f t="shared" si="4"/>
        <v/>
      </c>
      <c r="E54" s="31" t="str">
        <f t="shared" si="5"/>
        <v/>
      </c>
      <c r="F54" s="21">
        <f>'Raw counts'!E54*$C$16/F$16</f>
        <v>0</v>
      </c>
      <c r="G54" s="36">
        <f>'Raw counts'!F54*$C$16/G$16</f>
        <v>0</v>
      </c>
      <c r="H54" s="36">
        <f>'Raw counts'!G54*$C$16/H$16</f>
        <v>0</v>
      </c>
      <c r="I54" s="36">
        <f>'Raw counts'!H54*$C$16/I$16</f>
        <v>0</v>
      </c>
      <c r="J54" s="36">
        <f>'Raw counts'!I54*$C$16/J$16</f>
        <v>0</v>
      </c>
      <c r="K54" s="36">
        <f>'Raw counts'!J54*$C$16/K$16</f>
        <v>0</v>
      </c>
      <c r="L54" s="36">
        <f>'Raw counts'!K54*$C$16/L$16</f>
        <v>0</v>
      </c>
      <c r="M54" s="36">
        <f>'Raw counts'!L54*$C$16/M$16</f>
        <v>0</v>
      </c>
      <c r="N54" s="36">
        <f>'Raw counts'!M54*$C$16/N$16</f>
        <v>0</v>
      </c>
      <c r="O54" s="36">
        <f>'Raw counts'!N54*$C$16/O$16</f>
        <v>0</v>
      </c>
      <c r="P54" s="36">
        <f>'Raw counts'!O54*$C$16/P$16</f>
        <v>0</v>
      </c>
      <c r="Q54" s="36">
        <f>'Raw counts'!P54*$C$16/Q$16</f>
        <v>0</v>
      </c>
      <c r="R54" s="36">
        <f>'Raw counts'!Q54*$C$16/R$16</f>
        <v>0</v>
      </c>
      <c r="S54" s="36">
        <f>'Raw counts'!R54*$C$16/S$16</f>
        <v>0</v>
      </c>
      <c r="T54" s="36">
        <f>'Raw counts'!S54*$C$16/T$16</f>
        <v>0</v>
      </c>
      <c r="U54" s="36">
        <f>'Raw counts'!T54*$C$16/U$16</f>
        <v>0</v>
      </c>
      <c r="V54" s="36">
        <f>'Raw counts'!U54*$C$16/V$16</f>
        <v>0</v>
      </c>
      <c r="W54" s="36">
        <f>'Raw counts'!V54*$C$16/W$16</f>
        <v>0</v>
      </c>
      <c r="X54" s="36">
        <f>'Raw counts'!W54*$C$16/X$16</f>
        <v>0</v>
      </c>
      <c r="Y54" s="36">
        <f>'Raw counts'!X54*$C$16/Y$16</f>
        <v>0</v>
      </c>
      <c r="Z54" s="36">
        <f>'Raw counts'!Y54*$C$16/Z$16</f>
        <v>0</v>
      </c>
      <c r="AA54" s="36">
        <f>'Raw counts'!Z54*$C$16/AA$16</f>
        <v>0</v>
      </c>
      <c r="AB54" s="36">
        <f>'Raw counts'!AA54*$C$16/AB$16</f>
        <v>0</v>
      </c>
      <c r="AC54" s="36">
        <f>'Raw counts'!AB54*$C$16/AC$16</f>
        <v>0</v>
      </c>
      <c r="AD54" s="36">
        <f>'Raw counts'!AC54*$C$16/AD$16</f>
        <v>0</v>
      </c>
      <c r="AE54" s="65">
        <f>'Raw counts'!AD54*$C$16/AE$16</f>
        <v>0</v>
      </c>
      <c r="AF54" s="65">
        <f>'Raw counts'!AE54*$C$16/AF$16</f>
        <v>0</v>
      </c>
      <c r="AG54" s="65">
        <f>'Raw counts'!AF54*$C$16/AG$16</f>
        <v>0</v>
      </c>
      <c r="AH54" s="65">
        <f>'Raw counts'!AG54*$C$16/AH$16</f>
        <v>0</v>
      </c>
      <c r="AI54" s="65">
        <f>'Raw counts'!AH54*$C$16/AI$16</f>
        <v>0</v>
      </c>
      <c r="AJ54" s="65">
        <f>'Raw counts'!AI54*$C$16/AJ$16</f>
        <v>0</v>
      </c>
      <c r="AK54" s="65">
        <f>'Raw counts'!AJ54*$C$16/AK$16</f>
        <v>0</v>
      </c>
      <c r="AL54" s="65">
        <f>'Raw counts'!AK54*$C$16/AL$16</f>
        <v>0</v>
      </c>
      <c r="AM54" s="65">
        <f>'Raw counts'!AL54*$C$16/AM$16</f>
        <v>0</v>
      </c>
      <c r="AN54" s="65">
        <f>'Raw counts'!AM54*$C$16/AN$16</f>
        <v>0</v>
      </c>
      <c r="AO54" s="65">
        <f>'Raw counts'!AN54*$C$16/AO$16</f>
        <v>0</v>
      </c>
      <c r="AP54" s="36">
        <f>'Raw counts'!AO54*$C$16/AP$16</f>
        <v>0</v>
      </c>
      <c r="AQ54" s="36">
        <f>'Raw counts'!AP54*$C$16/AQ$16</f>
        <v>0</v>
      </c>
      <c r="AR54" s="36">
        <f>'Raw counts'!AQ54*$C$16/AR$16</f>
        <v>0</v>
      </c>
      <c r="AS54" s="65">
        <f>'Raw counts'!AR54*$C$16/AS$16</f>
        <v>0</v>
      </c>
      <c r="AT54" s="36">
        <f>'Raw counts'!AS54*$C$16/AT$16</f>
        <v>0</v>
      </c>
    </row>
    <row r="55" spans="1:46" x14ac:dyDescent="0.25">
      <c r="A55" s="7">
        <v>39</v>
      </c>
      <c r="B55" s="2" t="s">
        <v>35</v>
      </c>
      <c r="C55" s="32">
        <f t="shared" si="3"/>
        <v>9.9784629713126751</v>
      </c>
      <c r="D55" s="31">
        <f t="shared" si="4"/>
        <v>62.136725519750136</v>
      </c>
      <c r="E55" s="31">
        <f t="shared" si="5"/>
        <v>65.597463385709815</v>
      </c>
      <c r="F55" s="21">
        <f>'Raw counts'!E55*$C$16/F$16</f>
        <v>6.200290147574461</v>
      </c>
      <c r="G55" s="36">
        <f>'Raw counts'!F55*$C$16/G$16</f>
        <v>10.54276441942881</v>
      </c>
      <c r="H55" s="36">
        <f>'Raw counts'!G55*$C$16/H$16</f>
        <v>6.8655107814833256</v>
      </c>
      <c r="I55" s="36">
        <f>'Raw counts'!H55*$C$16/I$16</f>
        <v>3.9099259448243018</v>
      </c>
      <c r="J55" s="36">
        <f>'Raw counts'!I55*$C$16/J$16</f>
        <v>5.2096016770063169</v>
      </c>
      <c r="K55" s="36">
        <f>'Raw counts'!J55*$C$16/K$16</f>
        <v>8.8029999351950057</v>
      </c>
      <c r="L55" s="36">
        <f>'Raw counts'!K55*$C$16/L$16</f>
        <v>9.3183210983514186</v>
      </c>
      <c r="M55" s="36">
        <f>'Raw counts'!L55*$C$16/M$16</f>
        <v>2.0484166241510069</v>
      </c>
      <c r="N55" s="36">
        <f>'Raw counts'!M55*$C$16/N$16</f>
        <v>8.2900450540335875</v>
      </c>
      <c r="O55" s="36">
        <f>'Raw counts'!N55*$C$16/O$16</f>
        <v>11.145175440684255</v>
      </c>
      <c r="P55" s="36">
        <f>'Raw counts'!O55*$C$16/P$16</f>
        <v>8.2219174116074409</v>
      </c>
      <c r="Q55" s="36">
        <f>'Raw counts'!P55*$C$16/Q$16</f>
        <v>8.1258460940261585</v>
      </c>
      <c r="R55" s="36">
        <f>'Raw counts'!Q55*$C$16/R$16</f>
        <v>13.1416485402089</v>
      </c>
      <c r="S55" s="36">
        <f>'Raw counts'!R55*$C$16/S$16</f>
        <v>14.837309529629978</v>
      </c>
      <c r="T55" s="36">
        <f>'Raw counts'!S55*$C$16/T$16</f>
        <v>6.3714020509977836</v>
      </c>
      <c r="U55" s="36">
        <f>'Raw counts'!T55*$C$16/U$16</f>
        <v>6.7552214516603</v>
      </c>
      <c r="V55" s="36">
        <f>'Raw counts'!U55*$C$16/V$16</f>
        <v>8.250955693950738</v>
      </c>
      <c r="W55" s="36">
        <f>'Raw counts'!V55*$C$16/W$16</f>
        <v>1.0171016378738824</v>
      </c>
      <c r="X55" s="36">
        <f>'Raw counts'!W55*$C$16/X$16</f>
        <v>5.4353485578770293</v>
      </c>
      <c r="Y55" s="36">
        <f>'Raw counts'!X55*$C$16/Y$16</f>
        <v>7.0140532979745407</v>
      </c>
      <c r="Z55" s="36">
        <f>'Raw counts'!Y55*$C$16/Z$16</f>
        <v>11.626076241523599</v>
      </c>
      <c r="AA55" s="36">
        <f>'Raw counts'!Z55*$C$16/AA$16</f>
        <v>1.8784287885795543</v>
      </c>
      <c r="AB55" s="36">
        <f>'Raw counts'!AA55*$C$16/AB$16</f>
        <v>11.7719789364882</v>
      </c>
      <c r="AC55" s="36">
        <f>'Raw counts'!AB55*$C$16/AC$16</f>
        <v>1.7238800918932031</v>
      </c>
      <c r="AD55" s="36">
        <f>'Raw counts'!AC55*$C$16/AD$16</f>
        <v>4.1619966632357563</v>
      </c>
      <c r="AE55" s="65">
        <f>'Raw counts'!AD55*$C$16/AE$16</f>
        <v>8.2143387286390332</v>
      </c>
      <c r="AF55" s="65">
        <f>'Raw counts'!AE55*$C$16/AF$16</f>
        <v>18.49295833396182</v>
      </c>
      <c r="AG55" s="65">
        <f>'Raw counts'!AF55*$C$16/AG$16</f>
        <v>24.770637529834541</v>
      </c>
      <c r="AH55" s="65">
        <f>'Raw counts'!AG55*$C$16/AH$16</f>
        <v>14.615402554260148</v>
      </c>
      <c r="AI55" s="65">
        <f>'Raw counts'!AH55*$C$16/AI$16</f>
        <v>12.277738258857042</v>
      </c>
      <c r="AJ55" s="65">
        <f>'Raw counts'!AI55*$C$16/AJ$16</f>
        <v>13.742239717838356</v>
      </c>
      <c r="AK55" s="65">
        <f>'Raw counts'!AJ55*$C$16/AK$16</f>
        <v>0.98365505348737703</v>
      </c>
      <c r="AL55" s="65">
        <f>'Raw counts'!AK55*$C$16/AL$16</f>
        <v>11.384434121579796</v>
      </c>
      <c r="AM55" s="65">
        <f>'Raw counts'!AL55*$C$16/AM$16</f>
        <v>18.003594786305662</v>
      </c>
      <c r="AN55" s="65">
        <f>'Raw counts'!AM55*$C$16/AN$16</f>
        <v>17.361780452263542</v>
      </c>
      <c r="AO55" s="65">
        <f>'Raw counts'!AN55*$C$16/AO$16</f>
        <v>16.416405284552848</v>
      </c>
      <c r="AP55" s="36">
        <f>'Raw counts'!AO55*$C$16/AP$16</f>
        <v>20.062117192595654</v>
      </c>
      <c r="AQ55" s="36">
        <f>'Raw counts'!AP55*$C$16/AQ$16</f>
        <v>13.039148383437324</v>
      </c>
      <c r="AR55" s="36">
        <f>'Raw counts'!AQ55*$C$16/AR$16</f>
        <v>12.368015746054521</v>
      </c>
      <c r="AS55" s="65">
        <f>'Raw counts'!AR55*$C$16/AS$16</f>
        <v>15.072133884080776</v>
      </c>
      <c r="AT55" s="36">
        <f>'Raw counts'!AS55*$C$16/AT$16</f>
        <v>9.6461656858116971</v>
      </c>
    </row>
    <row r="56" spans="1:46" x14ac:dyDescent="0.25">
      <c r="A56" s="7">
        <v>40</v>
      </c>
      <c r="B56" s="2" t="s">
        <v>262</v>
      </c>
      <c r="C56" s="32">
        <f t="shared" si="3"/>
        <v>20.523958538743681</v>
      </c>
      <c r="D56" s="31">
        <f t="shared" si="4"/>
        <v>185.57578231760533</v>
      </c>
      <c r="E56" s="31">
        <f t="shared" si="5"/>
        <v>95.328877581071382</v>
      </c>
      <c r="F56" s="21">
        <f>'Raw counts'!E56*$C$16/F$16</f>
        <v>38.087496620814548</v>
      </c>
      <c r="G56" s="36">
        <f>'Raw counts'!F56*$C$16/G$16</f>
        <v>14.37649693558474</v>
      </c>
      <c r="H56" s="36">
        <f>'Raw counts'!G56*$C$16/H$16</f>
        <v>9.9168489065870258</v>
      </c>
      <c r="I56" s="36">
        <f>'Raw counts'!H56*$C$16/I$16</f>
        <v>28.933451991699837</v>
      </c>
      <c r="J56" s="36">
        <f>'Raw counts'!I56*$C$16/J$16</f>
        <v>6.5120020962578966</v>
      </c>
      <c r="K56" s="36">
        <f>'Raw counts'!J56*$C$16/K$16</f>
        <v>14.897384505714623</v>
      </c>
      <c r="L56" s="36">
        <f>'Raw counts'!K56*$C$16/L$16</f>
        <v>56.841758699943661</v>
      </c>
      <c r="M56" s="36">
        <f>'Raw counts'!L56*$C$16/M$16</f>
        <v>3.0726249362265108</v>
      </c>
      <c r="N56" s="36">
        <f>'Raw counts'!M56*$C$16/N$16</f>
        <v>11.974509522492959</v>
      </c>
      <c r="O56" s="36">
        <f>'Raw counts'!N56*$C$16/O$16</f>
        <v>4.0527910693397295</v>
      </c>
      <c r="P56" s="36">
        <f>'Raw counts'!O56*$C$16/P$16</f>
        <v>7.1941777351565106</v>
      </c>
      <c r="Q56" s="36">
        <f>'Raw counts'!P56*$C$16/Q$16</f>
        <v>14.220230664545776</v>
      </c>
      <c r="R56" s="36">
        <f>'Raw counts'!Q56*$C$16/R$16</f>
        <v>2.0217920831090614</v>
      </c>
      <c r="S56" s="36">
        <f>'Raw counts'!R56*$C$16/S$16</f>
        <v>0.92733184560187365</v>
      </c>
      <c r="T56" s="36">
        <f>'Raw counts'!S56*$C$16/T$16</f>
        <v>6.3714020509977836</v>
      </c>
      <c r="U56" s="36">
        <f>'Raw counts'!T56*$C$16/U$16</f>
        <v>1.1258702419433833</v>
      </c>
      <c r="V56" s="36">
        <f>'Raw counts'!U56*$C$16/V$16</f>
        <v>9.2823251556945809</v>
      </c>
      <c r="W56" s="36">
        <f>'Raw counts'!V56*$C$16/W$16</f>
        <v>8.1368131029910593</v>
      </c>
      <c r="X56" s="36">
        <f>'Raw counts'!W56*$C$16/X$16</f>
        <v>9.058914263128381</v>
      </c>
      <c r="Y56" s="36">
        <f>'Raw counts'!X56*$C$16/Y$16</f>
        <v>32.064243647883615</v>
      </c>
      <c r="Z56" s="36">
        <f>'Raw counts'!Y56*$C$16/Z$16</f>
        <v>7.3984121536968344</v>
      </c>
      <c r="AA56" s="36">
        <f>'Raw counts'!Z56*$C$16/AA$16</f>
        <v>11.270572731477326</v>
      </c>
      <c r="AB56" s="36">
        <f>'Raw counts'!AA56*$C$16/AB$16</f>
        <v>13.453690213129372</v>
      </c>
      <c r="AC56" s="36">
        <f>'Raw counts'!AB56*$C$16/AC$16</f>
        <v>31.029841654077657</v>
      </c>
      <c r="AD56" s="36">
        <f>'Raw counts'!AC56*$C$16/AD$16</f>
        <v>0</v>
      </c>
      <c r="AE56" s="65">
        <f>'Raw counts'!AD56*$C$16/AE$16</f>
        <v>12.777860244549604</v>
      </c>
      <c r="AF56" s="65">
        <f>'Raw counts'!AE56*$C$16/AF$16</f>
        <v>21.960388021579661</v>
      </c>
      <c r="AG56" s="65">
        <f>'Raw counts'!AF56*$C$16/AG$16</f>
        <v>71.834848836520166</v>
      </c>
      <c r="AH56" s="65">
        <f>'Raw counts'!AG56*$C$16/AH$16</f>
        <v>1.8269253192825186</v>
      </c>
      <c r="AI56" s="65">
        <f>'Raw counts'!AH56*$C$16/AI$16</f>
        <v>2.7283862797460094</v>
      </c>
      <c r="AJ56" s="65">
        <f>'Raw counts'!AI56*$C$16/AJ$16</f>
        <v>72.833870504543285</v>
      </c>
      <c r="AK56" s="65">
        <f>'Raw counts'!AJ56*$C$16/AK$16</f>
        <v>18.689446016260163</v>
      </c>
      <c r="AL56" s="65">
        <f>'Raw counts'!AK56*$C$16/AL$16</f>
        <v>32.255896677809417</v>
      </c>
      <c r="AM56" s="65">
        <f>'Raw counts'!AL56*$C$16/AM$16</f>
        <v>42.865701872156343</v>
      </c>
      <c r="AN56" s="65">
        <f>'Raw counts'!AM56*$C$16/AN$16</f>
        <v>34.723560904527083</v>
      </c>
      <c r="AO56" s="65">
        <f>'Raw counts'!AN56*$C$16/AO$16</f>
        <v>75.768024390243909</v>
      </c>
      <c r="AP56" s="36">
        <f>'Raw counts'!AO56*$C$16/AP$16</f>
        <v>13.726711763354924</v>
      </c>
      <c r="AQ56" s="36">
        <f>'Raw counts'!AP56*$C$16/AQ$16</f>
        <v>58.676167725467948</v>
      </c>
      <c r="AR56" s="36">
        <f>'Raw counts'!AQ56*$C$16/AR$16</f>
        <v>12.368015746054521</v>
      </c>
      <c r="AS56" s="36">
        <f>'Raw counts'!AR56*$C$16/AS$16</f>
        <v>10.550493718856544</v>
      </c>
      <c r="AT56" s="36">
        <f>'Raw counts'!AS56*$C$16/AT$16</f>
        <v>15.675019239444008</v>
      </c>
    </row>
    <row r="57" spans="1:46" x14ac:dyDescent="0.25">
      <c r="A57" s="7">
        <v>41</v>
      </c>
      <c r="B57" s="2" t="s">
        <v>34</v>
      </c>
      <c r="C57" s="32">
        <f t="shared" si="3"/>
        <v>16.26744547026275</v>
      </c>
      <c r="D57" s="31">
        <f t="shared" si="4"/>
        <v>125.23405688188787</v>
      </c>
      <c r="E57" s="31">
        <f t="shared" si="5"/>
        <v>101.20109190054198</v>
      </c>
      <c r="F57" s="21">
        <f>'Raw counts'!E57*$C$16/F$16</f>
        <v>20.372381913458945</v>
      </c>
      <c r="G57" s="36">
        <f>'Raw counts'!F57*$C$16/G$16</f>
        <v>35.46202577444236</v>
      </c>
      <c r="H57" s="36">
        <f>'Raw counts'!G57*$C$16/H$16</f>
        <v>14.493856094242576</v>
      </c>
      <c r="I57" s="36">
        <f>'Raw counts'!H57*$C$16/I$16</f>
        <v>5.4738963227540225</v>
      </c>
      <c r="J57" s="36">
        <f>'Raw counts'!I57*$C$16/J$16</f>
        <v>6.5120020962578966</v>
      </c>
      <c r="K57" s="36">
        <f>'Raw counts'!J57*$C$16/K$16</f>
        <v>18.283153711558853</v>
      </c>
      <c r="L57" s="36">
        <f>'Raw counts'!K57*$C$16/L$16</f>
        <v>17.704810086867695</v>
      </c>
      <c r="M57" s="36">
        <f>'Raw counts'!L57*$C$16/M$16</f>
        <v>14.338916369057049</v>
      </c>
      <c r="N57" s="36">
        <f>'Raw counts'!M57*$C$16/N$16</f>
        <v>14.737857873837486</v>
      </c>
      <c r="O57" s="36">
        <f>'Raw counts'!N57*$C$16/O$16</f>
        <v>10.131977673349324</v>
      </c>
      <c r="P57" s="36">
        <f>'Raw counts'!O57*$C$16/P$16</f>
        <v>9.2496570880583722</v>
      </c>
      <c r="Q57" s="36">
        <f>'Raw counts'!P57*$C$16/Q$16</f>
        <v>3.0471922852598095</v>
      </c>
      <c r="R57" s="36">
        <f>'Raw counts'!Q57*$C$16/R$16</f>
        <v>5.0544802077726532</v>
      </c>
      <c r="S57" s="36">
        <f>'Raw counts'!R57*$C$16/S$16</f>
        <v>9.2733184560187354</v>
      </c>
      <c r="T57" s="36">
        <f>'Raw counts'!S57*$C$16/T$16</f>
        <v>8.4952027346637102</v>
      </c>
      <c r="U57" s="36">
        <f>'Raw counts'!T57*$C$16/U$16</f>
        <v>9.006961935547066</v>
      </c>
      <c r="V57" s="36">
        <f>'Raw counts'!U57*$C$16/V$16</f>
        <v>16.501911387901476</v>
      </c>
      <c r="W57" s="36">
        <f>'Raw counts'!V57*$C$16/W$16</f>
        <v>4.0684065514955297</v>
      </c>
      <c r="X57" s="36">
        <f>'Raw counts'!W57*$C$16/X$16</f>
        <v>11.776588542066897</v>
      </c>
      <c r="Y57" s="36">
        <f>'Raw counts'!X57*$C$16/Y$16</f>
        <v>18.036137051934535</v>
      </c>
      <c r="Z57" s="36">
        <f>'Raw counts'!Y57*$C$16/Z$16</f>
        <v>27.479816570873961</v>
      </c>
      <c r="AA57" s="36">
        <f>'Raw counts'!Z57*$C$16/AA$16</f>
        <v>33.811718194431982</v>
      </c>
      <c r="AB57" s="36">
        <f>'Raw counts'!AA57*$C$16/AB$16</f>
        <v>27.748236064579331</v>
      </c>
      <c r="AC57" s="36">
        <f>'Raw counts'!AB57*$C$16/AC$16</f>
        <v>16.376860872985429</v>
      </c>
      <c r="AD57" s="36">
        <f>'Raw counts'!AC57*$C$16/AD$16</f>
        <v>17.688485818751964</v>
      </c>
      <c r="AE57" s="65">
        <f>'Raw counts'!AD57*$C$16/AE$16</f>
        <v>27.381129095463439</v>
      </c>
      <c r="AF57" s="65">
        <f>'Raw counts'!AE57*$C$16/AF$16</f>
        <v>12.713908854598751</v>
      </c>
      <c r="AG57" s="65">
        <f>'Raw counts'!AF57*$C$16/AG$16</f>
        <v>19.816510023867636</v>
      </c>
      <c r="AH57" s="65">
        <f>'Raw counts'!AG57*$C$16/AH$16</f>
        <v>3.6538506385650371</v>
      </c>
      <c r="AI57" s="65">
        <f>'Raw counts'!AH57*$C$16/AI$16</f>
        <v>12.277738258857042</v>
      </c>
      <c r="AJ57" s="65">
        <f>'Raw counts'!AI57*$C$16/AJ$16</f>
        <v>19.239135604973697</v>
      </c>
      <c r="AK57" s="65">
        <f>'Raw counts'!AJ57*$C$16/AK$16</f>
        <v>13.771170748823277</v>
      </c>
      <c r="AL57" s="65">
        <f>'Raw counts'!AK57*$C$16/AL$16</f>
        <v>22.768868243159591</v>
      </c>
      <c r="AM57" s="65">
        <f>'Raw counts'!AL57*$C$16/AM$16</f>
        <v>17.146280748862534</v>
      </c>
      <c r="AN57" s="65">
        <f>'Raw counts'!AM57*$C$16/AN$16</f>
        <v>12.255374436891911</v>
      </c>
      <c r="AO57" s="65">
        <f>'Raw counts'!AN57*$C$16/AO$16</f>
        <v>41.67241341463415</v>
      </c>
      <c r="AP57" s="36">
        <f>'Raw counts'!AO57*$C$16/AP$16</f>
        <v>21.118018097469111</v>
      </c>
      <c r="AQ57" s="36">
        <f>'Raw counts'!AP57*$C$16/AQ$16</f>
        <v>20.645318273775761</v>
      </c>
      <c r="AR57" s="36">
        <f>'Raw counts'!AQ57*$C$16/AR$16</f>
        <v>27.484479435676711</v>
      </c>
      <c r="AS57" s="65">
        <f>'Raw counts'!AR57*$C$16/AS$16</f>
        <v>9.0432803304484661</v>
      </c>
      <c r="AT57" s="36">
        <f>'Raw counts'!AS57*$C$16/AT$16</f>
        <v>10.851936396538159</v>
      </c>
    </row>
    <row r="58" spans="1:46" x14ac:dyDescent="0.25">
      <c r="A58" s="7">
        <v>42</v>
      </c>
      <c r="B58" s="2" t="s">
        <v>33</v>
      </c>
      <c r="C58" s="32">
        <f t="shared" si="3"/>
        <v>0.16526604410783252</v>
      </c>
      <c r="D58" s="31">
        <f t="shared" si="4"/>
        <v>0</v>
      </c>
      <c r="E58" s="31">
        <f t="shared" si="5"/>
        <v>0</v>
      </c>
      <c r="F58" s="21">
        <f>'Raw counts'!E58*$C$16/F$16</f>
        <v>0</v>
      </c>
      <c r="G58" s="36">
        <f>'Raw counts'!F58*$C$16/G$16</f>
        <v>0</v>
      </c>
      <c r="H58" s="36">
        <f>'Raw counts'!G58*$C$16/H$16</f>
        <v>0</v>
      </c>
      <c r="I58" s="36">
        <f>'Raw counts'!H58*$C$16/I$16</f>
        <v>0</v>
      </c>
      <c r="J58" s="36">
        <f>'Raw counts'!I58*$C$16/J$16</f>
        <v>0</v>
      </c>
      <c r="K58" s="36">
        <f>'Raw counts'!J58*$C$16/K$16</f>
        <v>0</v>
      </c>
      <c r="L58" s="36">
        <f>'Raw counts'!K58*$C$16/L$16</f>
        <v>0</v>
      </c>
      <c r="M58" s="36">
        <f>'Raw counts'!L58*$C$16/M$16</f>
        <v>0</v>
      </c>
      <c r="N58" s="36">
        <f>'Raw counts'!M58*$C$16/N$16</f>
        <v>0</v>
      </c>
      <c r="O58" s="36">
        <f>'Raw counts'!N58*$C$16/O$16</f>
        <v>0</v>
      </c>
      <c r="P58" s="36">
        <f>'Raw counts'!O58*$C$16/P$16</f>
        <v>0</v>
      </c>
      <c r="Q58" s="36">
        <f>'Raw counts'!P58*$C$16/Q$16</f>
        <v>0</v>
      </c>
      <c r="R58" s="36">
        <f>'Raw counts'!Q58*$C$16/R$16</f>
        <v>0</v>
      </c>
      <c r="S58" s="36">
        <f>'Raw counts'!R58*$C$16/S$16</f>
        <v>0</v>
      </c>
      <c r="T58" s="36">
        <f>'Raw counts'!S58*$C$16/T$16</f>
        <v>0</v>
      </c>
      <c r="U58" s="36">
        <f>'Raw counts'!T58*$C$16/U$16</f>
        <v>0</v>
      </c>
      <c r="V58" s="36">
        <f>'Raw counts'!U58*$C$16/V$16</f>
        <v>0</v>
      </c>
      <c r="W58" s="36">
        <f>'Raw counts'!V58*$C$16/W$16</f>
        <v>0</v>
      </c>
      <c r="X58" s="36">
        <f>'Raw counts'!W58*$C$16/X$16</f>
        <v>0.90589142631283814</v>
      </c>
      <c r="Y58" s="36">
        <f>'Raw counts'!X58*$C$16/Y$16</f>
        <v>0</v>
      </c>
      <c r="Z58" s="36">
        <f>'Raw counts'!Y58*$C$16/Z$16</f>
        <v>0</v>
      </c>
      <c r="AA58" s="36">
        <f>'Raw counts'!Z58*$C$16/AA$16</f>
        <v>0</v>
      </c>
      <c r="AB58" s="36">
        <f>'Raw counts'!AA58*$C$16/AB$16</f>
        <v>0</v>
      </c>
      <c r="AC58" s="36">
        <f>'Raw counts'!AB58*$C$16/AC$16</f>
        <v>0</v>
      </c>
      <c r="AD58" s="36">
        <f>'Raw counts'!AC58*$C$16/AD$16</f>
        <v>0</v>
      </c>
      <c r="AE58" s="65">
        <f>'Raw counts'!AD58*$C$16/AE$16</f>
        <v>0</v>
      </c>
      <c r="AF58" s="65">
        <f>'Raw counts'!AE58*$C$16/AF$16</f>
        <v>1.1558098958726137</v>
      </c>
      <c r="AG58" s="65">
        <f>'Raw counts'!AF58*$C$16/AG$16</f>
        <v>0</v>
      </c>
      <c r="AH58" s="65">
        <f>'Raw counts'!AG58*$C$16/AH$16</f>
        <v>0</v>
      </c>
      <c r="AI58" s="65">
        <f>'Raw counts'!AH58*$C$16/AI$16</f>
        <v>0</v>
      </c>
      <c r="AJ58" s="65">
        <f>'Raw counts'!AI58*$C$16/AJ$16</f>
        <v>1.3742239717838356</v>
      </c>
      <c r="AK58" s="65">
        <f>'Raw counts'!AJ58*$C$16/AK$16</f>
        <v>0</v>
      </c>
      <c r="AL58" s="65">
        <f>'Raw counts'!AK58*$C$16/AL$16</f>
        <v>0</v>
      </c>
      <c r="AM58" s="65">
        <f>'Raw counts'!AL58*$C$16/AM$16</f>
        <v>0</v>
      </c>
      <c r="AN58" s="65">
        <f>'Raw counts'!AM58*$C$16/AN$16</f>
        <v>1.0212812030743259</v>
      </c>
      <c r="AO58" s="65">
        <f>'Raw counts'!AN58*$C$16/AO$16</f>
        <v>1.262800406504065</v>
      </c>
      <c r="AP58" s="36">
        <f>'Raw counts'!AO58*$C$16/AP$16</f>
        <v>1.0559009048734556</v>
      </c>
      <c r="AQ58" s="36">
        <f>'Raw counts'!AP58*$C$16/AQ$16</f>
        <v>0</v>
      </c>
      <c r="AR58" s="36">
        <f>'Raw counts'!AQ58*$C$16/AR$16</f>
        <v>0</v>
      </c>
      <c r="AS58" s="65">
        <f>'Raw counts'!AR58*$C$16/AS$16</f>
        <v>0</v>
      </c>
      <c r="AT58" s="36">
        <f>'Raw counts'!AS58*$C$16/AT$16</f>
        <v>0</v>
      </c>
    </row>
    <row r="59" spans="1:46" x14ac:dyDescent="0.25">
      <c r="A59" s="7">
        <v>43</v>
      </c>
      <c r="B59" s="2" t="s">
        <v>36</v>
      </c>
      <c r="C59" s="32">
        <f t="shared" si="3"/>
        <v>29.420409050345874</v>
      </c>
      <c r="D59" s="31">
        <f t="shared" si="4"/>
        <v>96.341908378176498</v>
      </c>
      <c r="E59" s="31">
        <f t="shared" si="5"/>
        <v>37.212292690429486</v>
      </c>
      <c r="F59" s="21">
        <f>'Raw counts'!E59*$C$16/F$16</f>
        <v>28.344183531768969</v>
      </c>
      <c r="G59" s="36">
        <f>'Raw counts'!F59*$C$16/G$16</f>
        <v>12.459630677506777</v>
      </c>
      <c r="H59" s="36">
        <f>'Raw counts'!G59*$C$16/H$16</f>
        <v>5.3398417189314751</v>
      </c>
      <c r="I59" s="36">
        <f>'Raw counts'!H59*$C$16/I$16</f>
        <v>0.78198518896486036</v>
      </c>
      <c r="J59" s="36">
        <f>'Raw counts'!I59*$C$16/J$16</f>
        <v>7.8144025155094763</v>
      </c>
      <c r="K59" s="36">
        <f>'Raw counts'!J59*$C$16/K$16</f>
        <v>4.0629230470130793</v>
      </c>
      <c r="L59" s="36">
        <f>'Raw counts'!K59*$C$16/L$16</f>
        <v>6.522824768845993</v>
      </c>
      <c r="M59" s="36">
        <f>'Raw counts'!L59*$C$16/M$16</f>
        <v>29.7020410501896</v>
      </c>
      <c r="N59" s="36">
        <f>'Raw counts'!M59*$C$16/N$16</f>
        <v>22.10678681075623</v>
      </c>
      <c r="O59" s="36">
        <f>'Raw counts'!N59*$C$16/O$16</f>
        <v>37.488317391392499</v>
      </c>
      <c r="P59" s="36">
        <f>'Raw counts'!O59*$C$16/P$16</f>
        <v>26.721231587724183</v>
      </c>
      <c r="Q59" s="36">
        <f>'Raw counts'!P59*$C$16/Q$16</f>
        <v>19.298884473312125</v>
      </c>
      <c r="R59" s="36">
        <f>'Raw counts'!Q59*$C$16/R$16</f>
        <v>52.566594160835599</v>
      </c>
      <c r="S59" s="36">
        <f>'Raw counts'!R59*$C$16/S$16</f>
        <v>37.093273824074942</v>
      </c>
      <c r="T59" s="36">
        <f>'Raw counts'!S59*$C$16/T$16</f>
        <v>27.609408887657061</v>
      </c>
      <c r="U59" s="36">
        <f>'Raw counts'!T59*$C$16/U$16</f>
        <v>24.769145322754433</v>
      </c>
      <c r="V59" s="36">
        <f>'Raw counts'!U59*$C$16/V$16</f>
        <v>33.003822775802952</v>
      </c>
      <c r="W59" s="36">
        <f>'Raw counts'!V59*$C$16/W$16</f>
        <v>41.701167152829171</v>
      </c>
      <c r="X59" s="36">
        <f>'Raw counts'!W59*$C$16/X$16</f>
        <v>30.800308494636496</v>
      </c>
      <c r="Y59" s="36">
        <f>'Raw counts'!X59*$C$16/Y$16</f>
        <v>33.066251261879977</v>
      </c>
      <c r="Z59" s="36">
        <f>'Raw counts'!Y59*$C$16/Z$16</f>
        <v>26.422900548917269</v>
      </c>
      <c r="AA59" s="36">
        <f>'Raw counts'!Z59*$C$16/AA$16</f>
        <v>17.845073491505765</v>
      </c>
      <c r="AB59" s="36">
        <f>'Raw counts'!AA59*$C$16/AB$16</f>
        <v>9.2494120215264441</v>
      </c>
      <c r="AC59" s="36">
        <f>'Raw counts'!AB59*$C$16/AC$16</f>
        <v>27.58208147029125</v>
      </c>
      <c r="AD59" s="36">
        <f>'Raw counts'!AC59*$C$16/AD$16</f>
        <v>11.445490823898329</v>
      </c>
      <c r="AE59" s="65">
        <f>'Raw counts'!AD59*$C$16/AE$16</f>
        <v>38.333580733648816</v>
      </c>
      <c r="AF59" s="65">
        <f>'Raw counts'!AE59*$C$16/AF$16</f>
        <v>25.427817709197502</v>
      </c>
      <c r="AG59" s="65">
        <f>'Raw counts'!AF59*$C$16/AG$16</f>
        <v>28.486233159309727</v>
      </c>
      <c r="AH59" s="65">
        <f>'Raw counts'!AG59*$C$16/AH$16</f>
        <v>27.403879789237777</v>
      </c>
      <c r="AI59" s="65">
        <f>'Raw counts'!AH59*$C$16/AI$16</f>
        <v>57.296111874666195</v>
      </c>
      <c r="AJ59" s="65">
        <f>'Raw counts'!AI59*$C$16/AJ$16</f>
        <v>49.472062984218084</v>
      </c>
      <c r="AK59" s="65">
        <f>'Raw counts'!AJ59*$C$16/AK$16</f>
        <v>25.575031390671803</v>
      </c>
      <c r="AL59" s="65">
        <f>'Raw counts'!AK59*$C$16/AL$16</f>
        <v>38.896816582064297</v>
      </c>
      <c r="AM59" s="65">
        <f>'Raw counts'!AL59*$C$16/AM$16</f>
        <v>28.291363235623184</v>
      </c>
      <c r="AN59" s="65">
        <f>'Raw counts'!AM59*$C$16/AN$16</f>
        <v>30.638436092229774</v>
      </c>
      <c r="AO59" s="65">
        <f>'Raw counts'!AN59*$C$16/AO$16</f>
        <v>25.256008130081302</v>
      </c>
      <c r="AP59" s="36">
        <f>'Raw counts'!AO59*$C$16/AP$16</f>
        <v>45.403738909558591</v>
      </c>
      <c r="AQ59" s="36">
        <f>'Raw counts'!AP59*$C$16/AQ$16</f>
        <v>54.329784930988851</v>
      </c>
      <c r="AR59" s="36">
        <f>'Raw counts'!AQ59*$C$16/AR$16</f>
        <v>56.343182843137257</v>
      </c>
      <c r="AS59" s="65">
        <f>'Raw counts'!AR59*$C$16/AS$16</f>
        <v>66.317389089955412</v>
      </c>
      <c r="AT59" s="36">
        <f>'Raw counts'!AS59*$C$16/AT$16</f>
        <v>34.967350611067403</v>
      </c>
    </row>
    <row r="60" spans="1:46" x14ac:dyDescent="0.25">
      <c r="A60" s="7">
        <v>44</v>
      </c>
      <c r="B60" s="2" t="s">
        <v>37</v>
      </c>
      <c r="C60" s="32">
        <f t="shared" si="3"/>
        <v>99.552659515486866</v>
      </c>
      <c r="D60" s="31">
        <f t="shared" si="4"/>
        <v>46.266265977514529</v>
      </c>
      <c r="E60" s="31">
        <f t="shared" si="5"/>
        <v>34.378386771184282</v>
      </c>
      <c r="F60" s="21">
        <f>'Raw counts'!E60*$C$16/F$16</f>
        <v>46.05929823912458</v>
      </c>
      <c r="G60" s="36">
        <f>'Raw counts'!F60*$C$16/G$16</f>
        <v>54.63068835522202</v>
      </c>
      <c r="H60" s="36">
        <f>'Raw counts'!G60*$C$16/H$16</f>
        <v>28.224877657209227</v>
      </c>
      <c r="I60" s="36">
        <f>'Raw counts'!H60*$C$16/I$16</f>
        <v>14.857718590332347</v>
      </c>
      <c r="J60" s="36">
        <f>'Raw counts'!I60*$C$16/J$16</f>
        <v>27.350408804283166</v>
      </c>
      <c r="K60" s="36">
        <f>'Raw counts'!J60*$C$16/K$16</f>
        <v>31.826230534935782</v>
      </c>
      <c r="L60" s="36">
        <f>'Raw counts'!K60*$C$16/L$16</f>
        <v>65.228247688459945</v>
      </c>
      <c r="M60" s="36">
        <f>'Raw counts'!L60*$C$16/M$16</f>
        <v>64.525123660756734</v>
      </c>
      <c r="N60" s="36">
        <f>'Raw counts'!M60*$C$16/N$16</f>
        <v>70.925941017842902</v>
      </c>
      <c r="O60" s="36">
        <f>'Raw counts'!N60*$C$16/O$16</f>
        <v>118.54413877818709</v>
      </c>
      <c r="P60" s="36">
        <f>'Raw counts'!O60*$C$16/P$16</f>
        <v>197.3260178785786</v>
      </c>
      <c r="Q60" s="36">
        <f>'Raw counts'!P60*$C$16/Q$16</f>
        <v>128.99780674266526</v>
      </c>
      <c r="R60" s="36">
        <f>'Raw counts'!Q60*$C$16/R$16</f>
        <v>149.61261415007056</v>
      </c>
      <c r="S60" s="36">
        <f>'Raw counts'!R60*$C$16/S$16</f>
        <v>173.41105512755038</v>
      </c>
      <c r="T60" s="36">
        <f>'Raw counts'!S60*$C$16/T$16</f>
        <v>98.756731790465651</v>
      </c>
      <c r="U60" s="36">
        <f>'Raw counts'!T60*$C$16/U$16</f>
        <v>95.698970565187594</v>
      </c>
      <c r="V60" s="36">
        <f>'Raw counts'!U60*$C$16/V$16</f>
        <v>59.819428781142847</v>
      </c>
      <c r="W60" s="36">
        <f>'Raw counts'!V60*$C$16/W$16</f>
        <v>102.7272654252621</v>
      </c>
      <c r="X60" s="36">
        <f>'Raw counts'!W60*$C$16/X$16</f>
        <v>217.41394231508113</v>
      </c>
      <c r="Y60" s="36">
        <f>'Raw counts'!X60*$C$16/Y$16</f>
        <v>115.23087560958174</v>
      </c>
      <c r="Z60" s="37">
        <f>'Raw counts'!Y60*$C$16/Z$16</f>
        <v>172.27731157894058</v>
      </c>
      <c r="AA60" s="36">
        <f>'Raw counts'!Z60*$C$16/AA$16</f>
        <v>39.44700456017064</v>
      </c>
      <c r="AB60" s="36">
        <f>'Raw counts'!AA60*$C$16/AB$16</f>
        <v>47.087915745952799</v>
      </c>
      <c r="AC60" s="36">
        <f>'Raw counts'!AB60*$C$16/AC$16</f>
        <v>74.126843951407736</v>
      </c>
      <c r="AD60" s="36">
        <f>'Raw counts'!AC60*$C$16/AD$16</f>
        <v>91.563926591186629</v>
      </c>
      <c r="AE60" s="65">
        <f>'Raw counts'!AD60*$C$16/AE$16</f>
        <v>106.78640347230741</v>
      </c>
      <c r="AF60" s="65">
        <f>'Raw counts'!AE60*$C$16/AF$16</f>
        <v>99.399651045044777</v>
      </c>
      <c r="AG60" s="65">
        <f>'Raw counts'!AF60*$C$16/AG$16</f>
        <v>132.52291078461482</v>
      </c>
      <c r="AH60" s="37">
        <f>'Raw counts'!AG60*$C$16/AH$16</f>
        <v>142.50017490403644</v>
      </c>
      <c r="AI60" s="65">
        <f>'Raw counts'!AH60*$C$16/AI$16</f>
        <v>122.7773825885704</v>
      </c>
      <c r="AJ60" s="65">
        <f>'Raw counts'!AI60*$C$16/AJ$16</f>
        <v>218.50161151362985</v>
      </c>
      <c r="AK60" s="65">
        <f>'Raw counts'!AJ60*$C$16/AK$16</f>
        <v>45.248132460419342</v>
      </c>
      <c r="AL60" s="65">
        <f>'Raw counts'!AK60*$C$16/AL$16</f>
        <v>56.92217060789897</v>
      </c>
      <c r="AM60" s="65">
        <f>'Raw counts'!AL60*$C$16/AM$16</f>
        <v>58.297354546132624</v>
      </c>
      <c r="AN60" s="65">
        <f>'Raw counts'!AM60*$C$16/AN$16</f>
        <v>76.596090230574433</v>
      </c>
      <c r="AO60" s="37">
        <f>'Raw counts'!AN60*$C$16/AO$16</f>
        <v>95.972830894308942</v>
      </c>
      <c r="AP60" s="40">
        <f>'Raw counts'!AO60*$C$16/AP$16</f>
        <v>85.527973294749899</v>
      </c>
      <c r="AQ60" s="40">
        <f>'Raw counts'!AP60*$C$16/AQ$16</f>
        <v>79.32148599924372</v>
      </c>
      <c r="AR60" s="40">
        <f>'Raw counts'!AQ60*$C$16/AR$16</f>
        <v>147.0419649808704</v>
      </c>
      <c r="AS60" s="37">
        <f>'Raw counts'!AR60*$C$16/AS$16</f>
        <v>117.56264429583005</v>
      </c>
      <c r="AT60" s="38">
        <f>'Raw counts'!AS60*$C$16/AT$16</f>
        <v>211.00987437713087</v>
      </c>
    </row>
    <row r="61" spans="1:46" x14ac:dyDescent="0.25">
      <c r="A61" s="7">
        <v>45</v>
      </c>
      <c r="B61" s="2" t="s">
        <v>38</v>
      </c>
      <c r="C61" s="32">
        <f t="shared" si="3"/>
        <v>29.096416785380981</v>
      </c>
      <c r="D61" s="31">
        <f t="shared" si="4"/>
        <v>158.29886744771377</v>
      </c>
      <c r="E61" s="31">
        <f t="shared" si="5"/>
        <v>136.9540833731244</v>
      </c>
      <c r="F61" s="21">
        <f>'Raw counts'!E61*$C$16/F$16</f>
        <v>46.05929823912458</v>
      </c>
      <c r="G61" s="36">
        <f>'Raw counts'!F61*$C$16/G$16</f>
        <v>51.755388968105066</v>
      </c>
      <c r="H61" s="36">
        <f>'Raw counts'!G61*$C$16/H$16</f>
        <v>28.987712188485151</v>
      </c>
      <c r="I61" s="36">
        <f>'Raw counts'!H61*$C$16/I$16</f>
        <v>39.881244637207878</v>
      </c>
      <c r="J61" s="36">
        <f>'Raw counts'!I61*$C$16/J$16</f>
        <v>32.560010481289488</v>
      </c>
      <c r="K61" s="36">
        <f>'Raw counts'!J61*$C$16/K$16</f>
        <v>39.274922787793095</v>
      </c>
      <c r="L61" s="36">
        <f>'Raw counts'!K61*$C$16/L$16</f>
        <v>62.432751358954505</v>
      </c>
      <c r="M61" s="36">
        <f>'Raw counts'!L61*$C$16/M$16</f>
        <v>47.113582355473163</v>
      </c>
      <c r="N61" s="36">
        <f>'Raw counts'!M61*$C$16/N$16</f>
        <v>47.898038089971834</v>
      </c>
      <c r="O61" s="36">
        <f>'Raw counts'!N61*$C$16/O$16</f>
        <v>43.567503995402092</v>
      </c>
      <c r="P61" s="36">
        <f>'Raw counts'!O61*$C$16/P$16</f>
        <v>47.276025116742787</v>
      </c>
      <c r="Q61" s="36">
        <f>'Raw counts'!P61*$C$16/Q$16</f>
        <v>30.471922852598091</v>
      </c>
      <c r="R61" s="36">
        <f>'Raw counts'!Q61*$C$16/R$16</f>
        <v>64.697346659489966</v>
      </c>
      <c r="S61" s="36">
        <f>'Raw counts'!R61*$C$16/S$16</f>
        <v>46.366592280093684</v>
      </c>
      <c r="T61" s="36">
        <f>'Raw counts'!S61*$C$16/T$16</f>
        <v>39.290312647819661</v>
      </c>
      <c r="U61" s="36">
        <f>'Raw counts'!T61*$C$16/U$16</f>
        <v>40.531328709961805</v>
      </c>
      <c r="V61" s="36">
        <f>'Raw counts'!U61*$C$16/V$16</f>
        <v>35.066561699290638</v>
      </c>
      <c r="W61" s="36">
        <f>'Raw counts'!V61*$C$16/W$16</f>
        <v>25.42754094684706</v>
      </c>
      <c r="X61" s="36">
        <f>'Raw counts'!W61*$C$16/X$16</f>
        <v>32.612091347262172</v>
      </c>
      <c r="Y61" s="36">
        <f>'Raw counts'!X61*$C$16/Y$16</f>
        <v>30.060228419890887</v>
      </c>
      <c r="Z61" s="36">
        <f>'Raw counts'!Y61*$C$16/Z$16</f>
        <v>23.252152483047198</v>
      </c>
      <c r="AA61" s="36">
        <f>'Raw counts'!Z61*$C$16/AA$16</f>
        <v>15.027430308636434</v>
      </c>
      <c r="AB61" s="36">
        <f>'Raw counts'!AA61*$C$16/AB$16</f>
        <v>11.7719789364882</v>
      </c>
      <c r="AC61" s="36">
        <f>'Raw counts'!AB61*$C$16/AC$16</f>
        <v>31.029841654077657</v>
      </c>
      <c r="AD61" s="36">
        <f>'Raw counts'!AC61*$C$16/AD$16</f>
        <v>23.931480813605599</v>
      </c>
      <c r="AE61" s="65">
        <f>'Raw counts'!AD61*$C$16/AE$16</f>
        <v>20.992198973188639</v>
      </c>
      <c r="AF61" s="65">
        <f>'Raw counts'!AE61*$C$16/AF$16</f>
        <v>36.98591666792364</v>
      </c>
      <c r="AG61" s="65">
        <f>'Raw counts'!AF61*$C$16/AG$16</f>
        <v>24.770637529834541</v>
      </c>
      <c r="AH61" s="65">
        <f>'Raw counts'!AG61*$C$16/AH$16</f>
        <v>14.615402554260148</v>
      </c>
      <c r="AI61" s="65">
        <f>'Raw counts'!AH61*$C$16/AI$16</f>
        <v>16.370317678476056</v>
      </c>
      <c r="AJ61" s="65">
        <f>'Raw counts'!AI61*$C$16/AJ$16</f>
        <v>32.981375322812056</v>
      </c>
      <c r="AK61" s="65">
        <f>'Raw counts'!AJ61*$C$16/AK$16</f>
        <v>3.9346202139495081</v>
      </c>
      <c r="AL61" s="65">
        <f>'Raw counts'!AK61*$C$16/AL$16</f>
        <v>21.820165399694609</v>
      </c>
      <c r="AM61" s="65">
        <f>'Raw counts'!AL61*$C$16/AM$16</f>
        <v>14.574338636533156</v>
      </c>
      <c r="AN61" s="65">
        <f>'Raw counts'!AM61*$C$16/AN$16</f>
        <v>12.255374436891911</v>
      </c>
      <c r="AO61" s="65">
        <f>'Raw counts'!AN61*$C$16/AO$16</f>
        <v>16.416405284552848</v>
      </c>
      <c r="AP61" s="36">
        <f>'Raw counts'!AO61*$C$16/AP$16</f>
        <v>13.726711763354924</v>
      </c>
      <c r="AQ61" s="36">
        <f>'Raw counts'!AP61*$C$16/AQ$16</f>
        <v>2.1731913972395538</v>
      </c>
      <c r="AR61" s="36">
        <f>'Raw counts'!AQ61*$C$16/AR$16</f>
        <v>9.6195678024868485</v>
      </c>
      <c r="AS61" s="65">
        <f>'Raw counts'!AR61*$C$16/AS$16</f>
        <v>10.550493718856544</v>
      </c>
      <c r="AT61" s="36">
        <f>'Raw counts'!AS61*$C$16/AT$16</f>
        <v>4.8230828429058485</v>
      </c>
    </row>
    <row r="62" spans="1:46" x14ac:dyDescent="0.25">
      <c r="A62" s="7">
        <v>46</v>
      </c>
      <c r="B62" s="2" t="s">
        <v>39</v>
      </c>
      <c r="C62" s="32">
        <f t="shared" si="3"/>
        <v>702.97990457894593</v>
      </c>
      <c r="D62" s="31">
        <f t="shared" si="4"/>
        <v>334.27839837587015</v>
      </c>
      <c r="E62" s="31">
        <f t="shared" si="5"/>
        <v>88.926462216281493</v>
      </c>
      <c r="F62" s="21">
        <f>'Raw counts'!E62*$C$16/F$16</f>
        <v>2349.9099659307208</v>
      </c>
      <c r="G62" s="36">
        <f>'Raw counts'!F62*$C$16/G$16</f>
        <v>353.6618246153846</v>
      </c>
      <c r="H62" s="36">
        <f>'Raw counts'!G62*$C$16/H$16</f>
        <v>70.943611408661027</v>
      </c>
      <c r="I62" s="36">
        <f>'Raw counts'!H62*$C$16/I$16</f>
        <v>234.59555668945811</v>
      </c>
      <c r="J62" s="36">
        <f>'Raw counts'!I62*$C$16/J$16</f>
        <v>116.56483752301635</v>
      </c>
      <c r="K62" s="36">
        <f>'Raw counts'!J62*$C$16/K$16</f>
        <v>195.0203062566278</v>
      </c>
      <c r="L62" s="36">
        <f>'Raw counts'!K62*$C$16/L$16</f>
        <v>1352.088391370791</v>
      </c>
      <c r="M62" s="36">
        <f>'Raw counts'!L62*$C$16/M$16</f>
        <v>517.22519759812928</v>
      </c>
      <c r="N62" s="36">
        <f>'Raw counts'!M62*$C$16/N$16</f>
        <v>235.80572598139977</v>
      </c>
      <c r="O62" s="36">
        <f>'Raw counts'!N62*$C$16/O$16</f>
        <v>925.04956157679317</v>
      </c>
      <c r="P62" s="36">
        <f>'Raw counts'!O62*$C$16/P$16</f>
        <v>1146.9574789192379</v>
      </c>
      <c r="Q62" s="36">
        <f>'Raw counts'!P62*$C$16/Q$16</f>
        <v>2085.295253879463</v>
      </c>
      <c r="R62" s="36">
        <f>'Raw counts'!Q62*$C$16/R$16</f>
        <v>760.1938232490071</v>
      </c>
      <c r="S62" s="36">
        <f>'Raw counts'!R62*$C$16/S$16</f>
        <v>372.78740193195318</v>
      </c>
      <c r="T62" s="36">
        <f>'Raw counts'!S62*$C$16/T$16</f>
        <v>190.08016118810053</v>
      </c>
      <c r="U62" s="36">
        <f>'Raw counts'!T62*$C$16/U$16</f>
        <v>1017.7866987168185</v>
      </c>
      <c r="V62" s="36">
        <f>'Raw counts'!U62*$C$16/V$16</f>
        <v>996.30290004455162</v>
      </c>
      <c r="W62" s="36">
        <f>'Raw counts'!V62*$C$16/W$16</f>
        <v>831.98913978083567</v>
      </c>
      <c r="X62" s="36">
        <f>'Raw counts'!W62*$C$16/X$16</f>
        <v>924.91514626540766</v>
      </c>
      <c r="Y62" s="36">
        <f>'Raw counts'!X62*$C$16/Y$16</f>
        <v>2375.7600527853765</v>
      </c>
      <c r="Z62" s="36">
        <f>'Raw counts'!Y62*$C$16/Z$16</f>
        <v>1668.8703986696146</v>
      </c>
      <c r="AA62" s="36">
        <f>'Raw counts'!Z62*$C$16/AA$16</f>
        <v>275.18981752690468</v>
      </c>
      <c r="AB62" s="36">
        <f>'Raw counts'!AA62*$C$16/AB$16</f>
        <v>21.021390958014646</v>
      </c>
      <c r="AC62" s="36">
        <f>'Raw counts'!AB62*$C$16/AC$16</f>
        <v>180.14546960283974</v>
      </c>
      <c r="AD62" s="36">
        <f>'Raw counts'!AC62*$C$16/AD$16</f>
        <v>563.95054786844491</v>
      </c>
      <c r="AE62" s="65">
        <f>'Raw counts'!AD62*$C$16/AE$16</f>
        <v>966.55385706985953</v>
      </c>
      <c r="AF62" s="65">
        <f>'Raw counts'!AE62*$C$16/AF$16</f>
        <v>104.02289062853524</v>
      </c>
      <c r="AG62" s="65">
        <f>'Raw counts'!AF62*$C$16/AG$16</f>
        <v>92.889890736879536</v>
      </c>
      <c r="AH62" s="65">
        <f>'Raw counts'!AG62*$C$16/AH$16</f>
        <v>272.21187257309526</v>
      </c>
      <c r="AI62" s="65">
        <f>'Raw counts'!AH62*$C$16/AI$16</f>
        <v>330.13473984926713</v>
      </c>
      <c r="AJ62" s="65">
        <f>'Raw counts'!AI62*$C$16/AJ$16</f>
        <v>1073.2689219631754</v>
      </c>
      <c r="AK62" s="65">
        <f>'Raw counts'!AJ62*$C$16/AK$16</f>
        <v>269.52148465554131</v>
      </c>
      <c r="AL62" s="65">
        <f>'Raw counts'!AK62*$C$16/AL$16</f>
        <v>973.36911739507241</v>
      </c>
      <c r="AM62" s="37">
        <f>'Raw counts'!AL62*$C$16/AM$16</f>
        <v>1353.698865122697</v>
      </c>
      <c r="AN62" s="38">
        <f>'Raw counts'!AM62*$C$16/AN$16</f>
        <v>432.00194890043986</v>
      </c>
      <c r="AO62" s="39">
        <f>'Raw counts'!AN62*$C$16/AO$16</f>
        <v>872.59508089430904</v>
      </c>
      <c r="AP62" s="40">
        <f>'Raw counts'!AO62*$C$16/AP$16</f>
        <v>312.54666784254289</v>
      </c>
      <c r="AQ62" s="40">
        <f>'Raw counts'!AP62*$C$16/AQ$16</f>
        <v>581.32869876158065</v>
      </c>
      <c r="AR62" s="40">
        <f>'Raw counts'!AQ62*$C$16/AR$16</f>
        <v>556.56070857245345</v>
      </c>
      <c r="AS62" s="38">
        <f>'Raw counts'!AR62*$C$16/AS$16</f>
        <v>422.01974875426174</v>
      </c>
      <c r="AT62" s="38">
        <f>'Raw counts'!AS62*$C$16/AT$16</f>
        <v>447.34093367951743</v>
      </c>
    </row>
    <row r="63" spans="1:46" x14ac:dyDescent="0.25">
      <c r="A63" s="7">
        <v>47</v>
      </c>
      <c r="B63" s="2" t="s">
        <v>40</v>
      </c>
      <c r="C63" s="32">
        <f t="shared" si="3"/>
        <v>91.738176672064569</v>
      </c>
      <c r="D63" s="31">
        <f t="shared" si="4"/>
        <v>46.345236890456086</v>
      </c>
      <c r="E63" s="31">
        <f t="shared" si="5"/>
        <v>13.326426974237599</v>
      </c>
      <c r="F63" s="21">
        <f>'Raw counts'!E63*$C$16/F$16</f>
        <v>42.516275297653451</v>
      </c>
      <c r="G63" s="36">
        <f>'Raw counts'!F63*$C$16/G$16</f>
        <v>9.5843312903898266</v>
      </c>
      <c r="H63" s="36">
        <f>'Raw counts'!G63*$C$16/H$16</f>
        <v>3.814172656379625</v>
      </c>
      <c r="I63" s="36">
        <f>'Raw counts'!H63*$C$16/I$16</f>
        <v>3.9099259448243018</v>
      </c>
      <c r="J63" s="36">
        <f>'Raw counts'!I63*$C$16/J$16</f>
        <v>1.3024004192515792</v>
      </c>
      <c r="K63" s="36">
        <f>'Raw counts'!J63*$C$16/K$16</f>
        <v>10.157307617532696</v>
      </c>
      <c r="L63" s="36">
        <f>'Raw counts'!K63*$C$16/L$16</f>
        <v>31.682291734394827</v>
      </c>
      <c r="M63" s="36">
        <f>'Raw counts'!L63*$C$16/M$16</f>
        <v>6.1452498724530216</v>
      </c>
      <c r="N63" s="36">
        <f>'Raw counts'!M63*$C$16/N$16</f>
        <v>4.6055805855742147</v>
      </c>
      <c r="O63" s="36">
        <f>'Raw counts'!N63*$C$16/O$16</f>
        <v>6.0791866040095943</v>
      </c>
      <c r="P63" s="36">
        <f>'Raw counts'!O63*$C$16/P$16</f>
        <v>11.305136440960231</v>
      </c>
      <c r="Q63" s="36">
        <f>'Raw counts'!P63*$C$16/Q$16</f>
        <v>32.503384376104634</v>
      </c>
      <c r="R63" s="36">
        <f>'Raw counts'!Q63*$C$16/R$16</f>
        <v>41.446737703735756</v>
      </c>
      <c r="S63" s="36">
        <f>'Raw counts'!R63*$C$16/S$16</f>
        <v>17.619305066435597</v>
      </c>
      <c r="T63" s="36">
        <f>'Raw counts'!S63*$C$16/T$16</f>
        <v>15.928505127494457</v>
      </c>
      <c r="U63" s="36">
        <f>'Raw counts'!T63*$C$16/U$16</f>
        <v>4.503480967773533</v>
      </c>
      <c r="V63" s="36">
        <f>'Raw counts'!U63*$C$16/V$16</f>
        <v>137.17213841193103</v>
      </c>
      <c r="W63" s="36">
        <f>'Raw counts'!V63*$C$16/W$16</f>
        <v>43.735370428576942</v>
      </c>
      <c r="X63" s="36">
        <f>'Raw counts'!W63*$C$16/X$16</f>
        <v>62.506508415585827</v>
      </c>
      <c r="Y63" s="36">
        <f>'Raw counts'!X63*$C$16/Y$16</f>
        <v>29.058220805894525</v>
      </c>
      <c r="Z63" s="36">
        <f>'Raw counts'!Y63*$C$16/Z$16</f>
        <v>60.24421325153137</v>
      </c>
      <c r="AA63" s="36">
        <f>'Raw counts'!Z63*$C$16/AA$16</f>
        <v>112.70572731477326</v>
      </c>
      <c r="AB63" s="36">
        <f>'Raw counts'!AA63*$C$16/AB$16</f>
        <v>8.4085563832058572</v>
      </c>
      <c r="AC63" s="36">
        <f>'Raw counts'!AB63*$C$16/AC$16</f>
        <v>36.201481929757264</v>
      </c>
      <c r="AD63" s="36">
        <f>'Raw counts'!AC63*$C$16/AD$16</f>
        <v>78.037437435670427</v>
      </c>
      <c r="AE63" s="65">
        <f>'Raw counts'!AD63*$C$16/AE$16</f>
        <v>108.61181207867163</v>
      </c>
      <c r="AF63" s="65">
        <f>'Raw counts'!AE63*$C$16/AF$16</f>
        <v>64.72535416886636</v>
      </c>
      <c r="AG63" s="65">
        <f>'Raw counts'!AF63*$C$16/AG$16</f>
        <v>141.19263392005689</v>
      </c>
      <c r="AH63" s="65">
        <f>'Raw counts'!AG63*$C$16/AH$16</f>
        <v>47.500058301345483</v>
      </c>
      <c r="AI63" s="65">
        <f>'Raw counts'!AH63*$C$16/AI$16</f>
        <v>590.69562956501102</v>
      </c>
      <c r="AJ63" s="65">
        <f>'Raw counts'!AI63*$C$16/AJ$16</f>
        <v>203.38514782400767</v>
      </c>
      <c r="AK63" s="65">
        <f>'Raw counts'!AJ63*$C$16/AK$16</f>
        <v>7.8692404278990162</v>
      </c>
      <c r="AL63" s="65">
        <f>'Raw counts'!AK63*$C$16/AL$16</f>
        <v>75.896227477198636</v>
      </c>
      <c r="AM63" s="37">
        <f>'Raw counts'!AL63*$C$16/AM$16</f>
        <v>95.16185815618708</v>
      </c>
      <c r="AN63" s="37">
        <f>'Raw counts'!AM63*$C$16/AN$16</f>
        <v>69.447121809054167</v>
      </c>
      <c r="AO63" s="65">
        <f>'Raw counts'!AN63*$C$16/AO$16</f>
        <v>101.02403252032521</v>
      </c>
      <c r="AP63" s="36">
        <f>'Raw counts'!AO63*$C$16/AP$16</f>
        <v>72.857162436268425</v>
      </c>
      <c r="AQ63" s="36">
        <f>'Raw counts'!AP63*$C$16/AQ$16</f>
        <v>201.02020424465871</v>
      </c>
      <c r="AR63" s="36">
        <f>'Raw counts'!AQ63*$C$16/AR$16</f>
        <v>97.56990199665232</v>
      </c>
      <c r="AS63" s="65">
        <f>'Raw counts'!AR63*$C$16/AS$16</f>
        <v>928.44344725937583</v>
      </c>
      <c r="AT63" s="36">
        <f>'Raw counts'!AS63*$C$16/AT$16</f>
        <v>144.69248528717546</v>
      </c>
    </row>
    <row r="64" spans="1:46" x14ac:dyDescent="0.25">
      <c r="A64" s="7">
        <v>48</v>
      </c>
      <c r="B64" s="2" t="s">
        <v>41</v>
      </c>
      <c r="C64" s="32">
        <f t="shared" si="3"/>
        <v>5.0941544210149757E-2</v>
      </c>
      <c r="D64" s="31">
        <f t="shared" si="4"/>
        <v>0</v>
      </c>
      <c r="E64" s="31">
        <f t="shared" si="5"/>
        <v>0</v>
      </c>
      <c r="F64" s="21">
        <f>'Raw counts'!E64*$C$16/F$16</f>
        <v>0</v>
      </c>
      <c r="G64" s="36">
        <f>'Raw counts'!F64*$C$16/G$16</f>
        <v>0</v>
      </c>
      <c r="H64" s="36">
        <f>'Raw counts'!G64*$C$16/H$16</f>
        <v>0</v>
      </c>
      <c r="I64" s="36">
        <f>'Raw counts'!H64*$C$16/I$16</f>
        <v>0</v>
      </c>
      <c r="J64" s="36">
        <f>'Raw counts'!I64*$C$16/J$16</f>
        <v>0</v>
      </c>
      <c r="K64" s="36">
        <f>'Raw counts'!J64*$C$16/K$16</f>
        <v>0</v>
      </c>
      <c r="L64" s="36">
        <f>'Raw counts'!K64*$C$16/L$16</f>
        <v>0</v>
      </c>
      <c r="M64" s="36">
        <f>'Raw counts'!L64*$C$16/M$16</f>
        <v>0</v>
      </c>
      <c r="N64" s="36">
        <f>'Raw counts'!M64*$C$16/N$16</f>
        <v>0</v>
      </c>
      <c r="O64" s="36">
        <f>'Raw counts'!N64*$C$16/O$16</f>
        <v>0</v>
      </c>
      <c r="P64" s="36">
        <f>'Raw counts'!O64*$C$16/P$16</f>
        <v>0</v>
      </c>
      <c r="Q64" s="36">
        <f>'Raw counts'!P64*$C$16/Q$16</f>
        <v>0</v>
      </c>
      <c r="R64" s="36">
        <f>'Raw counts'!Q64*$C$16/R$16</f>
        <v>0</v>
      </c>
      <c r="S64" s="36">
        <f>'Raw counts'!R64*$C$16/S$16</f>
        <v>0</v>
      </c>
      <c r="T64" s="36">
        <f>'Raw counts'!S64*$C$16/T$16</f>
        <v>0</v>
      </c>
      <c r="U64" s="36">
        <f>'Raw counts'!T64*$C$16/U$16</f>
        <v>0</v>
      </c>
      <c r="V64" s="36">
        <f>'Raw counts'!U64*$C$16/V$16</f>
        <v>0</v>
      </c>
      <c r="W64" s="36">
        <f>'Raw counts'!V64*$C$16/W$16</f>
        <v>0</v>
      </c>
      <c r="X64" s="36">
        <f>'Raw counts'!W64*$C$16/X$16</f>
        <v>0</v>
      </c>
      <c r="Y64" s="36">
        <f>'Raw counts'!X64*$C$16/Y$16</f>
        <v>1.002007613996363</v>
      </c>
      <c r="Z64" s="36">
        <f>'Raw counts'!Y64*$C$16/Z$16</f>
        <v>0</v>
      </c>
      <c r="AA64" s="36">
        <f>'Raw counts'!Z64*$C$16/AA$16</f>
        <v>0</v>
      </c>
      <c r="AB64" s="36">
        <f>'Raw counts'!AA64*$C$16/AB$16</f>
        <v>0</v>
      </c>
      <c r="AC64" s="36">
        <f>'Raw counts'!AB64*$C$16/AC$16</f>
        <v>0</v>
      </c>
      <c r="AD64" s="36">
        <f>'Raw counts'!AC64*$C$16/AD$16</f>
        <v>0</v>
      </c>
      <c r="AE64" s="65">
        <f>'Raw counts'!AD64*$C$16/AE$16</f>
        <v>0</v>
      </c>
      <c r="AF64" s="65">
        <f>'Raw counts'!AE64*$C$16/AF$16</f>
        <v>0</v>
      </c>
      <c r="AG64" s="65">
        <f>'Raw counts'!AF64*$C$16/AG$16</f>
        <v>0</v>
      </c>
      <c r="AH64" s="65">
        <f>'Raw counts'!AG64*$C$16/AH$16</f>
        <v>0</v>
      </c>
      <c r="AI64" s="65">
        <f>'Raw counts'!AH64*$C$16/AI$16</f>
        <v>0</v>
      </c>
      <c r="AJ64" s="65">
        <f>'Raw counts'!AI64*$C$16/AJ$16</f>
        <v>0</v>
      </c>
      <c r="AK64" s="65">
        <f>'Raw counts'!AJ64*$C$16/AK$16</f>
        <v>0</v>
      </c>
      <c r="AL64" s="65">
        <f>'Raw counts'!AK64*$C$16/AL$16</f>
        <v>0</v>
      </c>
      <c r="AM64" s="36">
        <f>'Raw counts'!AL64*$C$16/AM$16</f>
        <v>0</v>
      </c>
      <c r="AN64" s="36">
        <f>'Raw counts'!AM64*$C$16/AN$16</f>
        <v>0</v>
      </c>
      <c r="AO64" s="65">
        <f>'Raw counts'!AN64*$C$16/AO$16</f>
        <v>0</v>
      </c>
      <c r="AP64" s="36">
        <f>'Raw counts'!AO64*$C$16/AP$16</f>
        <v>0</v>
      </c>
      <c r="AQ64" s="36">
        <f>'Raw counts'!AP64*$C$16/AQ$16</f>
        <v>1.0865956986197769</v>
      </c>
      <c r="AR64" s="36">
        <f>'Raw counts'!AQ64*$C$16/AR$16</f>
        <v>0</v>
      </c>
      <c r="AS64" s="65">
        <f>'Raw counts'!AR64*$C$16/AS$16</f>
        <v>0</v>
      </c>
      <c r="AT64" s="36">
        <f>'Raw counts'!AS64*$C$16/AT$16</f>
        <v>0</v>
      </c>
    </row>
    <row r="65" spans="1:46" x14ac:dyDescent="0.25">
      <c r="A65" s="7">
        <v>49</v>
      </c>
      <c r="B65" s="2" t="s">
        <v>42</v>
      </c>
      <c r="C65" s="32">
        <f t="shared" si="3"/>
        <v>554.98669246278416</v>
      </c>
      <c r="D65" s="31">
        <f t="shared" si="4"/>
        <v>97.355667426309992</v>
      </c>
      <c r="E65" s="31">
        <f t="shared" si="5"/>
        <v>85.688721000401259</v>
      </c>
      <c r="F65" s="21">
        <f>'Raw counts'!E65*$C$16/F$16</f>
        <v>540.31099857434594</v>
      </c>
      <c r="G65" s="36">
        <f>'Raw counts'!F65*$C$16/G$16</f>
        <v>431.29490806754222</v>
      </c>
      <c r="H65" s="36">
        <f>'Raw counts'!G65*$C$16/H$16</f>
        <v>570.60022939439193</v>
      </c>
      <c r="I65" s="36">
        <f>'Raw counts'!H65*$C$16/I$16</f>
        <v>530.18595811817534</v>
      </c>
      <c r="J65" s="36">
        <f>'Raw counts'!I65*$C$16/J$16</f>
        <v>305.41289831449535</v>
      </c>
      <c r="K65" s="36">
        <f>'Raw counts'!J65*$C$16/K$16</f>
        <v>358.21438197831981</v>
      </c>
      <c r="L65" s="36">
        <f>'Raw counts'!K65*$C$16/L$16</f>
        <v>802.30744656805723</v>
      </c>
      <c r="M65" s="36">
        <f>'Raw counts'!L65*$C$16/M$16</f>
        <v>439.38536588039102</v>
      </c>
      <c r="N65" s="36">
        <f>'Raw counts'!M65*$C$16/N$16</f>
        <v>408.97555599899027</v>
      </c>
      <c r="O65" s="36">
        <f>'Raw counts'!N65*$C$16/O$16</f>
        <v>380.96236051793454</v>
      </c>
      <c r="P65" s="36">
        <f>'Raw counts'!O65*$C$16/P$16</f>
        <v>381.29141996329503</v>
      </c>
      <c r="Q65" s="36">
        <f>'Raw counts'!P65*$C$16/Q$16</f>
        <v>467.23615040650412</v>
      </c>
      <c r="R65" s="36">
        <f>'Raw counts'!Q65*$C$16/R$16</f>
        <v>405.36931266336683</v>
      </c>
      <c r="S65" s="36">
        <f>'Raw counts'!R65*$C$16/S$16</f>
        <v>574.01841242755972</v>
      </c>
      <c r="T65" s="36">
        <f>'Raw counts'!S65*$C$16/T$16</f>
        <v>362.10801656504066</v>
      </c>
      <c r="U65" s="36">
        <f>'Raw counts'!T65*$C$16/U$16</f>
        <v>806.12309323146246</v>
      </c>
      <c r="V65" s="36">
        <f>'Raw counts'!U65*$C$16/V$16</f>
        <v>722.98999268243335</v>
      </c>
      <c r="W65" s="36">
        <f>'Raw counts'!V65*$C$16/W$16</f>
        <v>528.89285169441871</v>
      </c>
      <c r="X65" s="36">
        <f>'Raw counts'!W65*$C$16/X$16</f>
        <v>614.19438704010417</v>
      </c>
      <c r="Y65" s="36">
        <f>'Raw counts'!X65*$C$16/Y$16</f>
        <v>903.81086782471937</v>
      </c>
      <c r="Z65" s="36">
        <f>'Raw counts'!Y65*$C$16/Z$16</f>
        <v>851.8743136970927</v>
      </c>
      <c r="AA65" s="37">
        <f>'Raw counts'!Z65*$C$16/AA$16</f>
        <v>1081.0357678275336</v>
      </c>
      <c r="AB65" s="37">
        <f>'Raw counts'!AA65*$C$16/AB$16</f>
        <v>480.12856948105451</v>
      </c>
      <c r="AC65" s="36">
        <f>'Raw counts'!AB65*$C$16/AC$16</f>
        <v>362.01481929757267</v>
      </c>
      <c r="AD65" s="36">
        <f>'Raw counts'!AC65*$C$16/AD$16</f>
        <v>415.15916715776666</v>
      </c>
      <c r="AE65" s="65">
        <f>'Raw counts'!AD65*$C$16/AE$16</f>
        <v>731.0761468488738</v>
      </c>
      <c r="AF65" s="65">
        <f>'Raw counts'!AE65*$C$16/AF$16</f>
        <v>939.67344534443498</v>
      </c>
      <c r="AG65" s="65">
        <f>'Raw counts'!AF65*$C$16/AG$16</f>
        <v>819.90810223752339</v>
      </c>
      <c r="AH65" s="37">
        <f>'Raw counts'!AG65*$C$16/AH$16</f>
        <v>1328.1747071183911</v>
      </c>
      <c r="AI65" s="39">
        <f>'Raw counts'!AH65*$C$16/AI$16</f>
        <v>1330.0883113761795</v>
      </c>
      <c r="AJ65" s="39">
        <f>'Raw counts'!AI65*$C$16/AJ$16</f>
        <v>298.20660187709234</v>
      </c>
      <c r="AK65" s="36">
        <f>'Raw counts'!AJ65*$C$16/AK$16</f>
        <v>397.39664160890027</v>
      </c>
      <c r="AL65" s="36">
        <f>'Raw counts'!AK65*$C$16/AL$16</f>
        <v>891.78067285708391</v>
      </c>
      <c r="AM65" s="36">
        <f>'Raw counts'!AL65*$C$16/AM$16</f>
        <v>360.92920976355634</v>
      </c>
      <c r="AN65" s="38">
        <f>'Raw counts'!AM65*$C$16/AN$16</f>
        <v>339.0653594206762</v>
      </c>
      <c r="AO65" s="39">
        <f>'Raw counts'!AN65*$C$16/AO$16</f>
        <v>474.81295284552846</v>
      </c>
      <c r="AP65" s="40">
        <f>'Raw counts'!AO65*$C$16/AP$16</f>
        <v>328.38518141564469</v>
      </c>
      <c r="AQ65" s="40">
        <f>'Raw counts'!AP65*$C$16/AQ$16</f>
        <v>203.19339564189829</v>
      </c>
      <c r="AR65" s="40">
        <f>'Raw counts'!AQ65*$C$16/AR$16</f>
        <v>214.37893959827832</v>
      </c>
      <c r="AS65" s="36">
        <f>'Raw counts'!AR65*$C$16/AS$16</f>
        <v>179.35839322056123</v>
      </c>
      <c r="AT65" s="38">
        <f>'Raw counts'!AS65*$C$16/AT$16</f>
        <v>194.12908442696042</v>
      </c>
    </row>
    <row r="66" spans="1:46" x14ac:dyDescent="0.25">
      <c r="A66" s="7">
        <v>50</v>
      </c>
      <c r="B66" s="2" t="s">
        <v>43</v>
      </c>
      <c r="C66" s="32">
        <f t="shared" si="3"/>
        <v>3.5145314983931071</v>
      </c>
      <c r="D66" s="31">
        <f t="shared" si="4"/>
        <v>378.04003283485724</v>
      </c>
      <c r="E66" s="31">
        <f t="shared" si="5"/>
        <v>328.68043975523483</v>
      </c>
      <c r="F66" s="21">
        <f>'Raw counts'!E66*$C$16/F$16</f>
        <v>13.286336030516702</v>
      </c>
      <c r="G66" s="36">
        <f>'Raw counts'!F66*$C$16/G$16</f>
        <v>20.127095709818636</v>
      </c>
      <c r="H66" s="36">
        <f>'Raw counts'!G66*$C$16/H$16</f>
        <v>6.1026762502074003</v>
      </c>
      <c r="I66" s="36">
        <f>'Raw counts'!H66*$C$16/I$16</f>
        <v>11.729777834472905</v>
      </c>
      <c r="J66" s="36">
        <f>'Raw counts'!I66*$C$16/J$16</f>
        <v>6.5120020962578966</v>
      </c>
      <c r="K66" s="36">
        <f>'Raw counts'!J66*$C$16/K$16</f>
        <v>9.480153776363851</v>
      </c>
      <c r="L66" s="36">
        <f>'Raw counts'!K66*$C$16/L$16</f>
        <v>18.636642196702837</v>
      </c>
      <c r="M66" s="36">
        <f>'Raw counts'!L66*$C$16/M$16</f>
        <v>14.338916369057049</v>
      </c>
      <c r="N66" s="36">
        <f>'Raw counts'!M66*$C$16/N$16</f>
        <v>8.2900450540335875</v>
      </c>
      <c r="O66" s="36">
        <f>'Raw counts'!N66*$C$16/O$16</f>
        <v>10.131977673349324</v>
      </c>
      <c r="P66" s="36">
        <f>'Raw counts'!O66*$C$16/P$16</f>
        <v>4.1109587058037205</v>
      </c>
      <c r="Q66" s="36">
        <f>'Raw counts'!P66*$C$16/Q$16</f>
        <v>5.0786538087663482</v>
      </c>
      <c r="R66" s="36">
        <f>'Raw counts'!Q66*$C$16/R$16</f>
        <v>5.0544802077726532</v>
      </c>
      <c r="S66" s="36">
        <f>'Raw counts'!R66*$C$16/S$16</f>
        <v>2.7819955368056211</v>
      </c>
      <c r="T66" s="36">
        <f>'Raw counts'!S66*$C$16/T$16</f>
        <v>1.0619003418329638</v>
      </c>
      <c r="U66" s="36">
        <f>'Raw counts'!T66*$C$16/U$16</f>
        <v>4.503480967773533</v>
      </c>
      <c r="V66" s="36">
        <f>'Raw counts'!U66*$C$16/V$16</f>
        <v>0</v>
      </c>
      <c r="W66" s="36">
        <f>'Raw counts'!V66*$C$16/W$16</f>
        <v>0</v>
      </c>
      <c r="X66" s="36">
        <f>'Raw counts'!W66*$C$16/X$16</f>
        <v>1.8117828526256763</v>
      </c>
      <c r="Y66" s="36">
        <f>'Raw counts'!X66*$C$16/Y$16</f>
        <v>0</v>
      </c>
      <c r="Z66" s="36">
        <f>'Raw counts'!Y66*$C$16/Z$16</f>
        <v>1.0569160219566907</v>
      </c>
      <c r="AA66" s="36">
        <f>'Raw counts'!Z66*$C$16/AA$16</f>
        <v>0</v>
      </c>
      <c r="AB66" s="36">
        <f>'Raw counts'!AA66*$C$16/AB$16</f>
        <v>0</v>
      </c>
      <c r="AC66" s="36">
        <f>'Raw counts'!AB66*$C$16/AC$16</f>
        <v>0</v>
      </c>
      <c r="AD66" s="36">
        <f>'Raw counts'!AC66*$C$16/AD$16</f>
        <v>0</v>
      </c>
      <c r="AE66" s="65">
        <f>'Raw counts'!AD66*$C$16/AE$16</f>
        <v>0</v>
      </c>
      <c r="AF66" s="65">
        <f>'Raw counts'!AE66*$C$16/AF$16</f>
        <v>0</v>
      </c>
      <c r="AG66" s="65">
        <f>'Raw counts'!AF66*$C$16/AG$16</f>
        <v>0</v>
      </c>
      <c r="AH66" s="65">
        <f>'Raw counts'!AG66*$C$16/AH$16</f>
        <v>0</v>
      </c>
      <c r="AI66" s="65">
        <f>'Raw counts'!AH66*$C$16/AI$16</f>
        <v>0</v>
      </c>
      <c r="AJ66" s="65">
        <f>'Raw counts'!AI66*$C$16/AJ$16</f>
        <v>0</v>
      </c>
      <c r="AK66" s="65">
        <f>'Raw counts'!AJ66*$C$16/AK$16</f>
        <v>0</v>
      </c>
      <c r="AL66" s="65">
        <f>'Raw counts'!AK66*$C$16/AL$16</f>
        <v>0</v>
      </c>
      <c r="AM66" s="65">
        <f>'Raw counts'!AL66*$C$16/AM$16</f>
        <v>0</v>
      </c>
      <c r="AN66" s="65">
        <f>'Raw counts'!AM66*$C$16/AN$16</f>
        <v>0</v>
      </c>
      <c r="AO66" s="65">
        <f>'Raw counts'!AN66*$C$16/AO$16</f>
        <v>0</v>
      </c>
      <c r="AP66" s="36">
        <f>'Raw counts'!AO66*$C$16/AP$16</f>
        <v>0</v>
      </c>
      <c r="AQ66" s="36">
        <f>'Raw counts'!AP66*$C$16/AQ$16</f>
        <v>0</v>
      </c>
      <c r="AR66" s="36">
        <f>'Raw counts'!AQ66*$C$16/AR$16</f>
        <v>0</v>
      </c>
      <c r="AS66" s="65">
        <f>'Raw counts'!AR66*$C$16/AS$16</f>
        <v>0</v>
      </c>
      <c r="AT66" s="36">
        <f>'Raw counts'!AS66*$C$16/AT$16</f>
        <v>0</v>
      </c>
    </row>
    <row r="67" spans="1:46" x14ac:dyDescent="0.25">
      <c r="A67" s="7">
        <v>51</v>
      </c>
      <c r="B67" s="2" t="s">
        <v>44</v>
      </c>
      <c r="C67" s="32">
        <f t="shared" si="3"/>
        <v>167.92937719098109</v>
      </c>
      <c r="D67" s="31">
        <f t="shared" si="4"/>
        <v>143.99583908442605</v>
      </c>
      <c r="E67" s="31">
        <f t="shared" si="5"/>
        <v>126.95080526477693</v>
      </c>
      <c r="F67" s="21">
        <f>'Raw counts'!E67*$C$16/F$16</f>
        <v>241.811315755404</v>
      </c>
      <c r="G67" s="36">
        <f>'Raw counts'!F67*$C$16/G$16</f>
        <v>168.68423071086096</v>
      </c>
      <c r="H67" s="36">
        <f>'Raw counts'!G67*$C$16/H$16</f>
        <v>343.27553907416626</v>
      </c>
      <c r="I67" s="36">
        <f>'Raw counts'!H67*$C$16/I$16</f>
        <v>161.08894892676125</v>
      </c>
      <c r="J67" s="36">
        <f>'Raw counts'!I67*$C$16/J$16</f>
        <v>151.0784486331832</v>
      </c>
      <c r="K67" s="36">
        <f>'Raw counts'!J67*$C$16/K$16</f>
        <v>201.1146908271474</v>
      </c>
      <c r="L67" s="36">
        <f>'Raw counts'!K67*$C$16/L$16</f>
        <v>200.3439036145555</v>
      </c>
      <c r="M67" s="36">
        <f>'Raw counts'!L67*$C$16/M$16</f>
        <v>307.26249362265105</v>
      </c>
      <c r="N67" s="36">
        <f>'Raw counts'!M67*$C$16/N$16</f>
        <v>138.16741756722644</v>
      </c>
      <c r="O67" s="36">
        <f>'Raw counts'!N67*$C$16/O$16</f>
        <v>183.38879588762276</v>
      </c>
      <c r="P67" s="36">
        <f>'Raw counts'!O67*$C$16/P$16</f>
        <v>258.99039846563443</v>
      </c>
      <c r="Q67" s="36">
        <f>'Raw counts'!P67*$C$16/Q$16</f>
        <v>217.36638301519974</v>
      </c>
      <c r="R67" s="36">
        <f>'Raw counts'!Q67*$C$16/R$16</f>
        <v>187.01576768758818</v>
      </c>
      <c r="S67" s="36">
        <f>'Raw counts'!R67*$C$16/S$16</f>
        <v>188.24836465718036</v>
      </c>
      <c r="T67" s="36">
        <f>'Raw counts'!S67*$C$16/T$16</f>
        <v>133.79944307095346</v>
      </c>
      <c r="U67" s="36">
        <f>'Raw counts'!T67*$C$16/U$16</f>
        <v>119.34224564599863</v>
      </c>
      <c r="V67" s="36">
        <f>'Raw counts'!U67*$C$16/V$16</f>
        <v>278.4697546708374</v>
      </c>
      <c r="W67" s="36">
        <f>'Raw counts'!V67*$C$16/W$16</f>
        <v>170.87307516281223</v>
      </c>
      <c r="X67" s="37">
        <f>'Raw counts'!W67*$C$16/X$16</f>
        <v>149.47208534161828</v>
      </c>
      <c r="Y67" s="36">
        <f>'Raw counts'!X67*$C$16/Y$16</f>
        <v>152.30515732744718</v>
      </c>
      <c r="Z67" s="36">
        <f>'Raw counts'!Y67*$C$16/Z$16</f>
        <v>140.56983092023987</v>
      </c>
      <c r="AA67" s="36">
        <f>'Raw counts'!Z67*$C$16/AA$16</f>
        <v>125.85472883483014</v>
      </c>
      <c r="AB67" s="36">
        <f>'Raw counts'!AA67*$C$16/AB$16</f>
        <v>114.35636681159967</v>
      </c>
      <c r="AC67" s="37">
        <f>'Raw counts'!AB67*$C$16/AC$16</f>
        <v>87.055944640606754</v>
      </c>
      <c r="AD67" s="36">
        <f>'Raw counts'!AC67*$C$16/AD$16</f>
        <v>82.199434098906181</v>
      </c>
      <c r="AE67" s="39">
        <f>'Raw counts'!AD67*$C$16/AE$16</f>
        <v>141.46916699322779</v>
      </c>
      <c r="AF67" s="65">
        <f>'Raw counts'!AE67*$C$16/AF$16</f>
        <v>114.42517969138876</v>
      </c>
      <c r="AG67" s="65">
        <f>'Raw counts'!AF67*$C$16/AG$16</f>
        <v>142.43116579654864</v>
      </c>
      <c r="AH67" s="65">
        <f>'Raw counts'!AG67*$C$16/AH$16</f>
        <v>135.19247362690638</v>
      </c>
      <c r="AI67" s="65">
        <f>'Raw counts'!AH67*$C$16/AI$16</f>
        <v>130.96254142780845</v>
      </c>
      <c r="AJ67" s="65">
        <f>'Raw counts'!AI67*$C$16/AJ$16</f>
        <v>141.54506909373507</v>
      </c>
      <c r="AK67" s="65">
        <f>'Raw counts'!AJ67*$C$16/AK$16</f>
        <v>125.90784684638426</v>
      </c>
      <c r="AL67" s="65">
        <f>'Raw counts'!AK67*$C$16/AL$16</f>
        <v>159.38207770211713</v>
      </c>
      <c r="AM67" s="37">
        <f>'Raw counts'!AL67*$C$16/AM$16</f>
        <v>133.74098984112777</v>
      </c>
      <c r="AN67" s="39">
        <f>'Raw counts'!AM67*$C$16/AN$16</f>
        <v>165.44755489804081</v>
      </c>
      <c r="AO67" s="39">
        <f>'Raw counts'!AN67*$C$16/AO$16</f>
        <v>152.79884918699187</v>
      </c>
      <c r="AP67" s="40">
        <f>'Raw counts'!AO67*$C$16/AP$16</f>
        <v>197.4534692113362</v>
      </c>
      <c r="AQ67" s="40">
        <f>'Raw counts'!AP67*$C$16/AQ$16</f>
        <v>165.16254619020609</v>
      </c>
      <c r="AR67" s="40">
        <f>'Raw counts'!AQ67*$C$16/AR$16</f>
        <v>141.54506909373507</v>
      </c>
      <c r="AS67" s="39">
        <f>'Raw counts'!AR67*$C$16/AS$16</f>
        <v>182.37281999737741</v>
      </c>
      <c r="AT67" s="65">
        <f>'Raw counts'!AS67*$C$16/AT$16</f>
        <v>153.1328802622607</v>
      </c>
    </row>
    <row r="68" spans="1:46" x14ac:dyDescent="0.25">
      <c r="A68" s="7">
        <v>52</v>
      </c>
      <c r="B68" s="2" t="s">
        <v>45</v>
      </c>
      <c r="C68" s="32">
        <f t="shared" si="3"/>
        <v>0.22318970564593044</v>
      </c>
      <c r="D68" s="31">
        <f t="shared" si="4"/>
        <v>0</v>
      </c>
      <c r="E68" s="31">
        <f t="shared" si="5"/>
        <v>0</v>
      </c>
      <c r="F68" s="21">
        <f>'Raw counts'!E68*$C$16/F$16</f>
        <v>0</v>
      </c>
      <c r="G68" s="36">
        <f>'Raw counts'!F68*$C$16/G$16</f>
        <v>0</v>
      </c>
      <c r="H68" s="36">
        <f>'Raw counts'!G68*$C$16/H$16</f>
        <v>0</v>
      </c>
      <c r="I68" s="36">
        <f>'Raw counts'!H68*$C$16/I$16</f>
        <v>0</v>
      </c>
      <c r="J68" s="36">
        <f>'Raw counts'!I68*$C$16/J$16</f>
        <v>0</v>
      </c>
      <c r="K68" s="36">
        <f>'Raw counts'!J68*$C$16/K$16</f>
        <v>0.67715384116884647</v>
      </c>
      <c r="L68" s="36">
        <f>'Raw counts'!K68*$C$16/L$16</f>
        <v>0</v>
      </c>
      <c r="M68" s="36">
        <f>'Raw counts'!L68*$C$16/M$16</f>
        <v>0</v>
      </c>
      <c r="N68" s="36">
        <f>'Raw counts'!M68*$C$16/N$16</f>
        <v>0</v>
      </c>
      <c r="O68" s="36">
        <f>'Raw counts'!N68*$C$16/O$16</f>
        <v>0</v>
      </c>
      <c r="P68" s="36">
        <f>'Raw counts'!O68*$C$16/P$16</f>
        <v>0</v>
      </c>
      <c r="Q68" s="36">
        <f>'Raw counts'!P68*$C$16/Q$16</f>
        <v>0</v>
      </c>
      <c r="R68" s="36">
        <f>'Raw counts'!Q68*$C$16/R$16</f>
        <v>0</v>
      </c>
      <c r="S68" s="36">
        <f>'Raw counts'!R68*$C$16/S$16</f>
        <v>0</v>
      </c>
      <c r="T68" s="36">
        <f>'Raw counts'!S68*$C$16/T$16</f>
        <v>0</v>
      </c>
      <c r="U68" s="36">
        <f>'Raw counts'!T68*$C$16/U$16</f>
        <v>0</v>
      </c>
      <c r="V68" s="36">
        <f>'Raw counts'!U68*$C$16/V$16</f>
        <v>0</v>
      </c>
      <c r="W68" s="36">
        <f>'Raw counts'!V68*$C$16/W$16</f>
        <v>0</v>
      </c>
      <c r="X68" s="36">
        <f>'Raw counts'!W68*$C$16/X$16</f>
        <v>0</v>
      </c>
      <c r="Y68" s="36">
        <f>'Raw counts'!X68*$C$16/Y$16</f>
        <v>0</v>
      </c>
      <c r="Z68" s="36">
        <f>'Raw counts'!Y68*$C$16/Z$16</f>
        <v>0</v>
      </c>
      <c r="AA68" s="36">
        <f>'Raw counts'!Z68*$C$16/AA$16</f>
        <v>0</v>
      </c>
      <c r="AB68" s="36">
        <f>'Raw counts'!AA68*$C$16/AB$16</f>
        <v>0</v>
      </c>
      <c r="AC68" s="36">
        <f>'Raw counts'!AB68*$C$16/AC$16</f>
        <v>0</v>
      </c>
      <c r="AD68" s="36">
        <f>'Raw counts'!AC68*$C$16/AD$16</f>
        <v>0</v>
      </c>
      <c r="AE68" s="65">
        <f>'Raw counts'!AD68*$C$16/AE$16</f>
        <v>0</v>
      </c>
      <c r="AF68" s="65">
        <f>'Raw counts'!AE68*$C$16/AF$16</f>
        <v>0</v>
      </c>
      <c r="AG68" s="65">
        <f>'Raw counts'!AF68*$C$16/AG$16</f>
        <v>0</v>
      </c>
      <c r="AH68" s="65">
        <f>'Raw counts'!AG68*$C$16/AH$16</f>
        <v>1.8269253192825186</v>
      </c>
      <c r="AI68" s="65">
        <f>'Raw counts'!AH68*$C$16/AI$16</f>
        <v>0</v>
      </c>
      <c r="AJ68" s="65">
        <f>'Raw counts'!AI68*$C$16/AJ$16</f>
        <v>0</v>
      </c>
      <c r="AK68" s="65">
        <f>'Raw counts'!AJ68*$C$16/AK$16</f>
        <v>0.98365505348737703</v>
      </c>
      <c r="AL68" s="65">
        <f>'Raw counts'!AK68*$C$16/AL$16</f>
        <v>0</v>
      </c>
      <c r="AM68" s="65">
        <f>'Raw counts'!AL68*$C$16/AM$16</f>
        <v>0</v>
      </c>
      <c r="AN68" s="65">
        <f>'Raw counts'!AM68*$C$16/AN$16</f>
        <v>1.0212812030743259</v>
      </c>
      <c r="AO68" s="65">
        <f>'Raw counts'!AN68*$C$16/AO$16</f>
        <v>1.262800406504065</v>
      </c>
      <c r="AP68" s="36">
        <f>'Raw counts'!AO68*$C$16/AP$16</f>
        <v>0</v>
      </c>
      <c r="AQ68" s="36">
        <f>'Raw counts'!AP68*$C$16/AQ$16</f>
        <v>2.1731913972395538</v>
      </c>
      <c r="AR68" s="36">
        <f>'Raw counts'!AQ68*$C$16/AR$16</f>
        <v>0</v>
      </c>
      <c r="AS68" s="65">
        <f>'Raw counts'!AR68*$C$16/AS$16</f>
        <v>0</v>
      </c>
      <c r="AT68" s="36">
        <f>'Raw counts'!AS68*$C$16/AT$16</f>
        <v>1.2057707107264621</v>
      </c>
    </row>
    <row r="69" spans="1:46" x14ac:dyDescent="0.25">
      <c r="A69" s="7">
        <v>53</v>
      </c>
      <c r="B69" s="2" t="s">
        <v>263</v>
      </c>
      <c r="C69" s="32">
        <f t="shared" si="3"/>
        <v>3.250089312150759</v>
      </c>
      <c r="D69" s="31">
        <f t="shared" si="4"/>
        <v>0</v>
      </c>
      <c r="E69" s="31">
        <f t="shared" si="5"/>
        <v>34.010886458924993</v>
      </c>
      <c r="F69" s="21">
        <f>'Raw counts'!E69*$C$16/F$16</f>
        <v>0</v>
      </c>
      <c r="G69" s="36">
        <f>'Raw counts'!F69*$C$16/G$16</f>
        <v>1.9168662580779654</v>
      </c>
      <c r="H69" s="36">
        <f>'Raw counts'!G69*$C$16/H$16</f>
        <v>1.5256690625518501</v>
      </c>
      <c r="I69" s="36">
        <f>'Raw counts'!H69*$C$16/I$16</f>
        <v>0.78198518896486036</v>
      </c>
      <c r="J69" s="36">
        <f>'Raw counts'!I69*$C$16/J$16</f>
        <v>1.3024004192515792</v>
      </c>
      <c r="K69" s="36">
        <f>'Raw counts'!J69*$C$16/K$16</f>
        <v>2.0314615235065396</v>
      </c>
      <c r="L69" s="36">
        <f>'Raw counts'!K69*$C$16/L$16</f>
        <v>0</v>
      </c>
      <c r="M69" s="36">
        <f>'Raw counts'!L69*$C$16/M$16</f>
        <v>28.677832738114098</v>
      </c>
      <c r="N69" s="36">
        <f>'Raw counts'!M69*$C$16/N$16</f>
        <v>0</v>
      </c>
      <c r="O69" s="36">
        <f>'Raw counts'!N69*$C$16/O$16</f>
        <v>2.0263955346698648</v>
      </c>
      <c r="P69" s="36">
        <f>'Raw counts'!O69*$C$16/P$16</f>
        <v>0</v>
      </c>
      <c r="Q69" s="36">
        <f>'Raw counts'!P69*$C$16/Q$16</f>
        <v>0</v>
      </c>
      <c r="R69" s="36">
        <f>'Raw counts'!Q69*$C$16/R$16</f>
        <v>2.0217920831090614</v>
      </c>
      <c r="S69" s="36">
        <f>'Raw counts'!R69*$C$16/S$16</f>
        <v>1.8546636912037473</v>
      </c>
      <c r="T69" s="36">
        <f>'Raw counts'!S69*$C$16/T$16</f>
        <v>2.1238006836659276</v>
      </c>
      <c r="U69" s="36">
        <f>'Raw counts'!T69*$C$16/U$16</f>
        <v>1.1258702419433833</v>
      </c>
      <c r="V69" s="36">
        <f>'Raw counts'!U69*$C$16/V$16</f>
        <v>2.0627389234876845</v>
      </c>
      <c r="W69" s="36">
        <f>'Raw counts'!V69*$C$16/W$16</f>
        <v>1.0171016378738824</v>
      </c>
      <c r="X69" s="36">
        <f>'Raw counts'!W69*$C$16/X$16</f>
        <v>2.7176742789385147</v>
      </c>
      <c r="Y69" s="36">
        <f>'Raw counts'!X69*$C$16/Y$16</f>
        <v>2.0040152279927259</v>
      </c>
      <c r="Z69" s="36">
        <f>'Raw counts'!Y69*$C$16/Z$16</f>
        <v>2.1138320439133813</v>
      </c>
      <c r="AA69" s="36">
        <f>'Raw counts'!Z69*$C$16/AA$16</f>
        <v>3.7568575771591086</v>
      </c>
      <c r="AB69" s="36">
        <f>'Raw counts'!AA69*$C$16/AB$16</f>
        <v>2.5225669149617573</v>
      </c>
      <c r="AC69" s="36">
        <f>'Raw counts'!AB69*$C$16/AC$16</f>
        <v>1.7238800918932031</v>
      </c>
      <c r="AD69" s="36">
        <f>'Raw counts'!AC69*$C$16/AD$16</f>
        <v>2.0809983316178782</v>
      </c>
      <c r="AE69" s="65">
        <f>'Raw counts'!AD69*$C$16/AE$16</f>
        <v>4.5635215159105735</v>
      </c>
      <c r="AF69" s="65">
        <f>'Raw counts'!AE69*$C$16/AF$16</f>
        <v>4.6232395834904549</v>
      </c>
      <c r="AG69" s="65">
        <f>'Raw counts'!AF69*$C$16/AG$16</f>
        <v>4.954127505966909</v>
      </c>
      <c r="AH69" s="65">
        <f>'Raw counts'!AG69*$C$16/AH$16</f>
        <v>3.6538506385650371</v>
      </c>
      <c r="AI69" s="65">
        <f>'Raw counts'!AH69*$C$16/AI$16</f>
        <v>4.0925794196190139</v>
      </c>
      <c r="AJ69" s="65">
        <f>'Raw counts'!AI69*$C$16/AJ$16</f>
        <v>0</v>
      </c>
      <c r="AK69" s="65">
        <f>'Raw counts'!AJ69*$C$16/AK$16</f>
        <v>5.9019303209242624</v>
      </c>
      <c r="AL69" s="65">
        <f>'Raw counts'!AK69*$C$16/AL$16</f>
        <v>3.7948113738599316</v>
      </c>
      <c r="AM69" s="65">
        <f>'Raw counts'!AL69*$C$16/AM$16</f>
        <v>3.4292561497725069</v>
      </c>
      <c r="AN69" s="65">
        <f>'Raw counts'!AM69*$C$16/AN$16</f>
        <v>3.0638436092229777</v>
      </c>
      <c r="AO69" s="65">
        <f>'Raw counts'!AN69*$C$16/AO$16</f>
        <v>2.52560081300813</v>
      </c>
      <c r="AP69" s="36">
        <f>'Raw counts'!AO69*$C$16/AP$16</f>
        <v>3.1677027146203667</v>
      </c>
      <c r="AQ69" s="36">
        <f>'Raw counts'!AP69*$C$16/AQ$16</f>
        <v>3.2597870958593309</v>
      </c>
      <c r="AR69" s="36">
        <f>'Raw counts'!AQ69*$C$16/AR$16</f>
        <v>2.7484479435676712</v>
      </c>
      <c r="AS69" s="65">
        <f>'Raw counts'!AR69*$C$16/AS$16</f>
        <v>0</v>
      </c>
      <c r="AT69" s="36">
        <f>'Raw counts'!AS69*$C$16/AT$16</f>
        <v>18.086560660896932</v>
      </c>
    </row>
    <row r="70" spans="1:46" x14ac:dyDescent="0.25">
      <c r="A70" s="7">
        <v>54</v>
      </c>
      <c r="B70" s="2" t="s">
        <v>46</v>
      </c>
      <c r="C70" s="32">
        <f t="shared" si="3"/>
        <v>0</v>
      </c>
      <c r="D70" s="31" t="str">
        <f t="shared" si="4"/>
        <v/>
      </c>
      <c r="E70" s="31" t="str">
        <f t="shared" si="5"/>
        <v/>
      </c>
      <c r="F70" s="21">
        <f>'Raw counts'!E70*$C$16/F$16</f>
        <v>0</v>
      </c>
      <c r="G70" s="36">
        <f>'Raw counts'!F70*$C$16/G$16</f>
        <v>0</v>
      </c>
      <c r="H70" s="36">
        <f>'Raw counts'!G70*$C$16/H$16</f>
        <v>0</v>
      </c>
      <c r="I70" s="36">
        <f>'Raw counts'!H70*$C$16/I$16</f>
        <v>0</v>
      </c>
      <c r="J70" s="36">
        <f>'Raw counts'!I70*$C$16/J$16</f>
        <v>0</v>
      </c>
      <c r="K70" s="36">
        <f>'Raw counts'!J70*$C$16/K$16</f>
        <v>0</v>
      </c>
      <c r="L70" s="36">
        <f>'Raw counts'!K70*$C$16/L$16</f>
        <v>0</v>
      </c>
      <c r="M70" s="36">
        <f>'Raw counts'!L70*$C$16/M$16</f>
        <v>0</v>
      </c>
      <c r="N70" s="36">
        <f>'Raw counts'!M70*$C$16/N$16</f>
        <v>0</v>
      </c>
      <c r="O70" s="36">
        <f>'Raw counts'!N70*$C$16/O$16</f>
        <v>0</v>
      </c>
      <c r="P70" s="36">
        <f>'Raw counts'!O70*$C$16/P$16</f>
        <v>0</v>
      </c>
      <c r="Q70" s="36">
        <f>'Raw counts'!P70*$C$16/Q$16</f>
        <v>0</v>
      </c>
      <c r="R70" s="36">
        <f>'Raw counts'!Q70*$C$16/R$16</f>
        <v>0</v>
      </c>
      <c r="S70" s="36">
        <f>'Raw counts'!R70*$C$16/S$16</f>
        <v>0</v>
      </c>
      <c r="T70" s="36">
        <f>'Raw counts'!S70*$C$16/T$16</f>
        <v>0</v>
      </c>
      <c r="U70" s="36">
        <f>'Raw counts'!T70*$C$16/U$16</f>
        <v>0</v>
      </c>
      <c r="V70" s="36">
        <f>'Raw counts'!U70*$C$16/V$16</f>
        <v>0</v>
      </c>
      <c r="W70" s="36">
        <f>'Raw counts'!V70*$C$16/W$16</f>
        <v>0</v>
      </c>
      <c r="X70" s="36">
        <f>'Raw counts'!W70*$C$16/X$16</f>
        <v>0</v>
      </c>
      <c r="Y70" s="36">
        <f>'Raw counts'!X70*$C$16/Y$16</f>
        <v>0</v>
      </c>
      <c r="Z70" s="36">
        <f>'Raw counts'!Y70*$C$16/Z$16</f>
        <v>0</v>
      </c>
      <c r="AA70" s="36">
        <f>'Raw counts'!Z70*$C$16/AA$16</f>
        <v>0</v>
      </c>
      <c r="AB70" s="36">
        <f>'Raw counts'!AA70*$C$16/AB$16</f>
        <v>0</v>
      </c>
      <c r="AC70" s="36">
        <f>'Raw counts'!AB70*$C$16/AC$16</f>
        <v>0</v>
      </c>
      <c r="AD70" s="36">
        <f>'Raw counts'!AC70*$C$16/AD$16</f>
        <v>0</v>
      </c>
      <c r="AE70" s="65">
        <f>'Raw counts'!AD70*$C$16/AE$16</f>
        <v>0</v>
      </c>
      <c r="AF70" s="65">
        <f>'Raw counts'!AE70*$C$16/AF$16</f>
        <v>0</v>
      </c>
      <c r="AG70" s="65">
        <f>'Raw counts'!AF70*$C$16/AG$16</f>
        <v>0</v>
      </c>
      <c r="AH70" s="65">
        <f>'Raw counts'!AG70*$C$16/AH$16</f>
        <v>0</v>
      </c>
      <c r="AI70" s="65">
        <f>'Raw counts'!AH70*$C$16/AI$16</f>
        <v>0</v>
      </c>
      <c r="AJ70" s="65">
        <f>'Raw counts'!AI70*$C$16/AJ$16</f>
        <v>0</v>
      </c>
      <c r="AK70" s="65">
        <f>'Raw counts'!AJ70*$C$16/AK$16</f>
        <v>0</v>
      </c>
      <c r="AL70" s="65">
        <f>'Raw counts'!AK70*$C$16/AL$16</f>
        <v>0</v>
      </c>
      <c r="AM70" s="65">
        <f>'Raw counts'!AL70*$C$16/AM$16</f>
        <v>0</v>
      </c>
      <c r="AN70" s="65">
        <f>'Raw counts'!AM70*$C$16/AN$16</f>
        <v>0</v>
      </c>
      <c r="AO70" s="65">
        <f>'Raw counts'!AN70*$C$16/AO$16</f>
        <v>0</v>
      </c>
      <c r="AP70" s="36">
        <f>'Raw counts'!AO70*$C$16/AP$16</f>
        <v>0</v>
      </c>
      <c r="AQ70" s="36">
        <f>'Raw counts'!AP70*$C$16/AQ$16</f>
        <v>0</v>
      </c>
      <c r="AR70" s="36">
        <f>'Raw counts'!AQ70*$C$16/AR$16</f>
        <v>0</v>
      </c>
      <c r="AS70" s="65">
        <f>'Raw counts'!AR70*$C$16/AS$16</f>
        <v>0</v>
      </c>
      <c r="AT70" s="36">
        <f>'Raw counts'!AS70*$C$16/AT$16</f>
        <v>0</v>
      </c>
    </row>
    <row r="71" spans="1:46" x14ac:dyDescent="0.25">
      <c r="A71" s="7">
        <v>55</v>
      </c>
      <c r="B71" s="2" t="s">
        <v>47</v>
      </c>
      <c r="C71" s="32">
        <f t="shared" si="3"/>
        <v>3.6851649530669777</v>
      </c>
      <c r="D71" s="31">
        <f t="shared" si="4"/>
        <v>48.071429455585715</v>
      </c>
      <c r="E71" s="31">
        <f t="shared" si="5"/>
        <v>59.306098192128509</v>
      </c>
      <c r="F71" s="21">
        <f>'Raw counts'!E71*$C$16/F$16</f>
        <v>1.7715114707355606</v>
      </c>
      <c r="G71" s="36">
        <f>'Raw counts'!F71*$C$16/G$16</f>
        <v>1.9168662580779654</v>
      </c>
      <c r="H71" s="36">
        <f>'Raw counts'!G71*$C$16/H$16</f>
        <v>2.2885035938277754</v>
      </c>
      <c r="I71" s="36">
        <f>'Raw counts'!H71*$C$16/I$16</f>
        <v>2.3459555668945811</v>
      </c>
      <c r="J71" s="36">
        <f>'Raw counts'!I71*$C$16/J$16</f>
        <v>2.6048008385031585</v>
      </c>
      <c r="K71" s="36">
        <f>'Raw counts'!J71*$C$16/K$16</f>
        <v>8.8029999351950057</v>
      </c>
      <c r="L71" s="36">
        <f>'Raw counts'!K71*$C$16/L$16</f>
        <v>5.5909926590108521</v>
      </c>
      <c r="M71" s="36">
        <f>'Raw counts'!L71*$C$16/M$16</f>
        <v>5.1210415603775177</v>
      </c>
      <c r="N71" s="36">
        <f>'Raw counts'!M71*$C$16/N$16</f>
        <v>3.6844644684593715</v>
      </c>
      <c r="O71" s="36">
        <f>'Raw counts'!N71*$C$16/O$16</f>
        <v>1.0131977673349324</v>
      </c>
      <c r="P71" s="36">
        <f>'Raw counts'!O71*$C$16/P$16</f>
        <v>8.2219174116074409</v>
      </c>
      <c r="Q71" s="36">
        <f>'Raw counts'!P71*$C$16/Q$16</f>
        <v>5.0786538087663482</v>
      </c>
      <c r="R71" s="36">
        <f>'Raw counts'!Q71*$C$16/R$16</f>
        <v>1.0108960415545307</v>
      </c>
      <c r="S71" s="36">
        <f>'Raw counts'!R71*$C$16/S$16</f>
        <v>4.6366592280093677</v>
      </c>
      <c r="T71" s="36">
        <f>'Raw counts'!S71*$C$16/T$16</f>
        <v>3.1857010254988918</v>
      </c>
      <c r="U71" s="36">
        <f>'Raw counts'!T71*$C$16/U$16</f>
        <v>0</v>
      </c>
      <c r="V71" s="36">
        <f>'Raw counts'!U71*$C$16/V$16</f>
        <v>3.094108385231527</v>
      </c>
      <c r="W71" s="36">
        <f>'Raw counts'!V71*$C$16/W$16</f>
        <v>7.1197114651171756</v>
      </c>
      <c r="X71" s="36">
        <f>'Raw counts'!W71*$C$16/X$16</f>
        <v>0.90589142631283814</v>
      </c>
      <c r="Y71" s="36">
        <f>'Raw counts'!X71*$C$16/Y$16</f>
        <v>5.0100380699818148</v>
      </c>
      <c r="Z71" s="36">
        <f>'Raw counts'!Y71*$C$16/Z$16</f>
        <v>2.1138320439133813</v>
      </c>
      <c r="AA71" s="36">
        <f>'Raw counts'!Z71*$C$16/AA$16</f>
        <v>3.7568575771591086</v>
      </c>
      <c r="AB71" s="36">
        <f>'Raw counts'!AA71*$C$16/AB$16</f>
        <v>3.363422553282343</v>
      </c>
      <c r="AC71" s="36">
        <f>'Raw counts'!AB71*$C$16/AC$16</f>
        <v>2.5858201378398049</v>
      </c>
      <c r="AD71" s="36">
        <f>'Raw counts'!AC71*$C$16/AD$16</f>
        <v>6.2429949948536345</v>
      </c>
      <c r="AE71" s="65">
        <f>'Raw counts'!AD71*$C$16/AE$16</f>
        <v>5.4762258190926882</v>
      </c>
      <c r="AF71" s="65">
        <f>'Raw counts'!AE71*$C$16/AF$16</f>
        <v>3.4674296876178414</v>
      </c>
      <c r="AG71" s="65">
        <f>'Raw counts'!AF71*$C$16/AG$16</f>
        <v>11.146786888425545</v>
      </c>
      <c r="AH71" s="65">
        <f>'Raw counts'!AG71*$C$16/AH$16</f>
        <v>7.3077012771300742</v>
      </c>
      <c r="AI71" s="65">
        <f>'Raw counts'!AH71*$C$16/AI$16</f>
        <v>4.0925794196190139</v>
      </c>
      <c r="AJ71" s="65">
        <f>'Raw counts'!AI71*$C$16/AJ$16</f>
        <v>4.122671915351507</v>
      </c>
      <c r="AK71" s="65">
        <f>'Raw counts'!AJ71*$C$16/AK$16</f>
        <v>0</v>
      </c>
      <c r="AL71" s="65">
        <f>'Raw counts'!AK71*$C$16/AL$16</f>
        <v>2.8461085303949489</v>
      </c>
      <c r="AM71" s="65">
        <f>'Raw counts'!AL71*$C$16/AM$16</f>
        <v>3.4292561497725069</v>
      </c>
      <c r="AN71" s="65">
        <f>'Raw counts'!AM71*$C$16/AN$16</f>
        <v>2.0425624061486518</v>
      </c>
      <c r="AO71" s="65">
        <f>'Raw counts'!AN71*$C$16/AO$16</f>
        <v>0</v>
      </c>
      <c r="AP71" s="36">
        <f>'Raw counts'!AO71*$C$16/AP$16</f>
        <v>1.0559009048734556</v>
      </c>
      <c r="AQ71" s="36">
        <f>'Raw counts'!AP71*$C$16/AQ$16</f>
        <v>0</v>
      </c>
      <c r="AR71" s="36">
        <f>'Raw counts'!AQ71*$C$16/AR$16</f>
        <v>1.3742239717838356</v>
      </c>
      <c r="AS71" s="65">
        <f>'Raw counts'!AR71*$C$16/AS$16</f>
        <v>12.057707107264621</v>
      </c>
      <c r="AT71" s="36">
        <f>'Raw counts'!AS71*$C$16/AT$16</f>
        <v>1.2057707107264621</v>
      </c>
    </row>
    <row r="72" spans="1:46" x14ac:dyDescent="0.25">
      <c r="A72" s="7">
        <v>56</v>
      </c>
      <c r="B72" s="2" t="s">
        <v>48</v>
      </c>
      <c r="C72" s="32">
        <f t="shared" si="3"/>
        <v>2.5753680606669646E-2</v>
      </c>
      <c r="D72" s="31">
        <f t="shared" si="4"/>
        <v>0</v>
      </c>
      <c r="E72" s="31">
        <f t="shared" si="5"/>
        <v>0</v>
      </c>
      <c r="F72" s="21">
        <f>'Raw counts'!E72*$C$16/F$16</f>
        <v>0</v>
      </c>
      <c r="G72" s="36">
        <f>'Raw counts'!F72*$C$16/G$16</f>
        <v>0</v>
      </c>
      <c r="H72" s="36">
        <f>'Raw counts'!G72*$C$16/H$16</f>
        <v>0</v>
      </c>
      <c r="I72" s="36">
        <f>'Raw counts'!H72*$C$16/I$16</f>
        <v>0</v>
      </c>
      <c r="J72" s="36">
        <f>'Raw counts'!I72*$C$16/J$16</f>
        <v>0</v>
      </c>
      <c r="K72" s="36">
        <f>'Raw counts'!J72*$C$16/K$16</f>
        <v>0</v>
      </c>
      <c r="L72" s="36">
        <f>'Raw counts'!K72*$C$16/L$16</f>
        <v>0</v>
      </c>
      <c r="M72" s="36">
        <f>'Raw counts'!L72*$C$16/M$16</f>
        <v>0</v>
      </c>
      <c r="N72" s="36">
        <f>'Raw counts'!M72*$C$16/N$16</f>
        <v>0</v>
      </c>
      <c r="O72" s="36">
        <f>'Raw counts'!N72*$C$16/O$16</f>
        <v>0</v>
      </c>
      <c r="P72" s="36">
        <f>'Raw counts'!O72*$C$16/P$16</f>
        <v>0</v>
      </c>
      <c r="Q72" s="36">
        <f>'Raw counts'!P72*$C$16/Q$16</f>
        <v>0</v>
      </c>
      <c r="R72" s="36">
        <f>'Raw counts'!Q72*$C$16/R$16</f>
        <v>0</v>
      </c>
      <c r="S72" s="36">
        <f>'Raw counts'!R72*$C$16/S$16</f>
        <v>0</v>
      </c>
      <c r="T72" s="36">
        <f>'Raw counts'!S72*$C$16/T$16</f>
        <v>0</v>
      </c>
      <c r="U72" s="36">
        <f>'Raw counts'!T72*$C$16/U$16</f>
        <v>0</v>
      </c>
      <c r="V72" s="36">
        <f>'Raw counts'!U72*$C$16/V$16</f>
        <v>0</v>
      </c>
      <c r="W72" s="36">
        <f>'Raw counts'!V72*$C$16/W$16</f>
        <v>0</v>
      </c>
      <c r="X72" s="36">
        <f>'Raw counts'!W72*$C$16/X$16</f>
        <v>0</v>
      </c>
      <c r="Y72" s="36">
        <f>'Raw counts'!X72*$C$16/Y$16</f>
        <v>0</v>
      </c>
      <c r="Z72" s="36">
        <f>'Raw counts'!Y72*$C$16/Z$16</f>
        <v>0</v>
      </c>
      <c r="AA72" s="36">
        <f>'Raw counts'!Z72*$C$16/AA$16</f>
        <v>0</v>
      </c>
      <c r="AB72" s="36">
        <f>'Raw counts'!AA72*$C$16/AB$16</f>
        <v>0</v>
      </c>
      <c r="AC72" s="36">
        <f>'Raw counts'!AB72*$C$16/AC$16</f>
        <v>0</v>
      </c>
      <c r="AD72" s="36">
        <f>'Raw counts'!AC72*$C$16/AD$16</f>
        <v>0</v>
      </c>
      <c r="AE72" s="65">
        <f>'Raw counts'!AD72*$C$16/AE$16</f>
        <v>0</v>
      </c>
      <c r="AF72" s="65">
        <f>'Raw counts'!AE72*$C$16/AF$16</f>
        <v>0</v>
      </c>
      <c r="AG72" s="65">
        <f>'Raw counts'!AF72*$C$16/AG$16</f>
        <v>0</v>
      </c>
      <c r="AH72" s="65">
        <f>'Raw counts'!AG72*$C$16/AH$16</f>
        <v>0</v>
      </c>
      <c r="AI72" s="65">
        <f>'Raw counts'!AH72*$C$16/AI$16</f>
        <v>0</v>
      </c>
      <c r="AJ72" s="65">
        <f>'Raw counts'!AI72*$C$16/AJ$16</f>
        <v>0</v>
      </c>
      <c r="AK72" s="65">
        <f>'Raw counts'!AJ72*$C$16/AK$16</f>
        <v>0</v>
      </c>
      <c r="AL72" s="65">
        <f>'Raw counts'!AK72*$C$16/AL$16</f>
        <v>0</v>
      </c>
      <c r="AM72" s="65">
        <f>'Raw counts'!AL72*$C$16/AM$16</f>
        <v>0</v>
      </c>
      <c r="AN72" s="65">
        <f>'Raw counts'!AM72*$C$16/AN$16</f>
        <v>0</v>
      </c>
      <c r="AO72" s="65">
        <f>'Raw counts'!AN72*$C$16/AO$16</f>
        <v>0</v>
      </c>
      <c r="AP72" s="36">
        <f>'Raw counts'!AO72*$C$16/AP$16</f>
        <v>1.0559009048734556</v>
      </c>
      <c r="AQ72" s="36">
        <f>'Raw counts'!AP72*$C$16/AQ$16</f>
        <v>0</v>
      </c>
      <c r="AR72" s="36">
        <f>'Raw counts'!AQ72*$C$16/AR$16</f>
        <v>0</v>
      </c>
      <c r="AS72" s="65">
        <f>'Raw counts'!AR72*$C$16/AS$16</f>
        <v>0</v>
      </c>
      <c r="AT72" s="36">
        <f>'Raw counts'!AS72*$C$16/AT$16</f>
        <v>0</v>
      </c>
    </row>
    <row r="73" spans="1:46" x14ac:dyDescent="0.25">
      <c r="A73" s="7">
        <v>57</v>
      </c>
      <c r="B73" s="2" t="s">
        <v>49</v>
      </c>
      <c r="C73" s="32">
        <f t="shared" si="3"/>
        <v>1.6268396166100869</v>
      </c>
      <c r="D73" s="31">
        <f t="shared" si="4"/>
        <v>0</v>
      </c>
      <c r="E73" s="31">
        <f t="shared" si="5"/>
        <v>37.98333171796714</v>
      </c>
      <c r="F73" s="21">
        <f>'Raw counts'!E73*$C$16/F$16</f>
        <v>0</v>
      </c>
      <c r="G73" s="36">
        <f>'Raw counts'!F73*$C$16/G$16</f>
        <v>0</v>
      </c>
      <c r="H73" s="36">
        <f>'Raw counts'!G73*$C$16/H$16</f>
        <v>1.5256690625518501</v>
      </c>
      <c r="I73" s="36">
        <f>'Raw counts'!H73*$C$16/I$16</f>
        <v>1.5639703779297207</v>
      </c>
      <c r="J73" s="36">
        <f>'Raw counts'!I73*$C$16/J$16</f>
        <v>0</v>
      </c>
      <c r="K73" s="36">
        <f>'Raw counts'!J73*$C$16/K$16</f>
        <v>5.4172307293507718</v>
      </c>
      <c r="L73" s="36">
        <f>'Raw counts'!K73*$C$16/L$16</f>
        <v>1.863664219670284</v>
      </c>
      <c r="M73" s="36">
        <f>'Raw counts'!L73*$C$16/M$16</f>
        <v>2.0484166241510069</v>
      </c>
      <c r="N73" s="36">
        <f>'Raw counts'!M73*$C$16/N$16</f>
        <v>2.7633483513445287</v>
      </c>
      <c r="O73" s="36">
        <f>'Raw counts'!N73*$C$16/O$16</f>
        <v>1.0131977673349324</v>
      </c>
      <c r="P73" s="36">
        <f>'Raw counts'!O73*$C$16/P$16</f>
        <v>5.1386983822546499</v>
      </c>
      <c r="Q73" s="36">
        <f>'Raw counts'!P73*$C$16/Q$16</f>
        <v>2.0314615235065396</v>
      </c>
      <c r="R73" s="36">
        <f>'Raw counts'!Q73*$C$16/R$16</f>
        <v>0</v>
      </c>
      <c r="S73" s="36">
        <f>'Raw counts'!R73*$C$16/S$16</f>
        <v>2.7819955368056211</v>
      </c>
      <c r="T73" s="36">
        <f>'Raw counts'!S73*$C$16/T$16</f>
        <v>3.1857010254988918</v>
      </c>
      <c r="U73" s="36">
        <f>'Raw counts'!T73*$C$16/U$16</f>
        <v>0</v>
      </c>
      <c r="V73" s="36">
        <f>'Raw counts'!U73*$C$16/V$16</f>
        <v>0</v>
      </c>
      <c r="W73" s="36">
        <f>'Raw counts'!V73*$C$16/W$16</f>
        <v>1.0171016378738824</v>
      </c>
      <c r="X73" s="36">
        <f>'Raw counts'!W73*$C$16/X$16</f>
        <v>0.90589142631283814</v>
      </c>
      <c r="Y73" s="36">
        <f>'Raw counts'!X73*$C$16/Y$16</f>
        <v>0</v>
      </c>
      <c r="Z73" s="36">
        <f>'Raw counts'!Y73*$C$16/Z$16</f>
        <v>1.0569160219566907</v>
      </c>
      <c r="AA73" s="36">
        <f>'Raw counts'!Z73*$C$16/AA$16</f>
        <v>0</v>
      </c>
      <c r="AB73" s="36">
        <f>'Raw counts'!AA73*$C$16/AB$16</f>
        <v>0</v>
      </c>
      <c r="AC73" s="36">
        <f>'Raw counts'!AB73*$C$16/AC$16</f>
        <v>0</v>
      </c>
      <c r="AD73" s="36">
        <f>'Raw counts'!AC73*$C$16/AD$16</f>
        <v>1.0404991658089391</v>
      </c>
      <c r="AE73" s="65">
        <f>'Raw counts'!AD73*$C$16/AE$16</f>
        <v>0</v>
      </c>
      <c r="AF73" s="65">
        <f>'Raw counts'!AE73*$C$16/AF$16</f>
        <v>0</v>
      </c>
      <c r="AG73" s="65">
        <f>'Raw counts'!AF73*$C$16/AG$16</f>
        <v>1.2385318764917272</v>
      </c>
      <c r="AH73" s="65">
        <f>'Raw counts'!AG73*$C$16/AH$16</f>
        <v>0</v>
      </c>
      <c r="AI73" s="65">
        <f>'Raw counts'!AH73*$C$16/AI$16</f>
        <v>1.3641931398730047</v>
      </c>
      <c r="AJ73" s="65">
        <f>'Raw counts'!AI73*$C$16/AJ$16</f>
        <v>6.8711198589191778</v>
      </c>
      <c r="AK73" s="65">
        <f>'Raw counts'!AJ73*$C$16/AK$16</f>
        <v>3.9346202139495081</v>
      </c>
      <c r="AL73" s="65">
        <f>'Raw counts'!AK73*$C$16/AL$16</f>
        <v>1.8974056869299658</v>
      </c>
      <c r="AM73" s="65">
        <f>'Raw counts'!AL73*$C$16/AM$16</f>
        <v>5.1438842246587608</v>
      </c>
      <c r="AN73" s="65">
        <f>'Raw counts'!AM73*$C$16/AN$16</f>
        <v>0</v>
      </c>
      <c r="AO73" s="65">
        <f>'Raw counts'!AN73*$C$16/AO$16</f>
        <v>0</v>
      </c>
      <c r="AP73" s="36">
        <f>'Raw counts'!AO73*$C$16/AP$16</f>
        <v>1.0559009048734556</v>
      </c>
      <c r="AQ73" s="36">
        <f>'Raw counts'!AP73*$C$16/AQ$16</f>
        <v>1.0865956986197769</v>
      </c>
      <c r="AR73" s="36">
        <f>'Raw counts'!AQ73*$C$16/AR$16</f>
        <v>4.122671915351507</v>
      </c>
      <c r="AS73" s="65">
        <f>'Raw counts'!AR73*$C$16/AS$16</f>
        <v>3.0144267768161552</v>
      </c>
      <c r="AT73" s="36">
        <f>'Raw counts'!AS73*$C$16/AT$16</f>
        <v>3.6173121321793866</v>
      </c>
    </row>
    <row r="74" spans="1:46" x14ac:dyDescent="0.25">
      <c r="A74" s="7">
        <v>58</v>
      </c>
      <c r="B74" s="2" t="s">
        <v>50</v>
      </c>
      <c r="C74" s="32">
        <f t="shared" si="3"/>
        <v>72.323647447970842</v>
      </c>
      <c r="D74" s="31">
        <f t="shared" si="4"/>
        <v>104.10044316476699</v>
      </c>
      <c r="E74" s="31">
        <f t="shared" si="5"/>
        <v>81.859374903977795</v>
      </c>
      <c r="F74" s="21">
        <f>'Raw counts'!E74*$C$16/F$16</f>
        <v>75.28923750626133</v>
      </c>
      <c r="G74" s="36">
        <f>'Raw counts'!F74*$C$16/G$16</f>
        <v>73.799350936001673</v>
      </c>
      <c r="H74" s="36">
        <f>'Raw counts'!G74*$C$16/H$16</f>
        <v>69.417942346109172</v>
      </c>
      <c r="I74" s="36">
        <f>'Raw counts'!H74*$C$16/I$16</f>
        <v>27.369481613770116</v>
      </c>
      <c r="J74" s="36">
        <f>'Raw counts'!I74*$C$16/J$16</f>
        <v>50.142416141185805</v>
      </c>
      <c r="K74" s="36">
        <f>'Raw counts'!J74*$C$16/K$16</f>
        <v>39.952076628961947</v>
      </c>
      <c r="L74" s="36">
        <f>'Raw counts'!K74*$C$16/L$16</f>
        <v>16.772977977032557</v>
      </c>
      <c r="M74" s="36">
        <f>'Raw counts'!L74*$C$16/M$16</f>
        <v>95.251373023021841</v>
      </c>
      <c r="N74" s="36">
        <f>'Raw counts'!M74*$C$16/N$16</f>
        <v>86.584915008795235</v>
      </c>
      <c r="O74" s="36">
        <f>'Raw counts'!N74*$C$16/O$16</f>
        <v>90.174601292808987</v>
      </c>
      <c r="P74" s="36">
        <f>'Raw counts'!O74*$C$16/P$16</f>
        <v>102.77396764509302</v>
      </c>
      <c r="Q74" s="36">
        <f>'Raw counts'!P74*$C$16/Q$16</f>
        <v>98.525883890067149</v>
      </c>
      <c r="R74" s="36">
        <f>'Raw counts'!Q74*$C$16/R$16</f>
        <v>102.10050019700759</v>
      </c>
      <c r="S74" s="36">
        <f>'Raw counts'!R74*$C$16/S$16</f>
        <v>100.15183932500234</v>
      </c>
      <c r="T74" s="36">
        <f>'Raw counts'!S74*$C$16/T$16</f>
        <v>99.818632132298589</v>
      </c>
      <c r="U74" s="36">
        <f>'Raw counts'!T74*$C$16/U$16</f>
        <v>49.538290645508866</v>
      </c>
      <c r="V74" s="36">
        <f>'Raw counts'!U74*$C$16/V$16</f>
        <v>46.411625778472896</v>
      </c>
      <c r="W74" s="36">
        <f>'Raw counts'!V74*$C$16/W$16</f>
        <v>63.060301548180703</v>
      </c>
      <c r="X74" s="36">
        <f>'Raw counts'!W74*$C$16/X$16</f>
        <v>82.436119794468269</v>
      </c>
      <c r="Y74" s="36">
        <f>'Raw counts'!X74*$C$16/Y$16</f>
        <v>100.20076139963631</v>
      </c>
      <c r="Z74" s="36">
        <f>'Raw counts'!Y74*$C$16/Z$16</f>
        <v>30.650564636744029</v>
      </c>
      <c r="AA74" s="36">
        <f>'Raw counts'!Z74*$C$16/AA$16</f>
        <v>32.872503800142205</v>
      </c>
      <c r="AB74" s="36">
        <f>'Raw counts'!AA74*$C$16/AB$16</f>
        <v>29.429947341220505</v>
      </c>
      <c r="AC74" s="36">
        <f>'Raw counts'!AB74*$C$16/AC$16</f>
        <v>17.238800918932032</v>
      </c>
      <c r="AD74" s="36">
        <f>'Raw counts'!AC74*$C$16/AD$16</f>
        <v>36.417470803312867</v>
      </c>
      <c r="AE74" s="65">
        <f>'Raw counts'!AD74*$C$16/AE$16</f>
        <v>96.746656137304157</v>
      </c>
      <c r="AF74" s="65">
        <f>'Raw counts'!AE74*$C$16/AF$16</f>
        <v>56.634684897758071</v>
      </c>
      <c r="AG74" s="65">
        <f>'Raw counts'!AF74*$C$16/AG$16</f>
        <v>49.541275059669083</v>
      </c>
      <c r="AH74" s="65">
        <f>'Raw counts'!AG74*$C$16/AH$16</f>
        <v>93.173191283408443</v>
      </c>
      <c r="AI74" s="65">
        <f>'Raw counts'!AH74*$C$16/AI$16</f>
        <v>130.96254142780845</v>
      </c>
      <c r="AJ74" s="65">
        <f>'Raw counts'!AI74*$C$16/AJ$16</f>
        <v>145.66774100908657</v>
      </c>
      <c r="AK74" s="65">
        <f>'Raw counts'!AJ74*$C$16/AK$16</f>
        <v>99.349160402225067</v>
      </c>
      <c r="AL74" s="65">
        <f>'Raw counts'!AK74*$C$16/AL$16</f>
        <v>96.767690033428252</v>
      </c>
      <c r="AM74" s="65">
        <f>'Raw counts'!AL74*$C$16/AM$16</f>
        <v>108.02156871783397</v>
      </c>
      <c r="AN74" s="65">
        <f>'Raw counts'!AM74*$C$16/AN$16</f>
        <v>66.383278199831182</v>
      </c>
      <c r="AO74" s="65">
        <f>'Raw counts'!AN74*$C$16/AO$16</f>
        <v>60.614419512195127</v>
      </c>
      <c r="AP74" s="36">
        <f>'Raw counts'!AO74*$C$16/AP$16</f>
        <v>51.739144338799321</v>
      </c>
      <c r="AQ74" s="36">
        <f>'Raw counts'!AP74*$C$16/AQ$16</f>
        <v>76.061698903384382</v>
      </c>
      <c r="AR74" s="36">
        <f>'Raw counts'!AQ74*$C$16/AR$16</f>
        <v>72.833870504543285</v>
      </c>
      <c r="AS74" s="65">
        <f>'Raw counts'!AR74*$C$16/AS$16</f>
        <v>70.839029255179653</v>
      </c>
      <c r="AT74" s="36">
        <f>'Raw counts'!AS74*$C$16/AT$16</f>
        <v>73.552013354314198</v>
      </c>
    </row>
    <row r="75" spans="1:46" x14ac:dyDescent="0.25">
      <c r="A75" s="7">
        <v>59</v>
      </c>
      <c r="B75" s="2" t="s">
        <v>51</v>
      </c>
      <c r="C75" s="32">
        <f t="shared" si="3"/>
        <v>727.93355587945609</v>
      </c>
      <c r="D75" s="31">
        <f t="shared" si="4"/>
        <v>122.28925385492619</v>
      </c>
      <c r="E75" s="31">
        <f t="shared" si="5"/>
        <v>45.194287385558589</v>
      </c>
      <c r="F75" s="21">
        <f>'Raw counts'!E75*$C$16/F$16</f>
        <v>890.18451404461916</v>
      </c>
      <c r="G75" s="36">
        <f>'Raw counts'!F75*$C$16/G$16</f>
        <v>399.6666148092558</v>
      </c>
      <c r="H75" s="36">
        <f>'Raw counts'!G75*$C$16/H$16</f>
        <v>75.520618596316581</v>
      </c>
      <c r="I75" s="36">
        <f>'Raw counts'!H75*$C$16/I$16</f>
        <v>78.980504085450889</v>
      </c>
      <c r="J75" s="36">
        <f>'Raw counts'!I75*$C$16/J$16</f>
        <v>200.56966456474322</v>
      </c>
      <c r="K75" s="36">
        <f>'Raw counts'!J75*$C$16/K$16</f>
        <v>81.935614781430431</v>
      </c>
      <c r="L75" s="36">
        <f>'Raw counts'!K75*$C$16/L$16</f>
        <v>86.660386214668208</v>
      </c>
      <c r="M75" s="36">
        <f>'Raw counts'!L75*$C$16/M$16</f>
        <v>285.7541190690655</v>
      </c>
      <c r="N75" s="36">
        <f>'Raw counts'!M75*$C$16/N$16</f>
        <v>433.84569116109105</v>
      </c>
      <c r="O75" s="36">
        <f>'Raw counts'!N75*$C$16/O$16</f>
        <v>882.49525534872612</v>
      </c>
      <c r="P75" s="36">
        <f>'Raw counts'!O75*$C$16/P$16</f>
        <v>792.38729054366718</v>
      </c>
      <c r="Q75" s="36">
        <f>'Raw counts'!P75*$C$16/Q$16</f>
        <v>394.1035355602686</v>
      </c>
      <c r="R75" s="36">
        <f>'Raw counts'!Q75*$C$16/R$16</f>
        <v>814.78220949295167</v>
      </c>
      <c r="S75" s="36">
        <f>'Raw counts'!R75*$C$16/S$16</f>
        <v>1164.7287980759534</v>
      </c>
      <c r="T75" s="36">
        <f>'Raw counts'!S75*$C$16/T$16</f>
        <v>534.13587194198078</v>
      </c>
      <c r="U75" s="36">
        <f>'Raw counts'!T75*$C$16/U$16</f>
        <v>285.97104145361936</v>
      </c>
      <c r="V75" s="36">
        <f>'Raw counts'!U75*$C$16/V$16</f>
        <v>849.84843647692605</v>
      </c>
      <c r="W75" s="36">
        <f>'Raw counts'!V75*$C$16/W$16</f>
        <v>3149.9637724954132</v>
      </c>
      <c r="X75" s="37">
        <f>'Raw counts'!W75*$C$16/X$16</f>
        <v>1127.8348257594835</v>
      </c>
      <c r="Y75" s="36">
        <f>'Raw counts'!X75*$C$16/Y$16</f>
        <v>871.74662417683578</v>
      </c>
      <c r="Z75" s="39">
        <f>'Raw counts'!Y75*$C$16/Z$16</f>
        <v>393.17276016788895</v>
      </c>
      <c r="AA75" s="36">
        <f>'Raw counts'!Z75*$C$16/AA$16</f>
        <v>474.3032691163375</v>
      </c>
      <c r="AB75" s="36">
        <f>'Raw counts'!AA75*$C$16/AB$16</f>
        <v>125.28749010976728</v>
      </c>
      <c r="AC75" s="36">
        <f>'Raw counts'!AB75*$C$16/AC$16</f>
        <v>942.10047021963555</v>
      </c>
      <c r="AD75" s="36">
        <f>'Raw counts'!AC75*$C$16/AD$16</f>
        <v>183.12785318237326</v>
      </c>
      <c r="AE75" s="37">
        <f>'Raw counts'!AD75*$C$16/AE$16</f>
        <v>2819.3435925295521</v>
      </c>
      <c r="AF75" s="36">
        <f>'Raw counts'!AE75*$C$16/AF$16</f>
        <v>525.89350262203925</v>
      </c>
      <c r="AG75" s="37">
        <f>'Raw counts'!AF75*$C$16/AG$16</f>
        <v>912.79799297440286</v>
      </c>
      <c r="AH75" s="36">
        <f>'Raw counts'!AG75*$C$16/AH$16</f>
        <v>953.6550166654747</v>
      </c>
      <c r="AI75" s="37">
        <f>'Raw counts'!AH75*$C$16/AI$16</f>
        <v>858.07748498011983</v>
      </c>
      <c r="AJ75" s="36">
        <f>'Raw counts'!AI75*$C$16/AJ$16</f>
        <v>1106.2502972859877</v>
      </c>
      <c r="AK75" s="38">
        <f>'Raw counts'!AJ75*$C$16/AK$16</f>
        <v>245.91376337184425</v>
      </c>
      <c r="AL75" s="39">
        <f>'Raw counts'!AK75*$C$16/AL$16</f>
        <v>770.34670889356619</v>
      </c>
      <c r="AM75" s="38">
        <f>'Raw counts'!AL75*$C$16/AM$16</f>
        <v>822.1641619079586</v>
      </c>
      <c r="AN75" s="38">
        <f>'Raw counts'!AM75*$C$16/AN$16</f>
        <v>694.47121809054158</v>
      </c>
      <c r="AO75" s="38">
        <f>'Raw counts'!AN75*$C$16/AO$16</f>
        <v>923.1070971544716</v>
      </c>
      <c r="AP75" s="40">
        <f>'Raw counts'!AO75*$C$16/AP$16</f>
        <v>669.44117368977084</v>
      </c>
      <c r="AQ75" s="40">
        <f>'Raw counts'!AP75*$C$16/AQ$16</f>
        <v>1270.2303716865192</v>
      </c>
      <c r="AR75" s="40">
        <f>'Raw counts'!AQ75*$C$16/AR$16</f>
        <v>718.71913724294598</v>
      </c>
      <c r="AS75" s="38">
        <f>'Raw counts'!AR75*$C$16/AS$16</f>
        <v>536.56796627327572</v>
      </c>
      <c r="AT75" s="38">
        <f>'Raw counts'!AS75*$C$16/AT$16</f>
        <v>499.1890742407553</v>
      </c>
    </row>
    <row r="76" spans="1:46" x14ac:dyDescent="0.25">
      <c r="A76" s="7">
        <v>60</v>
      </c>
      <c r="B76" s="2" t="s">
        <v>52</v>
      </c>
      <c r="C76" s="32">
        <f t="shared" si="3"/>
        <v>0.89970363758604444</v>
      </c>
      <c r="D76" s="31">
        <f t="shared" si="4"/>
        <v>0</v>
      </c>
      <c r="E76" s="31">
        <f t="shared" si="5"/>
        <v>0</v>
      </c>
      <c r="F76" s="21">
        <f>'Raw counts'!E76*$C$16/F$16</f>
        <v>0</v>
      </c>
      <c r="G76" s="36">
        <f>'Raw counts'!F76*$C$16/G$16</f>
        <v>0</v>
      </c>
      <c r="H76" s="36">
        <f>'Raw counts'!G76*$C$16/H$16</f>
        <v>0</v>
      </c>
      <c r="I76" s="36">
        <f>'Raw counts'!H76*$C$16/I$16</f>
        <v>0</v>
      </c>
      <c r="J76" s="36">
        <f>'Raw counts'!I76*$C$16/J$16</f>
        <v>0</v>
      </c>
      <c r="K76" s="36">
        <f>'Raw counts'!J76*$C$16/K$16</f>
        <v>0</v>
      </c>
      <c r="L76" s="36">
        <f>'Raw counts'!K76*$C$16/L$16</f>
        <v>0</v>
      </c>
      <c r="M76" s="36">
        <f>'Raw counts'!L76*$C$16/M$16</f>
        <v>0</v>
      </c>
      <c r="N76" s="36">
        <f>'Raw counts'!M76*$C$16/N$16</f>
        <v>0</v>
      </c>
      <c r="O76" s="36">
        <f>'Raw counts'!N76*$C$16/O$16</f>
        <v>0</v>
      </c>
      <c r="P76" s="36">
        <f>'Raw counts'!O76*$C$16/P$16</f>
        <v>0</v>
      </c>
      <c r="Q76" s="36">
        <f>'Raw counts'!P76*$C$16/Q$16</f>
        <v>0</v>
      </c>
      <c r="R76" s="36">
        <f>'Raw counts'!Q76*$C$16/R$16</f>
        <v>0</v>
      </c>
      <c r="S76" s="36">
        <f>'Raw counts'!R76*$C$16/S$16</f>
        <v>0</v>
      </c>
      <c r="T76" s="36">
        <f>'Raw counts'!S76*$C$16/T$16</f>
        <v>0</v>
      </c>
      <c r="U76" s="36">
        <f>'Raw counts'!T76*$C$16/U$16</f>
        <v>0</v>
      </c>
      <c r="V76" s="36">
        <f>'Raw counts'!U76*$C$16/V$16</f>
        <v>0</v>
      </c>
      <c r="W76" s="36">
        <f>'Raw counts'!V76*$C$16/W$16</f>
        <v>0</v>
      </c>
      <c r="X76" s="36">
        <f>'Raw counts'!W76*$C$16/X$16</f>
        <v>0</v>
      </c>
      <c r="Y76" s="36">
        <f>'Raw counts'!X76*$C$16/Y$16</f>
        <v>0</v>
      </c>
      <c r="Z76" s="36">
        <f>'Raw counts'!Y76*$C$16/Z$16</f>
        <v>0</v>
      </c>
      <c r="AA76" s="36">
        <f>'Raw counts'!Z76*$C$16/AA$16</f>
        <v>0</v>
      </c>
      <c r="AB76" s="36">
        <f>'Raw counts'!AA76*$C$16/AB$16</f>
        <v>0</v>
      </c>
      <c r="AC76" s="36">
        <f>'Raw counts'!AB76*$C$16/AC$16</f>
        <v>0</v>
      </c>
      <c r="AD76" s="36">
        <f>'Raw counts'!AC76*$C$16/AD$16</f>
        <v>0</v>
      </c>
      <c r="AE76" s="65">
        <f>'Raw counts'!AD76*$C$16/AE$16</f>
        <v>0</v>
      </c>
      <c r="AF76" s="65">
        <f>'Raw counts'!AE76*$C$16/AF$16</f>
        <v>0</v>
      </c>
      <c r="AG76" s="65">
        <f>'Raw counts'!AF76*$C$16/AG$16</f>
        <v>0</v>
      </c>
      <c r="AH76" s="65">
        <f>'Raw counts'!AG76*$C$16/AH$16</f>
        <v>0</v>
      </c>
      <c r="AI76" s="65">
        <f>'Raw counts'!AH76*$C$16/AI$16</f>
        <v>1.3641931398730047</v>
      </c>
      <c r="AJ76" s="65">
        <f>'Raw counts'!AI76*$C$16/AJ$16</f>
        <v>6.8711198589191778</v>
      </c>
      <c r="AK76" s="65">
        <f>'Raw counts'!AJ76*$C$16/AK$16</f>
        <v>0</v>
      </c>
      <c r="AL76" s="65">
        <f>'Raw counts'!AK76*$C$16/AL$16</f>
        <v>0.9487028434649829</v>
      </c>
      <c r="AM76" s="65">
        <f>'Raw counts'!AL76*$C$16/AM$16</f>
        <v>3.4292561497725069</v>
      </c>
      <c r="AN76" s="65">
        <f>'Raw counts'!AM76*$C$16/AN$16</f>
        <v>0</v>
      </c>
      <c r="AO76" s="65">
        <f>'Raw counts'!AN76*$C$16/AO$16</f>
        <v>8.8396028455284554</v>
      </c>
      <c r="AP76" s="36">
        <f>'Raw counts'!AO76*$C$16/AP$16</f>
        <v>6.3354054292407334</v>
      </c>
      <c r="AQ76" s="36">
        <f>'Raw counts'!AP76*$C$16/AQ$16</f>
        <v>6.5195741917186618</v>
      </c>
      <c r="AR76" s="36">
        <f>'Raw counts'!AQ76*$C$16/AR$16</f>
        <v>1.3742239717838356</v>
      </c>
      <c r="AS76" s="65">
        <f>'Raw counts'!AR76*$C$16/AS$16</f>
        <v>0</v>
      </c>
      <c r="AT76" s="36">
        <f>'Raw counts'!AS76*$C$16/AT$16</f>
        <v>1.2057707107264621</v>
      </c>
    </row>
    <row r="77" spans="1:46" x14ac:dyDescent="0.25">
      <c r="A77" s="7">
        <v>61</v>
      </c>
      <c r="B77" s="2" t="s">
        <v>53</v>
      </c>
      <c r="C77" s="32">
        <f t="shared" si="3"/>
        <v>18.025952467697145</v>
      </c>
      <c r="D77" s="31">
        <f t="shared" si="4"/>
        <v>24.568902446488515</v>
      </c>
      <c r="E77" s="31">
        <f t="shared" si="5"/>
        <v>39.873929146770102</v>
      </c>
      <c r="F77" s="21">
        <f>'Raw counts'!E77*$C$16/F$16</f>
        <v>4.4287786768389008</v>
      </c>
      <c r="G77" s="36">
        <f>'Raw counts'!F77*$C$16/G$16</f>
        <v>9.5843312903898266</v>
      </c>
      <c r="H77" s="36">
        <f>'Raw counts'!G77*$C$16/H$16</f>
        <v>3.814172656379625</v>
      </c>
      <c r="I77" s="36">
        <f>'Raw counts'!H77*$C$16/I$16</f>
        <v>10.947792645508045</v>
      </c>
      <c r="J77" s="36">
        <f>'Raw counts'!I77*$C$16/J$16</f>
        <v>7.1632023058836864</v>
      </c>
      <c r="K77" s="36">
        <f>'Raw counts'!J77*$C$16/K$16</f>
        <v>27.086153646753861</v>
      </c>
      <c r="L77" s="36">
        <f>'Raw counts'!K77*$C$16/L$16</f>
        <v>1.863664219670284</v>
      </c>
      <c r="M77" s="36">
        <f>'Raw counts'!L77*$C$16/M$16</f>
        <v>8.1936664966040276</v>
      </c>
      <c r="N77" s="36">
        <f>'Raw counts'!M77*$C$16/N$16</f>
        <v>0</v>
      </c>
      <c r="O77" s="36">
        <f>'Raw counts'!N77*$C$16/O$16</f>
        <v>0</v>
      </c>
      <c r="P77" s="36">
        <f>'Raw counts'!O77*$C$16/P$16</f>
        <v>0</v>
      </c>
      <c r="Q77" s="36">
        <f>'Raw counts'!P77*$C$16/Q$16</f>
        <v>352.4585743283846</v>
      </c>
      <c r="R77" s="36">
        <f>'Raw counts'!Q77*$C$16/R$16</f>
        <v>13.1416485402089</v>
      </c>
      <c r="S77" s="36">
        <f>'Raw counts'!R77*$C$16/S$16</f>
        <v>7.4186547648149892</v>
      </c>
      <c r="T77" s="36">
        <f>'Raw counts'!S77*$C$16/T$16</f>
        <v>0</v>
      </c>
      <c r="U77" s="36">
        <f>'Raw counts'!T77*$C$16/U$16</f>
        <v>9.006961935547066</v>
      </c>
      <c r="V77" s="36">
        <f>'Raw counts'!U77*$C$16/V$16</f>
        <v>7.2195862322068951</v>
      </c>
      <c r="W77" s="36">
        <f>'Raw counts'!V77*$C$16/W$16</f>
        <v>4.0684065514955297</v>
      </c>
      <c r="X77" s="36">
        <f>'Raw counts'!W77*$C$16/X$16</f>
        <v>0</v>
      </c>
      <c r="Y77" s="36">
        <f>'Raw counts'!X77*$C$16/Y$16</f>
        <v>6.0120456839781777</v>
      </c>
      <c r="Z77" s="36">
        <f>'Raw counts'!Y77*$C$16/Z$16</f>
        <v>13.739908285436981</v>
      </c>
      <c r="AA77" s="36">
        <f>'Raw counts'!Z77*$C$16/AA$16</f>
        <v>3.7568575771591086</v>
      </c>
      <c r="AB77" s="36">
        <f>'Raw counts'!AA77*$C$16/AB$16</f>
        <v>12.612834574808787</v>
      </c>
      <c r="AC77" s="36">
        <f>'Raw counts'!AB77*$C$16/AC$16</f>
        <v>7.7574604135194143</v>
      </c>
      <c r="AD77" s="36">
        <f>'Raw counts'!AC77*$C$16/AD$16</f>
        <v>2.0809983316178782</v>
      </c>
      <c r="AE77" s="65">
        <f>'Raw counts'!AD77*$C$16/AE$16</f>
        <v>0</v>
      </c>
      <c r="AF77" s="65">
        <f>'Raw counts'!AE77*$C$16/AF$16</f>
        <v>9.2464791669809099</v>
      </c>
      <c r="AG77" s="65">
        <f>'Raw counts'!AF77*$C$16/AG$16</f>
        <v>8.6697231354420889</v>
      </c>
      <c r="AH77" s="65">
        <f>'Raw counts'!AG77*$C$16/AH$16</f>
        <v>14.615402554260148</v>
      </c>
      <c r="AI77" s="65">
        <f>'Raw counts'!AH77*$C$16/AI$16</f>
        <v>10.913545118984038</v>
      </c>
      <c r="AJ77" s="65">
        <f>'Raw counts'!AI77*$C$16/AJ$16</f>
        <v>56.343182843137257</v>
      </c>
      <c r="AK77" s="65">
        <f>'Raw counts'!AJ77*$C$16/AK$16</f>
        <v>0</v>
      </c>
      <c r="AL77" s="65">
        <f>'Raw counts'!AK77*$C$16/AL$16</f>
        <v>4.7435142173249147</v>
      </c>
      <c r="AM77" s="65">
        <f>'Raw counts'!AL77*$C$16/AM$16</f>
        <v>27.434049198180055</v>
      </c>
      <c r="AN77" s="65">
        <f>'Raw counts'!AM77*$C$16/AN$16</f>
        <v>17.361780452263542</v>
      </c>
      <c r="AO77" s="65">
        <f>'Raw counts'!AN77*$C$16/AO$16</f>
        <v>18.942006097560977</v>
      </c>
      <c r="AP77" s="36">
        <f>'Raw counts'!AO77*$C$16/AP$16</f>
        <v>1.0559009048734556</v>
      </c>
      <c r="AQ77" s="36">
        <f>'Raw counts'!AP77*$C$16/AQ$16</f>
        <v>14.125744082057102</v>
      </c>
      <c r="AR77" s="36">
        <f>'Raw counts'!AQ77*$C$16/AR$16</f>
        <v>23.361807520325204</v>
      </c>
      <c r="AS77" s="65">
        <f>'Raw counts'!AR77*$C$16/AS$16</f>
        <v>9.0432803304484661</v>
      </c>
      <c r="AT77" s="36">
        <f>'Raw counts'!AS77*$C$16/AT$16</f>
        <v>10.851936396538159</v>
      </c>
    </row>
    <row r="78" spans="1:46" x14ac:dyDescent="0.25">
      <c r="A78" s="7">
        <v>62</v>
      </c>
      <c r="B78" s="2" t="s">
        <v>289</v>
      </c>
      <c r="C78" s="32">
        <f t="shared" si="3"/>
        <v>291.77384745864202</v>
      </c>
      <c r="D78" s="31">
        <f t="shared" si="4"/>
        <v>0</v>
      </c>
      <c r="E78" s="31">
        <f t="shared" si="5"/>
        <v>91.907121867098411</v>
      </c>
      <c r="F78" s="21">
        <f>'Raw counts'!E78*$C$16/F$16</f>
        <v>0</v>
      </c>
      <c r="G78" s="36">
        <f>'Raw counts'!F78*$C$16/G$16</f>
        <v>0</v>
      </c>
      <c r="H78" s="36">
        <f>'Raw counts'!G78*$C$16/H$16</f>
        <v>1.5256690625518501</v>
      </c>
      <c r="I78" s="36">
        <f>'Raw counts'!H78*$C$16/I$16</f>
        <v>29.715437180664694</v>
      </c>
      <c r="J78" s="36">
        <f>'Raw counts'!I78*$C$16/J$16</f>
        <v>1309.5636215574632</v>
      </c>
      <c r="K78" s="36">
        <f>'Raw counts'!J78*$C$16/K$16</f>
        <v>379.20615105455403</v>
      </c>
      <c r="L78" s="36">
        <f>'Raw counts'!K78*$C$16/L$16</f>
        <v>230.16253112928007</v>
      </c>
      <c r="M78" s="36">
        <f>'Raw counts'!L78*$C$16/M$16</f>
        <v>8.1936664966040276</v>
      </c>
      <c r="N78" s="36">
        <f>'Raw counts'!M78*$C$16/N$16</f>
        <v>0</v>
      </c>
      <c r="O78" s="36">
        <f>'Raw counts'!N78*$C$16/O$16</f>
        <v>2.0263955346698648</v>
      </c>
      <c r="P78" s="36">
        <f>'Raw counts'!O78*$C$16/P$16</f>
        <v>9.2496570880583722</v>
      </c>
      <c r="Q78" s="36">
        <f>'Raw counts'!P78*$C$16/Q$16</f>
        <v>0</v>
      </c>
      <c r="R78" s="36">
        <f>'Raw counts'!Q78*$C$16/R$16</f>
        <v>1.0108960415545307</v>
      </c>
      <c r="S78" s="36">
        <f>'Raw counts'!R78*$C$16/S$16</f>
        <v>1344.6311761227166</v>
      </c>
      <c r="T78" s="36">
        <f>'Raw counts'!S78*$C$16/T$16</f>
        <v>0</v>
      </c>
      <c r="U78" s="36">
        <f>'Raw counts'!T78*$C$16/U$16</f>
        <v>0</v>
      </c>
      <c r="V78" s="36">
        <f>'Raw counts'!U78*$C$16/V$16</f>
        <v>0</v>
      </c>
      <c r="W78" s="36">
        <f>'Raw counts'!V78*$C$16/W$16</f>
        <v>0</v>
      </c>
      <c r="X78" s="36">
        <f>'Raw counts'!W78*$C$16/X$16</f>
        <v>16.306045673631086</v>
      </c>
      <c r="Y78" s="36">
        <f>'Raw counts'!X78*$C$16/Y$16</f>
        <v>517.03592882212331</v>
      </c>
      <c r="Z78" s="36">
        <f>'Raw counts'!Y78*$C$16/Z$16</f>
        <v>177.56189168872405</v>
      </c>
      <c r="AA78" s="36">
        <f>'Raw counts'!Z78*$C$16/AA$16</f>
        <v>0</v>
      </c>
      <c r="AB78" s="36">
        <f>'Raw counts'!AA78*$C$16/AB$16</f>
        <v>0</v>
      </c>
      <c r="AC78" s="36">
        <f>'Raw counts'!AB78*$C$16/AC$16</f>
        <v>0</v>
      </c>
      <c r="AD78" s="36">
        <f>'Raw counts'!AC78*$C$16/AD$16</f>
        <v>18.728984984560903</v>
      </c>
      <c r="AE78" s="65">
        <f>'Raw counts'!AD78*$C$16/AE$16</f>
        <v>666.27414132294371</v>
      </c>
      <c r="AF78" s="65">
        <f>'Raw counts'!AE78*$C$16/AF$16</f>
        <v>924.64791669809108</v>
      </c>
      <c r="AG78" s="65">
        <f>'Raw counts'!AF78*$C$16/AG$16</f>
        <v>0</v>
      </c>
      <c r="AH78" s="65">
        <f>'Raw counts'!AG78*$C$16/AH$16</f>
        <v>0</v>
      </c>
      <c r="AI78" s="65">
        <f>'Raw counts'!AH78*$C$16/AI$16</f>
        <v>0</v>
      </c>
      <c r="AJ78" s="65">
        <f>'Raw counts'!AI78*$C$16/AJ$16</f>
        <v>0</v>
      </c>
      <c r="AK78" s="65">
        <f>'Raw counts'!AJ78*$C$16/AK$16</f>
        <v>0</v>
      </c>
      <c r="AL78" s="65">
        <f>'Raw counts'!AK78*$C$16/AL$16</f>
        <v>3690.4540610787835</v>
      </c>
      <c r="AM78" s="65">
        <f>'Raw counts'!AL78*$C$16/AM$16</f>
        <v>0</v>
      </c>
      <c r="AN78" s="65">
        <f>'Raw counts'!AM78*$C$16/AN$16</f>
        <v>0</v>
      </c>
      <c r="AO78" s="65">
        <f>'Raw counts'!AN78*$C$16/AO$16</f>
        <v>2525.6008130081304</v>
      </c>
      <c r="AP78" s="36">
        <f>'Raw counts'!AO78*$C$16/AP$16</f>
        <v>0</v>
      </c>
      <c r="AQ78" s="36">
        <f>'Raw counts'!AP78*$C$16/AQ$16</f>
        <v>110.83276125921725</v>
      </c>
      <c r="AR78" s="36">
        <f>'Raw counts'!AQ78*$C$16/AR$16</f>
        <v>0</v>
      </c>
      <c r="AS78" s="65">
        <f>'Raw counts'!AR78*$C$16/AS$16</f>
        <v>0</v>
      </c>
      <c r="AT78" s="36">
        <f>'Raw counts'!AS78*$C$16/AT$16</f>
        <v>0</v>
      </c>
    </row>
    <row r="79" spans="1:46" x14ac:dyDescent="0.25">
      <c r="A79" s="7">
        <v>63</v>
      </c>
      <c r="B79" s="2" t="s">
        <v>264</v>
      </c>
      <c r="C79" s="32">
        <f t="shared" si="3"/>
        <v>2.2300892919478574</v>
      </c>
      <c r="D79" s="31">
        <f t="shared" si="4"/>
        <v>794.36795518992187</v>
      </c>
      <c r="E79" s="31">
        <f t="shared" si="5"/>
        <v>240.15861066538861</v>
      </c>
      <c r="F79" s="21">
        <f>'Raw counts'!E79*$C$16/F$16</f>
        <v>17.715114707355603</v>
      </c>
      <c r="G79" s="36">
        <f>'Raw counts'!F79*$C$16/G$16</f>
        <v>1.9168662580779654</v>
      </c>
      <c r="H79" s="36">
        <f>'Raw counts'!G79*$C$16/H$16</f>
        <v>0.76283453127592504</v>
      </c>
      <c r="I79" s="36">
        <f>'Raw counts'!H79*$C$16/I$16</f>
        <v>3.1279407558594414</v>
      </c>
      <c r="J79" s="36">
        <f>'Raw counts'!I79*$C$16/J$16</f>
        <v>3.2560010481289483</v>
      </c>
      <c r="K79" s="36">
        <f>'Raw counts'!J79*$C$16/K$16</f>
        <v>0</v>
      </c>
      <c r="L79" s="36">
        <f>'Raw counts'!K79*$C$16/L$16</f>
        <v>0</v>
      </c>
      <c r="M79" s="36">
        <f>'Raw counts'!L79*$C$16/M$16</f>
        <v>10.242083120755035</v>
      </c>
      <c r="N79" s="36">
        <f>'Raw counts'!M79*$C$16/N$16</f>
        <v>1.8422322342296857</v>
      </c>
      <c r="O79" s="36">
        <f>'Raw counts'!N79*$C$16/O$16</f>
        <v>10.131977673349324</v>
      </c>
      <c r="P79" s="36">
        <f>'Raw counts'!O79*$C$16/P$16</f>
        <v>18.499314176116744</v>
      </c>
      <c r="Q79" s="36">
        <f>'Raw counts'!P79*$C$16/Q$16</f>
        <v>1.0157307617532698</v>
      </c>
      <c r="R79" s="36">
        <f>'Raw counts'!Q79*$C$16/R$16</f>
        <v>5.0544802077726532</v>
      </c>
      <c r="S79" s="36">
        <f>'Raw counts'!R79*$C$16/S$16</f>
        <v>5.5639910736112421</v>
      </c>
      <c r="T79" s="36">
        <f>'Raw counts'!S79*$C$16/T$16</f>
        <v>0</v>
      </c>
      <c r="U79" s="36">
        <f>'Raw counts'!T79*$C$16/U$16</f>
        <v>0</v>
      </c>
      <c r="V79" s="36">
        <f>'Raw counts'!U79*$C$16/V$16</f>
        <v>7.2195862322068951</v>
      </c>
      <c r="W79" s="36">
        <f>'Raw counts'!V79*$C$16/W$16</f>
        <v>5.0855081893694116</v>
      </c>
      <c r="X79" s="36">
        <f>'Raw counts'!W79*$C$16/X$16</f>
        <v>0</v>
      </c>
      <c r="Y79" s="36">
        <f>'Raw counts'!X79*$C$16/Y$16</f>
        <v>0</v>
      </c>
      <c r="Z79" s="36">
        <f>'Raw counts'!Y79*$C$16/Z$16</f>
        <v>0</v>
      </c>
      <c r="AA79" s="36">
        <f>'Raw counts'!Z79*$C$16/AA$16</f>
        <v>0</v>
      </c>
      <c r="AB79" s="36">
        <f>'Raw counts'!AA79*$C$16/AB$16</f>
        <v>0</v>
      </c>
      <c r="AC79" s="36">
        <f>'Raw counts'!AB79*$C$16/AC$16</f>
        <v>0</v>
      </c>
      <c r="AD79" s="36">
        <f>'Raw counts'!AC79*$C$16/AD$16</f>
        <v>0</v>
      </c>
      <c r="AE79" s="65">
        <f>'Raw counts'!AD79*$C$16/AE$16</f>
        <v>0</v>
      </c>
      <c r="AF79" s="65">
        <f>'Raw counts'!AE79*$C$16/AF$16</f>
        <v>0</v>
      </c>
      <c r="AG79" s="65">
        <f>'Raw counts'!AF79*$C$16/AG$16</f>
        <v>0</v>
      </c>
      <c r="AH79" s="65">
        <f>'Raw counts'!AG79*$C$16/AH$16</f>
        <v>0</v>
      </c>
      <c r="AI79" s="65">
        <f>'Raw counts'!AH79*$C$16/AI$16</f>
        <v>0</v>
      </c>
      <c r="AJ79" s="65">
        <f>'Raw counts'!AI79*$C$16/AJ$16</f>
        <v>0</v>
      </c>
      <c r="AK79" s="65">
        <f>'Raw counts'!AJ79*$C$16/AK$16</f>
        <v>0</v>
      </c>
      <c r="AL79" s="65">
        <f>'Raw counts'!AK79*$C$16/AL$16</f>
        <v>0</v>
      </c>
      <c r="AM79" s="65">
        <f>'Raw counts'!AL79*$C$16/AM$16</f>
        <v>0</v>
      </c>
      <c r="AN79" s="65">
        <f>'Raw counts'!AM79*$C$16/AN$16</f>
        <v>0</v>
      </c>
      <c r="AO79" s="65">
        <f>'Raw counts'!AN79*$C$16/AO$16</f>
        <v>0</v>
      </c>
      <c r="AP79" s="36">
        <f>'Raw counts'!AO79*$C$16/AP$16</f>
        <v>0</v>
      </c>
      <c r="AQ79" s="36">
        <f>'Raw counts'!AP79*$C$16/AQ$16</f>
        <v>0</v>
      </c>
      <c r="AR79" s="36">
        <f>'Raw counts'!AQ79*$C$16/AR$16</f>
        <v>0</v>
      </c>
      <c r="AS79" s="65">
        <f>'Raw counts'!AR79*$C$16/AS$16</f>
        <v>0</v>
      </c>
      <c r="AT79" s="36">
        <f>'Raw counts'!AS79*$C$16/AT$16</f>
        <v>0</v>
      </c>
    </row>
    <row r="80" spans="1:46" x14ac:dyDescent="0.25">
      <c r="A80" s="7">
        <v>64</v>
      </c>
      <c r="B80" s="2" t="s">
        <v>54</v>
      </c>
      <c r="C80" s="32">
        <f t="shared" si="3"/>
        <v>273.59742295273776</v>
      </c>
      <c r="D80" s="31">
        <f t="shared" si="4"/>
        <v>103.27439364483038</v>
      </c>
      <c r="E80" s="31">
        <f t="shared" si="5"/>
        <v>84.597508906731889</v>
      </c>
      <c r="F80" s="21">
        <f>'Raw counts'!E80*$C$16/F$16</f>
        <v>282.5560795823219</v>
      </c>
      <c r="G80" s="36">
        <f>'Raw counts'!F80*$C$16/G$16</f>
        <v>318.19979884094226</v>
      </c>
      <c r="H80" s="36">
        <f>'Raw counts'!G80*$C$16/H$16</f>
        <v>117.47651781649246</v>
      </c>
      <c r="I80" s="36">
        <f>'Raw counts'!H80*$C$16/I$16</f>
        <v>203.31614913086369</v>
      </c>
      <c r="J80" s="36">
        <f>'Raw counts'!I80*$C$16/J$16</f>
        <v>235.73447588453587</v>
      </c>
      <c r="K80" s="36">
        <f>'Raw counts'!J80*$C$16/K$16</f>
        <v>269.50722878520088</v>
      </c>
      <c r="L80" s="36">
        <f>'Raw counts'!K80*$C$16/L$16</f>
        <v>269.29947974235603</v>
      </c>
      <c r="M80" s="36">
        <f>'Raw counts'!L80*$C$16/M$16</f>
        <v>404.56228326982392</v>
      </c>
      <c r="N80" s="36">
        <f>'Raw counts'!M80*$C$16/N$16</f>
        <v>251.46469997235212</v>
      </c>
      <c r="O80" s="36">
        <f>'Raw counts'!N80*$C$16/O$16</f>
        <v>385.01515158727432</v>
      </c>
      <c r="P80" s="36">
        <f>'Raw counts'!O80*$C$16/P$16</f>
        <v>252.82396040692879</v>
      </c>
      <c r="Q80" s="36">
        <f>'Raw counts'!P80*$C$16/Q$16</f>
        <v>302.68776700247435</v>
      </c>
      <c r="R80" s="36">
        <f>'Raw counts'!Q80*$C$16/R$16</f>
        <v>219.36444101733318</v>
      </c>
      <c r="S80" s="36">
        <f>'Raw counts'!R80*$C$16/S$16</f>
        <v>230.90562955486652</v>
      </c>
      <c r="T80" s="36">
        <f>'Raw counts'!S80*$C$16/T$16</f>
        <v>108.31383486696231</v>
      </c>
      <c r="U80" s="36">
        <f>'Raw counts'!T80*$C$16/U$16</f>
        <v>282.59343072778921</v>
      </c>
      <c r="V80" s="36">
        <f>'Raw counts'!U80*$C$16/V$16</f>
        <v>341.3832918372118</v>
      </c>
      <c r="W80" s="36">
        <f>'Raw counts'!V80*$C$16/W$16</f>
        <v>564.49140902000465</v>
      </c>
      <c r="X80" s="37">
        <f>'Raw counts'!W80*$C$16/X$16</f>
        <v>288.07347356748255</v>
      </c>
      <c r="Y80" s="36">
        <f>'Raw counts'!X80*$C$16/Y$16</f>
        <v>314.63039079485799</v>
      </c>
      <c r="Z80" s="36">
        <f>'Raw counts'!Y80*$C$16/Z$16</f>
        <v>460.81538557311711</v>
      </c>
      <c r="AA80" s="36">
        <f>'Raw counts'!Z80*$C$16/AA$16</f>
        <v>140.88215914346657</v>
      </c>
      <c r="AB80" s="36">
        <f>'Raw counts'!AA80*$C$16/AB$16</f>
        <v>91.65326457694384</v>
      </c>
      <c r="AC80" s="36">
        <f>'Raw counts'!AB80*$C$16/AC$16</f>
        <v>54.302222894635904</v>
      </c>
      <c r="AD80" s="36">
        <f>'Raw counts'!AC80*$C$16/AD$16</f>
        <v>126.94089822869057</v>
      </c>
      <c r="AE80" s="65">
        <f>'Raw counts'!AD80*$C$16/AE$16</f>
        <v>220.87444137007176</v>
      </c>
      <c r="AF80" s="65">
        <f>'Raw counts'!AE80*$C$16/AF$16</f>
        <v>320.15934115671405</v>
      </c>
      <c r="AG80" s="65">
        <f>'Raw counts'!AF80*$C$16/AG$16</f>
        <v>256.37609843378749</v>
      </c>
      <c r="AH80" s="65">
        <f>'Raw counts'!AG80*$C$16/AH$16</f>
        <v>337.98118406726587</v>
      </c>
      <c r="AI80" s="37">
        <f>'Raw counts'!AH80*$C$16/AI$16</f>
        <v>602.97336782386799</v>
      </c>
      <c r="AJ80" s="65">
        <f>'Raw counts'!AI80*$C$16/AJ$16</f>
        <v>289.96125804638933</v>
      </c>
      <c r="AK80" s="65">
        <f>'Raw counts'!AJ80*$C$16/AK$16</f>
        <v>166.23770403936672</v>
      </c>
      <c r="AL80" s="37">
        <f>'Raw counts'!AK80*$C$16/AL$16</f>
        <v>293.14917863067973</v>
      </c>
      <c r="AM80" s="37">
        <f>'Raw counts'!AL80*$C$16/AM$16</f>
        <v>482.66780308048033</v>
      </c>
      <c r="AN80" s="38">
        <f>'Raw counts'!AM80*$C$16/AN$16</f>
        <v>201.19239700564222</v>
      </c>
      <c r="AO80" s="39">
        <f>'Raw counts'!AN80*$C$16/AO$16</f>
        <v>467.23615040650407</v>
      </c>
      <c r="AP80" s="40">
        <f>'Raw counts'!AO80*$C$16/AP$16</f>
        <v>193.22986559184235</v>
      </c>
      <c r="AQ80" s="40">
        <f>'Raw counts'!AP80*$C$16/AQ$16</f>
        <v>227.09850101153339</v>
      </c>
      <c r="AR80" s="40">
        <f>'Raw counts'!AQ80*$C$16/AR$16</f>
        <v>225.37273137254903</v>
      </c>
      <c r="AS80" s="38">
        <f>'Raw counts'!AR80*$C$16/AS$16</f>
        <v>241.15414214529241</v>
      </c>
      <c r="AT80" s="65">
        <f>'Raw counts'!AS80*$C$16/AT$16</f>
        <v>174.836753055337</v>
      </c>
    </row>
    <row r="81" spans="1:46" x14ac:dyDescent="0.25">
      <c r="A81" s="7">
        <v>65</v>
      </c>
      <c r="B81" s="2" t="s">
        <v>55</v>
      </c>
      <c r="C81" s="32">
        <f t="shared" si="3"/>
        <v>216.78281133929545</v>
      </c>
      <c r="D81" s="31">
        <f t="shared" si="4"/>
        <v>6.5374610091679166</v>
      </c>
      <c r="E81" s="31">
        <f t="shared" si="5"/>
        <v>22.923795023309928</v>
      </c>
      <c r="F81" s="21">
        <f>'Raw counts'!E81*$C$16/F$16</f>
        <v>14.172091765884485</v>
      </c>
      <c r="G81" s="36">
        <f>'Raw counts'!F81*$C$16/G$16</f>
        <v>22.043961967896603</v>
      </c>
      <c r="H81" s="36">
        <f>'Raw counts'!G81*$C$16/H$16</f>
        <v>3.814172656379625</v>
      </c>
      <c r="I81" s="36">
        <f>'Raw counts'!H81*$C$16/I$16</f>
        <v>86.018370786134639</v>
      </c>
      <c r="J81" s="36">
        <f>'Raw counts'!I81*$C$16/J$16</f>
        <v>122.42563940964845</v>
      </c>
      <c r="K81" s="36">
        <f>'Raw counts'!J81*$C$16/K$16</f>
        <v>61.620999546365027</v>
      </c>
      <c r="L81" s="36">
        <f>'Raw counts'!K81*$C$16/L$16</f>
        <v>40.0687807229111</v>
      </c>
      <c r="M81" s="36">
        <f>'Raw counts'!L81*$C$16/M$16</f>
        <v>22.532582865661077</v>
      </c>
      <c r="N81" s="36">
        <f>'Raw counts'!M81*$C$16/N$16</f>
        <v>69.083708783613218</v>
      </c>
      <c r="O81" s="36">
        <f>'Raw counts'!N81*$C$16/O$16</f>
        <v>6.0791866040095943</v>
      </c>
      <c r="P81" s="36">
        <f>'Raw counts'!O81*$C$16/P$16</f>
        <v>77.080475733819753</v>
      </c>
      <c r="Q81" s="36">
        <f>'Raw counts'!P81*$C$16/Q$16</f>
        <v>19.298884473312125</v>
      </c>
      <c r="R81" s="36">
        <f>'Raw counts'!Q81*$C$16/R$16</f>
        <v>50.544802077726537</v>
      </c>
      <c r="S81" s="36">
        <f>'Raw counts'!R81*$C$16/S$16</f>
        <v>162.28307298032789</v>
      </c>
      <c r="T81" s="36">
        <f>'Raw counts'!S81*$C$16/T$16</f>
        <v>22.299907178492241</v>
      </c>
      <c r="U81" s="36">
        <f>'Raw counts'!T81*$C$16/U$16</f>
        <v>61.922863306886086</v>
      </c>
      <c r="V81" s="36">
        <f>'Raw counts'!U81*$C$16/V$16</f>
        <v>165.01911387901475</v>
      </c>
      <c r="W81" s="36">
        <f>'Raw counts'!V81*$C$16/W$16</f>
        <v>168.83887188706447</v>
      </c>
      <c r="X81" s="36">
        <f>'Raw counts'!W81*$C$16/X$16</f>
        <v>56.165268431395965</v>
      </c>
      <c r="Y81" s="36">
        <f>'Raw counts'!X81*$C$16/Y$16</f>
        <v>18.036137051934535</v>
      </c>
      <c r="Z81" s="36">
        <f>'Raw counts'!Y81*$C$16/Z$16</f>
        <v>40.162808834354244</v>
      </c>
      <c r="AA81" s="36">
        <f>'Raw counts'!Z81*$C$16/AA$16</f>
        <v>0</v>
      </c>
      <c r="AB81" s="36">
        <f>'Raw counts'!AA81*$C$16/AB$16</f>
        <v>59.700750320761585</v>
      </c>
      <c r="AC81" s="36">
        <f>'Raw counts'!AB81*$C$16/AC$16</f>
        <v>5.1716402756796098</v>
      </c>
      <c r="AD81" s="36">
        <f>'Raw counts'!AC81*$C$16/AD$16</f>
        <v>82.199434098906181</v>
      </c>
      <c r="AE81" s="65">
        <f>'Raw counts'!AD81*$C$16/AE$16</f>
        <v>188.01708645551562</v>
      </c>
      <c r="AF81" s="65">
        <f>'Raw counts'!AE81*$C$16/AF$16</f>
        <v>115.58098958726139</v>
      </c>
      <c r="AG81" s="65">
        <f>'Raw counts'!AF81*$C$16/AG$16</f>
        <v>485.50449558475702</v>
      </c>
      <c r="AH81" s="65">
        <f>'Raw counts'!AG81*$C$16/AH$16</f>
        <v>82.211639367713317</v>
      </c>
      <c r="AI81" s="65">
        <f>'Raw counts'!AH81*$C$16/AI$16</f>
        <v>602.97336782386799</v>
      </c>
      <c r="AJ81" s="65">
        <f>'Raw counts'!AI81*$C$16/AJ$16</f>
        <v>770.93964817073174</v>
      </c>
      <c r="AK81" s="65">
        <f>'Raw counts'!AJ81*$C$16/AK$16</f>
        <v>120.00591652546001</v>
      </c>
      <c r="AL81" s="65">
        <f>'Raw counts'!AK81*$C$16/AL$16</f>
        <v>1128.9563837233297</v>
      </c>
      <c r="AM81" s="65">
        <f>'Raw counts'!AL81*$C$16/AM$16</f>
        <v>454.37643984485715</v>
      </c>
      <c r="AN81" s="37">
        <f>'Raw counts'!AM81*$C$16/AN$16</f>
        <v>681.19456245057529</v>
      </c>
      <c r="AO81" s="65">
        <f>'Raw counts'!AN81*$C$16/AO$16</f>
        <v>412.9357329268293</v>
      </c>
      <c r="AP81" s="36">
        <f>'Raw counts'!AO81*$C$16/AP$16</f>
        <v>350.55910041798728</v>
      </c>
      <c r="AQ81" s="36">
        <f>'Raw counts'!AP81*$C$16/AQ$16</f>
        <v>787.78188149933817</v>
      </c>
      <c r="AR81" s="36">
        <f>'Raw counts'!AQ81*$C$16/AR$16</f>
        <v>552.43803665710186</v>
      </c>
      <c r="AS81" s="65">
        <f>'Raw counts'!AR81*$C$16/AS$16</f>
        <v>521.4958323891949</v>
      </c>
      <c r="AT81" s="65">
        <f>'Raw counts'!AS81*$C$16/AT$16</f>
        <v>196.54062584841333</v>
      </c>
    </row>
    <row r="82" spans="1:46" x14ac:dyDescent="0.25">
      <c r="A82" s="7">
        <v>66</v>
      </c>
      <c r="B82" s="2" t="s">
        <v>56</v>
      </c>
      <c r="C82" s="32">
        <f t="shared" si="3"/>
        <v>85.039850365160945</v>
      </c>
      <c r="D82" s="31">
        <f t="shared" si="4"/>
        <v>27.081008516210957</v>
      </c>
      <c r="E82" s="31">
        <f t="shared" si="5"/>
        <v>35.777759957073641</v>
      </c>
      <c r="F82" s="21">
        <f>'Raw counts'!E82*$C$16/F$16</f>
        <v>23.02964911956229</v>
      </c>
      <c r="G82" s="36">
        <f>'Raw counts'!F82*$C$16/G$16</f>
        <v>0.9584331290389827</v>
      </c>
      <c r="H82" s="36">
        <f>'Raw counts'!G82*$C$16/H$16</f>
        <v>6.1026762502074003</v>
      </c>
      <c r="I82" s="36">
        <f>'Raw counts'!H82*$C$16/I$16</f>
        <v>1.5639703779297207</v>
      </c>
      <c r="J82" s="36">
        <f>'Raw counts'!I82*$C$16/J$16</f>
        <v>120.47203878077109</v>
      </c>
      <c r="K82" s="36">
        <f>'Raw counts'!J82*$C$16/K$16</f>
        <v>21.668922917403087</v>
      </c>
      <c r="L82" s="36">
        <f>'Raw counts'!K82*$C$16/L$16</f>
        <v>70.819240347470782</v>
      </c>
      <c r="M82" s="36">
        <f>'Raw counts'!L82*$C$16/M$16</f>
        <v>24.580999489812086</v>
      </c>
      <c r="N82" s="36">
        <f>'Raw counts'!M82*$C$16/N$16</f>
        <v>34.081296333249192</v>
      </c>
      <c r="O82" s="36">
        <f>'Raw counts'!N82*$C$16/O$16</f>
        <v>0</v>
      </c>
      <c r="P82" s="36">
        <f>'Raw counts'!O82*$C$16/P$16</f>
        <v>91.468831204132783</v>
      </c>
      <c r="Q82" s="36">
        <f>'Raw counts'!P82*$C$16/Q$16</f>
        <v>0</v>
      </c>
      <c r="R82" s="36">
        <f>'Raw counts'!Q82*$C$16/R$16</f>
        <v>0</v>
      </c>
      <c r="S82" s="36">
        <f>'Raw counts'!R82*$C$16/S$16</f>
        <v>0</v>
      </c>
      <c r="T82" s="36">
        <f>'Raw counts'!S82*$C$16/T$16</f>
        <v>0</v>
      </c>
      <c r="U82" s="36">
        <f>'Raw counts'!T82*$C$16/U$16</f>
        <v>61.922863306886086</v>
      </c>
      <c r="V82" s="36">
        <f>'Raw counts'!U82*$C$16/V$16</f>
        <v>522.90431710412804</v>
      </c>
      <c r="W82" s="36">
        <f>'Raw counts'!V82*$C$16/W$16</f>
        <v>2.0342032757477648</v>
      </c>
      <c r="X82" s="36">
        <f>'Raw counts'!W82*$C$16/X$16</f>
        <v>0</v>
      </c>
      <c r="Y82" s="36">
        <f>'Raw counts'!X82*$C$16/Y$16</f>
        <v>26.052197963905439</v>
      </c>
      <c r="Z82" s="36">
        <f>'Raw counts'!Y82*$C$16/Z$16</f>
        <v>91.951693910232095</v>
      </c>
      <c r="AA82" s="36">
        <f>'Raw counts'!Z82*$C$16/AA$16</f>
        <v>0.93921439428977715</v>
      </c>
      <c r="AB82" s="36">
        <f>'Raw counts'!AA82*$C$16/AB$16</f>
        <v>122.76492319480552</v>
      </c>
      <c r="AC82" s="36">
        <f>'Raw counts'!AB82*$C$16/AC$16</f>
        <v>26.72014142434465</v>
      </c>
      <c r="AD82" s="36">
        <f>'Raw counts'!AC82*$C$16/AD$16</f>
        <v>2.0809983316178782</v>
      </c>
      <c r="AE82" s="37">
        <f>'Raw counts'!AD82*$C$16/AE$16</f>
        <v>37.420876430466699</v>
      </c>
      <c r="AF82" s="65">
        <f>'Raw counts'!AE82*$C$16/AF$16</f>
        <v>0</v>
      </c>
      <c r="AG82" s="65">
        <f>'Raw counts'!AF82*$C$16/AG$16</f>
        <v>9.908255011933818</v>
      </c>
      <c r="AH82" s="65">
        <f>'Raw counts'!AG82*$C$16/AH$16</f>
        <v>107.7885938376686</v>
      </c>
      <c r="AI82" s="65">
        <f>'Raw counts'!AH82*$C$16/AI$16</f>
        <v>0</v>
      </c>
      <c r="AJ82" s="65">
        <f>'Raw counts'!AI82*$C$16/AJ$16</f>
        <v>259.72833066714492</v>
      </c>
      <c r="AK82" s="65">
        <f>'Raw counts'!AJ82*$C$16/AK$16</f>
        <v>2.9509651604621312</v>
      </c>
      <c r="AL82" s="65">
        <f>'Raw counts'!AK82*$C$16/AL$16</f>
        <v>25.614976773554535</v>
      </c>
      <c r="AM82" s="65">
        <f>'Raw counts'!AL82*$C$16/AM$16</f>
        <v>816.16296364585662</v>
      </c>
      <c r="AN82" s="65">
        <f>'Raw counts'!AM82*$C$16/AN$16</f>
        <v>10.212812030743258</v>
      </c>
      <c r="AO82" s="65">
        <f>'Raw counts'!AN82*$C$16/AO$16</f>
        <v>49.249215853658534</v>
      </c>
      <c r="AP82" s="40">
        <f>'Raw counts'!AO82*$C$16/AP$16</f>
        <v>279.81373979146571</v>
      </c>
      <c r="AQ82" s="40">
        <f>'Raw counts'!AP82*$C$16/AQ$16</f>
        <v>409.64657837965586</v>
      </c>
      <c r="AR82" s="40">
        <f>'Raw counts'!AQ82*$C$16/AR$16</f>
        <v>193.7655800215208</v>
      </c>
      <c r="AS82" s="37">
        <f>'Raw counts'!AR82*$C$16/AS$16</f>
        <v>4.5216401652242331</v>
      </c>
      <c r="AT82" s="65">
        <f>'Raw counts'!AS82*$C$16/AT$16</f>
        <v>27.732726346708631</v>
      </c>
    </row>
    <row r="83" spans="1:46" x14ac:dyDescent="0.25">
      <c r="A83" s="7">
        <v>67</v>
      </c>
      <c r="B83" s="2" t="s">
        <v>57</v>
      </c>
      <c r="C83" s="32">
        <f t="shared" si="3"/>
        <v>7.3702967965617425</v>
      </c>
      <c r="D83" s="31">
        <f t="shared" si="4"/>
        <v>72.107468110184129</v>
      </c>
      <c r="E83" s="31">
        <f t="shared" si="5"/>
        <v>100.25471096851332</v>
      </c>
      <c r="F83" s="21">
        <f>'Raw counts'!E83*$C$16/F$16</f>
        <v>5.3145344122066813</v>
      </c>
      <c r="G83" s="36">
        <f>'Raw counts'!F83*$C$16/G$16</f>
        <v>0</v>
      </c>
      <c r="H83" s="36">
        <f>'Raw counts'!G83*$C$16/H$16</f>
        <v>0.76283453127592504</v>
      </c>
      <c r="I83" s="36">
        <f>'Raw counts'!H83*$C$16/I$16</f>
        <v>1.5639703779297207</v>
      </c>
      <c r="J83" s="36">
        <f>'Raw counts'!I83*$C$16/J$16</f>
        <v>29.304009433160534</v>
      </c>
      <c r="K83" s="36">
        <f>'Raw counts'!J83*$C$16/K$16</f>
        <v>0.67715384116884647</v>
      </c>
      <c r="L83" s="36">
        <f>'Raw counts'!K83*$C$16/L$16</f>
        <v>18.636642196702837</v>
      </c>
      <c r="M83" s="36">
        <f>'Raw counts'!L83*$C$16/M$16</f>
        <v>13.314708056981546</v>
      </c>
      <c r="N83" s="36">
        <f>'Raw counts'!M83*$C$16/N$16</f>
        <v>2.7633483513445287</v>
      </c>
      <c r="O83" s="36">
        <f>'Raw counts'!N83*$C$16/O$16</f>
        <v>1.0131977673349324</v>
      </c>
      <c r="P83" s="36">
        <f>'Raw counts'!O83*$C$16/P$16</f>
        <v>7.1941777351565106</v>
      </c>
      <c r="Q83" s="36">
        <f>'Raw counts'!P83*$C$16/Q$16</f>
        <v>3.0471922852598095</v>
      </c>
      <c r="R83" s="36">
        <f>'Raw counts'!Q83*$C$16/R$16</f>
        <v>0</v>
      </c>
      <c r="S83" s="36">
        <f>'Raw counts'!R83*$C$16/S$16</f>
        <v>1.8546636912037473</v>
      </c>
      <c r="T83" s="36">
        <f>'Raw counts'!S83*$C$16/T$16</f>
        <v>1.0619003418329638</v>
      </c>
      <c r="U83" s="36">
        <f>'Raw counts'!T83*$C$16/U$16</f>
        <v>0</v>
      </c>
      <c r="V83" s="36">
        <f>'Raw counts'!U83*$C$16/V$16</f>
        <v>26.815606005339902</v>
      </c>
      <c r="W83" s="36">
        <f>'Raw counts'!V83*$C$16/W$16</f>
        <v>3.0513049136216472</v>
      </c>
      <c r="X83" s="36">
        <f>'Raw counts'!W83*$C$16/X$16</f>
        <v>31.706199920949334</v>
      </c>
      <c r="Y83" s="36">
        <f>'Raw counts'!X83*$C$16/Y$16</f>
        <v>65.130494909763584</v>
      </c>
      <c r="Z83" s="36">
        <f>'Raw counts'!Y83*$C$16/Z$16</f>
        <v>7.3984121536968344</v>
      </c>
      <c r="AA83" s="36">
        <f>'Raw counts'!Z83*$C$16/AA$16</f>
        <v>0.93921439428977715</v>
      </c>
      <c r="AB83" s="36">
        <f>'Raw counts'!AA83*$C$16/AB$16</f>
        <v>1.6817112766411715</v>
      </c>
      <c r="AC83" s="36">
        <f>'Raw counts'!AB83*$C$16/AC$16</f>
        <v>1.7238800918932031</v>
      </c>
      <c r="AD83" s="36">
        <f>'Raw counts'!AC83*$C$16/AD$16</f>
        <v>0</v>
      </c>
      <c r="AE83" s="65">
        <f>'Raw counts'!AD83*$C$16/AE$16</f>
        <v>23.730311882734984</v>
      </c>
      <c r="AF83" s="65">
        <f>'Raw counts'!AE83*$C$16/AF$16</f>
        <v>0</v>
      </c>
      <c r="AG83" s="65">
        <f>'Raw counts'!AF83*$C$16/AG$16</f>
        <v>0</v>
      </c>
      <c r="AH83" s="65">
        <f>'Raw counts'!AG83*$C$16/AH$16</f>
        <v>1.8269253192825186</v>
      </c>
      <c r="AI83" s="65">
        <f>'Raw counts'!AH83*$C$16/AI$16</f>
        <v>1.3641931398730047</v>
      </c>
      <c r="AJ83" s="65">
        <f>'Raw counts'!AI83*$C$16/AJ$16</f>
        <v>0</v>
      </c>
      <c r="AK83" s="65">
        <f>'Raw counts'!AJ83*$C$16/AK$16</f>
        <v>0.98365505348737703</v>
      </c>
      <c r="AL83" s="65">
        <f>'Raw counts'!AK83*$C$16/AL$16</f>
        <v>0.9487028434649829</v>
      </c>
      <c r="AM83" s="65">
        <f>'Raw counts'!AL83*$C$16/AM$16</f>
        <v>2.5719421123293804</v>
      </c>
      <c r="AN83" s="65">
        <f>'Raw counts'!AM83*$C$16/AN$16</f>
        <v>0</v>
      </c>
      <c r="AO83" s="65">
        <f>'Raw counts'!AN83*$C$16/AO$16</f>
        <v>1.262800406504065</v>
      </c>
      <c r="AP83" s="36">
        <f>'Raw counts'!AO83*$C$16/AP$16</f>
        <v>16.894414477975289</v>
      </c>
      <c r="AQ83" s="36">
        <f>'Raw counts'!AP83*$C$16/AQ$16</f>
        <v>0</v>
      </c>
      <c r="AR83" s="36">
        <f>'Raw counts'!AQ83*$C$16/AR$16</f>
        <v>16.490687661406028</v>
      </c>
      <c r="AS83" s="65">
        <f>'Raw counts'!AR83*$C$16/AS$16</f>
        <v>1.5072133884080776</v>
      </c>
      <c r="AT83" s="36">
        <f>'Raw counts'!AS83*$C$16/AT$16</f>
        <v>9.6461656858116971</v>
      </c>
    </row>
    <row r="84" spans="1:46" x14ac:dyDescent="0.25">
      <c r="A84" s="7">
        <v>68</v>
      </c>
      <c r="B84" s="2" t="s">
        <v>265</v>
      </c>
      <c r="C84" s="32">
        <f t="shared" si="3"/>
        <v>1.4192086560385235</v>
      </c>
      <c r="D84" s="31">
        <f t="shared" si="4"/>
        <v>0</v>
      </c>
      <c r="E84" s="31">
        <f t="shared" si="5"/>
        <v>45.757002806479811</v>
      </c>
      <c r="F84" s="21">
        <f>'Raw counts'!E84*$C$16/F$16</f>
        <v>0</v>
      </c>
      <c r="G84" s="36">
        <f>'Raw counts'!F84*$C$16/G$16</f>
        <v>0.9584331290389827</v>
      </c>
      <c r="H84" s="36">
        <f>'Raw counts'!G84*$C$16/H$16</f>
        <v>2.2885035938277754</v>
      </c>
      <c r="I84" s="36">
        <f>'Raw counts'!H84*$C$16/I$16</f>
        <v>0</v>
      </c>
      <c r="J84" s="36">
        <f>'Raw counts'!I84*$C$16/J$16</f>
        <v>0</v>
      </c>
      <c r="K84" s="36">
        <f>'Raw counts'!J84*$C$16/K$16</f>
        <v>1.3543076823376929</v>
      </c>
      <c r="L84" s="36">
        <f>'Raw counts'!K84*$C$16/L$16</f>
        <v>0</v>
      </c>
      <c r="M84" s="36">
        <f>'Raw counts'!L84*$C$16/M$16</f>
        <v>0</v>
      </c>
      <c r="N84" s="36">
        <f>'Raw counts'!M84*$C$16/N$16</f>
        <v>0</v>
      </c>
      <c r="O84" s="36">
        <f>'Raw counts'!N84*$C$16/O$16</f>
        <v>0</v>
      </c>
      <c r="P84" s="36">
        <f>'Raw counts'!O84*$C$16/P$16</f>
        <v>0</v>
      </c>
      <c r="Q84" s="36">
        <f>'Raw counts'!P84*$C$16/Q$16</f>
        <v>2.0314615235065396</v>
      </c>
      <c r="R84" s="36">
        <f>'Raw counts'!Q84*$C$16/R$16</f>
        <v>1.0108960415545307</v>
      </c>
      <c r="S84" s="36">
        <f>'Raw counts'!R84*$C$16/S$16</f>
        <v>0.92733184560187365</v>
      </c>
      <c r="T84" s="36">
        <f>'Raw counts'!S84*$C$16/T$16</f>
        <v>3.1857010254988918</v>
      </c>
      <c r="U84" s="36">
        <f>'Raw counts'!T84*$C$16/U$16</f>
        <v>0</v>
      </c>
      <c r="V84" s="36">
        <f>'Raw counts'!U84*$C$16/V$16</f>
        <v>1.0313694617438423</v>
      </c>
      <c r="W84" s="36">
        <f>'Raw counts'!V84*$C$16/W$16</f>
        <v>2.0342032757477648</v>
      </c>
      <c r="X84" s="36">
        <f>'Raw counts'!W84*$C$16/X$16</f>
        <v>3.6235657052513526</v>
      </c>
      <c r="Y84" s="36">
        <f>'Raw counts'!X84*$C$16/Y$16</f>
        <v>0</v>
      </c>
      <c r="Z84" s="36">
        <f>'Raw counts'!Y84*$C$16/Z$16</f>
        <v>0</v>
      </c>
      <c r="AA84" s="36">
        <f>'Raw counts'!Z84*$C$16/AA$16</f>
        <v>0</v>
      </c>
      <c r="AB84" s="36">
        <f>'Raw counts'!AA84*$C$16/AB$16</f>
        <v>0</v>
      </c>
      <c r="AC84" s="36">
        <f>'Raw counts'!AB84*$C$16/AC$16</f>
        <v>0</v>
      </c>
      <c r="AD84" s="36">
        <f>'Raw counts'!AC84*$C$16/AD$16</f>
        <v>0</v>
      </c>
      <c r="AE84" s="65">
        <f>'Raw counts'!AD84*$C$16/AE$16</f>
        <v>1.8254086063642294</v>
      </c>
      <c r="AF84" s="65">
        <f>'Raw counts'!AE84*$C$16/AF$16</f>
        <v>2.3116197917452275</v>
      </c>
      <c r="AG84" s="65">
        <f>'Raw counts'!AF84*$C$16/AG$16</f>
        <v>3.7155956294751817</v>
      </c>
      <c r="AH84" s="65">
        <f>'Raw counts'!AG84*$C$16/AH$16</f>
        <v>0</v>
      </c>
      <c r="AI84" s="65">
        <f>'Raw counts'!AH84*$C$16/AI$16</f>
        <v>8.1851588392380279</v>
      </c>
      <c r="AJ84" s="65">
        <f>'Raw counts'!AI84*$C$16/AJ$16</f>
        <v>4.122671915351507</v>
      </c>
      <c r="AK84" s="65">
        <f>'Raw counts'!AJ84*$C$16/AK$16</f>
        <v>0</v>
      </c>
      <c r="AL84" s="65">
        <f>'Raw counts'!AK84*$C$16/AL$16</f>
        <v>1.8974056869299658</v>
      </c>
      <c r="AM84" s="65">
        <f>'Raw counts'!AL84*$C$16/AM$16</f>
        <v>3.4292561497725069</v>
      </c>
      <c r="AN84" s="65">
        <f>'Raw counts'!AM84*$C$16/AN$16</f>
        <v>1.0212812030743259</v>
      </c>
      <c r="AO84" s="65">
        <f>'Raw counts'!AN84*$C$16/AO$16</f>
        <v>3.7884012195121954</v>
      </c>
      <c r="AP84" s="36">
        <f>'Raw counts'!AO84*$C$16/AP$16</f>
        <v>2.1118018097469111</v>
      </c>
      <c r="AQ84" s="36">
        <f>'Raw counts'!AP84*$C$16/AQ$16</f>
        <v>2.1731913972395538</v>
      </c>
      <c r="AR84" s="36">
        <f>'Raw counts'!AQ84*$C$16/AR$16</f>
        <v>2.7484479435676712</v>
      </c>
      <c r="AS84" s="65">
        <f>'Raw counts'!AR84*$C$16/AS$16</f>
        <v>0</v>
      </c>
      <c r="AT84" s="36">
        <f>'Raw counts'!AS84*$C$16/AT$16</f>
        <v>2.4115414214529243</v>
      </c>
    </row>
    <row r="85" spans="1:46" x14ac:dyDescent="0.25">
      <c r="A85" s="7">
        <v>69</v>
      </c>
      <c r="B85" s="2" t="s">
        <v>58</v>
      </c>
      <c r="C85" s="32">
        <f t="shared" si="3"/>
        <v>157.92970651445071</v>
      </c>
      <c r="D85" s="31">
        <f t="shared" si="4"/>
        <v>76.837055183333973</v>
      </c>
      <c r="E85" s="31">
        <f t="shared" si="5"/>
        <v>85.947423595124022</v>
      </c>
      <c r="F85" s="21">
        <f>'Raw counts'!E85*$C$16/F$16</f>
        <v>121.3485357453859</v>
      </c>
      <c r="G85" s="36">
        <f>'Raw counts'!F85*$C$16/G$16</f>
        <v>103.51077793621013</v>
      </c>
      <c r="H85" s="36">
        <f>'Raw counts'!G85*$C$16/H$16</f>
        <v>192.99713641280903</v>
      </c>
      <c r="I85" s="36">
        <f>'Raw counts'!H85*$C$16/I$16</f>
        <v>122.77167466748308</v>
      </c>
      <c r="J85" s="36">
        <f>'Raw counts'!I85*$C$16/J$16</f>
        <v>138.0544444406674</v>
      </c>
      <c r="K85" s="36">
        <f>'Raw counts'!J85*$C$16/K$16</f>
        <v>156.42253731000355</v>
      </c>
      <c r="L85" s="36">
        <f>'Raw counts'!K85*$C$16/L$16</f>
        <v>181.70726141785269</v>
      </c>
      <c r="M85" s="36">
        <f>'Raw counts'!L85*$C$16/M$16</f>
        <v>190.50274604604368</v>
      </c>
      <c r="N85" s="36">
        <f>'Raw counts'!M85*$C$16/N$16</f>
        <v>109.6128179366663</v>
      </c>
      <c r="O85" s="36">
        <f>'Raw counts'!N85*$C$16/O$16</f>
        <v>164.13803830825904</v>
      </c>
      <c r="P85" s="36">
        <f>'Raw counts'!O85*$C$16/P$16</f>
        <v>124.35650085056254</v>
      </c>
      <c r="Q85" s="36">
        <f>'Raw counts'!P85*$C$16/Q$16</f>
        <v>134.07646055143161</v>
      </c>
      <c r="R85" s="36">
        <f>'Raw counts'!Q85*$C$16/R$16</f>
        <v>133.43827748519806</v>
      </c>
      <c r="S85" s="36">
        <f>'Raw counts'!R85*$C$16/S$16</f>
        <v>127.0444628474567</v>
      </c>
      <c r="T85" s="36">
        <f>'Raw counts'!S85*$C$16/T$16</f>
        <v>156.09935024944568</v>
      </c>
      <c r="U85" s="36">
        <f>'Raw counts'!T85*$C$16/U$16</f>
        <v>186.89446016260163</v>
      </c>
      <c r="V85" s="36">
        <f>'Raw counts'!U85*$C$16/V$16</f>
        <v>222.7758037366699</v>
      </c>
      <c r="W85" s="36">
        <f>'Raw counts'!V85*$C$16/W$16</f>
        <v>214.60844559138917</v>
      </c>
      <c r="X85" s="36">
        <f>'Raw counts'!W85*$C$16/X$16</f>
        <v>173.02526242575206</v>
      </c>
      <c r="Y85" s="36">
        <f>'Raw counts'!X85*$C$16/Y$16</f>
        <v>122.24492890755629</v>
      </c>
      <c r="Z85" s="36">
        <f>'Raw counts'!Y85*$C$16/Z$16</f>
        <v>122.60225854697612</v>
      </c>
      <c r="AA85" s="37">
        <f>'Raw counts'!Z85*$C$16/AA$16</f>
        <v>129.61158641198924</v>
      </c>
      <c r="AB85" s="36">
        <f>'Raw counts'!AA85*$C$16/AB$16</f>
        <v>130.33262393969079</v>
      </c>
      <c r="AC85" s="36">
        <f>'Raw counts'!AB85*$C$16/AC$16</f>
        <v>71.541023813567932</v>
      </c>
      <c r="AD85" s="36">
        <f>'Raw counts'!AC85*$C$16/AD$16</f>
        <v>124.85989989707268</v>
      </c>
      <c r="AE85" s="65">
        <f>'Raw counts'!AD85*$C$16/AE$16</f>
        <v>139.64375838686354</v>
      </c>
      <c r="AF85" s="65">
        <f>'Raw counts'!AE85*$C$16/AF$16</f>
        <v>166.4366250056564</v>
      </c>
      <c r="AG85" s="65">
        <f>'Raw counts'!AF85*$C$16/AG$16</f>
        <v>242.75224779237851</v>
      </c>
      <c r="AH85" s="65">
        <f>'Raw counts'!AG85*$C$16/AH$16</f>
        <v>78.557788729148299</v>
      </c>
      <c r="AI85" s="65">
        <f>'Raw counts'!AH85*$C$16/AI$16</f>
        <v>84.579974672126284</v>
      </c>
      <c r="AJ85" s="65">
        <f>'Raw counts'!AI85*$C$16/AJ$16</f>
        <v>149.79041292443807</v>
      </c>
      <c r="AK85" s="65">
        <f>'Raw counts'!AJ85*$C$16/AK$16</f>
        <v>105.25109072314935</v>
      </c>
      <c r="AL85" s="37">
        <f>'Raw counts'!AK85*$C$16/AL$16</f>
        <v>174.56132319755687</v>
      </c>
      <c r="AM85" s="65">
        <f>'Raw counts'!AL85*$C$16/AM$16</f>
        <v>138.88487406578653</v>
      </c>
      <c r="AN85" s="65">
        <f>'Raw counts'!AM85*$C$16/AN$16</f>
        <v>219.57545866098005</v>
      </c>
      <c r="AO85" s="65">
        <f>'Raw counts'!AN85*$C$16/AO$16</f>
        <v>176.79205691056913</v>
      </c>
      <c r="AP85" s="40">
        <f>'Raw counts'!AO85*$C$16/AP$16</f>
        <v>214.34788368931149</v>
      </c>
      <c r="AQ85" s="40">
        <f>'Raw counts'!AP85*$C$16/AQ$16</f>
        <v>265.12935046322559</v>
      </c>
      <c r="AR85" s="40">
        <f>'Raw counts'!AQ85*$C$16/AR$16</f>
        <v>222.62428342898136</v>
      </c>
      <c r="AS85" s="39">
        <f>'Raw counts'!AR85*$C$16/AS$16</f>
        <v>236.63250198006818</v>
      </c>
      <c r="AT85" s="38">
        <f>'Raw counts'!AS85*$C$16/AT$16</f>
        <v>204.98102082349857</v>
      </c>
    </row>
    <row r="86" spans="1:46" x14ac:dyDescent="0.25">
      <c r="A86" s="7">
        <v>70</v>
      </c>
      <c r="B86" s="2" t="s">
        <v>59</v>
      </c>
      <c r="C86" s="32">
        <f t="shared" si="3"/>
        <v>6.4442155842545326</v>
      </c>
      <c r="D86" s="31">
        <f t="shared" si="4"/>
        <v>123.704763040329</v>
      </c>
      <c r="E86" s="31">
        <f t="shared" si="5"/>
        <v>48.044334399619579</v>
      </c>
      <c r="F86" s="21">
        <f>'Raw counts'!E86*$C$16/F$16</f>
        <v>7.9718016183100229</v>
      </c>
      <c r="G86" s="36">
        <f>'Raw counts'!F86*$C$16/G$16</f>
        <v>4.7921656451949133</v>
      </c>
      <c r="H86" s="36">
        <f>'Raw counts'!G86*$C$16/H$16</f>
        <v>0.76283453127592504</v>
      </c>
      <c r="I86" s="36">
        <f>'Raw counts'!H86*$C$16/I$16</f>
        <v>0</v>
      </c>
      <c r="J86" s="36">
        <f>'Raw counts'!I86*$C$16/J$16</f>
        <v>1.9536006288773691</v>
      </c>
      <c r="K86" s="36">
        <f>'Raw counts'!J86*$C$16/K$16</f>
        <v>0.67715384116884647</v>
      </c>
      <c r="L86" s="36">
        <f>'Raw counts'!K86*$C$16/L$16</f>
        <v>3.7273284393405679</v>
      </c>
      <c r="M86" s="36">
        <f>'Raw counts'!L86*$C$16/M$16</f>
        <v>4.0968332483020138</v>
      </c>
      <c r="N86" s="36">
        <f>'Raw counts'!M86*$C$16/N$16</f>
        <v>1.8422322342296857</v>
      </c>
      <c r="O86" s="36">
        <f>'Raw counts'!N86*$C$16/O$16</f>
        <v>4.0527910693397295</v>
      </c>
      <c r="P86" s="36">
        <f>'Raw counts'!O86*$C$16/P$16</f>
        <v>5.1386983822546499</v>
      </c>
      <c r="Q86" s="36">
        <f>'Raw counts'!P86*$C$16/Q$16</f>
        <v>8.1258460940261585</v>
      </c>
      <c r="R86" s="36">
        <f>'Raw counts'!Q86*$C$16/R$16</f>
        <v>0</v>
      </c>
      <c r="S86" s="36">
        <f>'Raw counts'!R86*$C$16/S$16</f>
        <v>6.4913229192131148</v>
      </c>
      <c r="T86" s="36">
        <f>'Raw counts'!S86*$C$16/T$16</f>
        <v>9.5571030764966753</v>
      </c>
      <c r="U86" s="36">
        <f>'Raw counts'!T86*$C$16/U$16</f>
        <v>7.8810916936036826</v>
      </c>
      <c r="V86" s="36">
        <f>'Raw counts'!U86*$C$16/V$16</f>
        <v>4.125477846975369</v>
      </c>
      <c r="W86" s="36">
        <f>'Raw counts'!V86*$C$16/W$16</f>
        <v>4.0684065514955297</v>
      </c>
      <c r="X86" s="36">
        <f>'Raw counts'!W86*$C$16/X$16</f>
        <v>6.3412399841898663</v>
      </c>
      <c r="Y86" s="36">
        <f>'Raw counts'!X86*$C$16/Y$16</f>
        <v>1.002007613996363</v>
      </c>
      <c r="Z86" s="36">
        <f>'Raw counts'!Y86*$C$16/Z$16</f>
        <v>2.1138320439133813</v>
      </c>
      <c r="AA86" s="36">
        <f>'Raw counts'!Z86*$C$16/AA$16</f>
        <v>1.8784287885795543</v>
      </c>
      <c r="AB86" s="36">
        <f>'Raw counts'!AA86*$C$16/AB$16</f>
        <v>2.5225669149617573</v>
      </c>
      <c r="AC86" s="36">
        <f>'Raw counts'!AB86*$C$16/AC$16</f>
        <v>5.1716402756796098</v>
      </c>
      <c r="AD86" s="36">
        <f>'Raw counts'!AC86*$C$16/AD$16</f>
        <v>3.1214974974268173</v>
      </c>
      <c r="AE86" s="65">
        <f>'Raw counts'!AD86*$C$16/AE$16</f>
        <v>3.6508172127284588</v>
      </c>
      <c r="AF86" s="65">
        <f>'Raw counts'!AE86*$C$16/AF$16</f>
        <v>10.402289062853525</v>
      </c>
      <c r="AG86" s="65">
        <f>'Raw counts'!AF86*$C$16/AG$16</f>
        <v>17.339446270884178</v>
      </c>
      <c r="AH86" s="65">
        <f>'Raw counts'!AG86*$C$16/AH$16</f>
        <v>1.8269253192825186</v>
      </c>
      <c r="AI86" s="65">
        <f>'Raw counts'!AH86*$C$16/AI$16</f>
        <v>2.7283862797460094</v>
      </c>
      <c r="AJ86" s="65">
        <f>'Raw counts'!AI86*$C$16/AJ$16</f>
        <v>10.993791774270685</v>
      </c>
      <c r="AK86" s="65">
        <f>'Raw counts'!AJ86*$C$16/AK$16</f>
        <v>6.8855853744116384</v>
      </c>
      <c r="AL86" s="65">
        <f>'Raw counts'!AK86*$C$16/AL$16</f>
        <v>7.5896227477198632</v>
      </c>
      <c r="AM86" s="65">
        <f>'Raw counts'!AL86*$C$16/AM$16</f>
        <v>8.5731403744312669</v>
      </c>
      <c r="AN86" s="65">
        <f>'Raw counts'!AM86*$C$16/AN$16</f>
        <v>11.234093233817585</v>
      </c>
      <c r="AO86" s="65">
        <f>'Raw counts'!AN86*$C$16/AO$16</f>
        <v>6.3140020325203254</v>
      </c>
      <c r="AP86" s="36">
        <f>'Raw counts'!AO86*$C$16/AP$16</f>
        <v>33.788828955950578</v>
      </c>
      <c r="AQ86" s="36">
        <f>'Raw counts'!AP86*$C$16/AQ$16</f>
        <v>20.645318273775761</v>
      </c>
      <c r="AR86" s="36">
        <f>'Raw counts'!AQ86*$C$16/AR$16</f>
        <v>8.245343830703014</v>
      </c>
      <c r="AS86" s="65">
        <f>'Raw counts'!AR86*$C$16/AS$16</f>
        <v>4.5216401652242331</v>
      </c>
      <c r="AT86" s="36">
        <f>'Raw counts'!AS86*$C$16/AT$16</f>
        <v>12.057707107264621</v>
      </c>
    </row>
    <row r="87" spans="1:46" x14ac:dyDescent="0.25">
      <c r="A87" s="7">
        <v>71</v>
      </c>
      <c r="B87" s="2" t="s">
        <v>60</v>
      </c>
      <c r="C87" s="32">
        <f t="shared" si="3"/>
        <v>0.19133992682864448</v>
      </c>
      <c r="D87" s="31">
        <f t="shared" si="4"/>
        <v>0</v>
      </c>
      <c r="E87" s="31">
        <f t="shared" si="5"/>
        <v>0</v>
      </c>
      <c r="F87" s="21">
        <f>'Raw counts'!E87*$C$16/F$16</f>
        <v>0</v>
      </c>
      <c r="G87" s="36">
        <f>'Raw counts'!F87*$C$16/G$16</f>
        <v>0</v>
      </c>
      <c r="H87" s="36">
        <f>'Raw counts'!G87*$C$16/H$16</f>
        <v>0</v>
      </c>
      <c r="I87" s="36">
        <f>'Raw counts'!H87*$C$16/I$16</f>
        <v>0</v>
      </c>
      <c r="J87" s="36">
        <f>'Raw counts'!I87*$C$16/J$16</f>
        <v>0</v>
      </c>
      <c r="K87" s="36">
        <f>'Raw counts'!J87*$C$16/K$16</f>
        <v>0</v>
      </c>
      <c r="L87" s="36">
        <f>'Raw counts'!K87*$C$16/L$16</f>
        <v>0</v>
      </c>
      <c r="M87" s="36">
        <f>'Raw counts'!L87*$C$16/M$16</f>
        <v>0</v>
      </c>
      <c r="N87" s="36">
        <f>'Raw counts'!M87*$C$16/N$16</f>
        <v>0</v>
      </c>
      <c r="O87" s="36">
        <f>'Raw counts'!N87*$C$16/O$16</f>
        <v>0</v>
      </c>
      <c r="P87" s="36">
        <f>'Raw counts'!O87*$C$16/P$16</f>
        <v>0</v>
      </c>
      <c r="Q87" s="36">
        <f>'Raw counts'!P87*$C$16/Q$16</f>
        <v>0</v>
      </c>
      <c r="R87" s="36">
        <f>'Raw counts'!Q87*$C$16/R$16</f>
        <v>1.0108960415545307</v>
      </c>
      <c r="S87" s="36">
        <f>'Raw counts'!R87*$C$16/S$16</f>
        <v>0</v>
      </c>
      <c r="T87" s="36">
        <f>'Raw counts'!S87*$C$16/T$16</f>
        <v>2.1238006836659276</v>
      </c>
      <c r="U87" s="36">
        <f>'Raw counts'!T87*$C$16/U$16</f>
        <v>0</v>
      </c>
      <c r="V87" s="36">
        <f>'Raw counts'!U87*$C$16/V$16</f>
        <v>0</v>
      </c>
      <c r="W87" s="36">
        <f>'Raw counts'!V87*$C$16/W$16</f>
        <v>0</v>
      </c>
      <c r="X87" s="36">
        <f>'Raw counts'!W87*$C$16/X$16</f>
        <v>0.90589142631283814</v>
      </c>
      <c r="Y87" s="36">
        <f>'Raw counts'!X87*$C$16/Y$16</f>
        <v>0</v>
      </c>
      <c r="Z87" s="36">
        <f>'Raw counts'!Y87*$C$16/Z$16</f>
        <v>0</v>
      </c>
      <c r="AA87" s="36">
        <f>'Raw counts'!Z87*$C$16/AA$16</f>
        <v>0</v>
      </c>
      <c r="AB87" s="36">
        <f>'Raw counts'!AA87*$C$16/AB$16</f>
        <v>0</v>
      </c>
      <c r="AC87" s="36">
        <f>'Raw counts'!AB87*$C$16/AC$16</f>
        <v>0</v>
      </c>
      <c r="AD87" s="36">
        <f>'Raw counts'!AC87*$C$16/AD$16</f>
        <v>0</v>
      </c>
      <c r="AE87" s="65">
        <f>'Raw counts'!AD87*$C$16/AE$16</f>
        <v>0</v>
      </c>
      <c r="AF87" s="65">
        <f>'Raw counts'!AE87*$C$16/AF$16</f>
        <v>0</v>
      </c>
      <c r="AG87" s="65">
        <f>'Raw counts'!AF87*$C$16/AG$16</f>
        <v>0</v>
      </c>
      <c r="AH87" s="65">
        <f>'Raw counts'!AG87*$C$16/AH$16</f>
        <v>0</v>
      </c>
      <c r="AI87" s="65">
        <f>'Raw counts'!AH87*$C$16/AI$16</f>
        <v>0</v>
      </c>
      <c r="AJ87" s="65">
        <f>'Raw counts'!AI87*$C$16/AJ$16</f>
        <v>0</v>
      </c>
      <c r="AK87" s="65">
        <f>'Raw counts'!AJ87*$C$16/AK$16</f>
        <v>0</v>
      </c>
      <c r="AL87" s="65">
        <f>'Raw counts'!AK87*$C$16/AL$16</f>
        <v>0</v>
      </c>
      <c r="AM87" s="65">
        <f>'Raw counts'!AL87*$C$16/AM$16</f>
        <v>0</v>
      </c>
      <c r="AN87" s="65">
        <f>'Raw counts'!AM87*$C$16/AN$16</f>
        <v>0</v>
      </c>
      <c r="AO87" s="65">
        <f>'Raw counts'!AN87*$C$16/AO$16</f>
        <v>0</v>
      </c>
      <c r="AP87" s="36">
        <f>'Raw counts'!AO87*$C$16/AP$16</f>
        <v>1.0559009048734556</v>
      </c>
      <c r="AQ87" s="36">
        <f>'Raw counts'!AP87*$C$16/AQ$16</f>
        <v>0</v>
      </c>
      <c r="AR87" s="36">
        <f>'Raw counts'!AQ87*$C$16/AR$16</f>
        <v>2.7484479435676712</v>
      </c>
      <c r="AS87" s="65">
        <f>'Raw counts'!AR87*$C$16/AS$16</f>
        <v>0</v>
      </c>
      <c r="AT87" s="36">
        <f>'Raw counts'!AS87*$C$16/AT$16</f>
        <v>0</v>
      </c>
    </row>
    <row r="88" spans="1:46" x14ac:dyDescent="0.25">
      <c r="A88" s="7">
        <v>72</v>
      </c>
      <c r="B88" s="2" t="s">
        <v>266</v>
      </c>
      <c r="C88" s="32">
        <f t="shared" si="3"/>
        <v>5.5047255363367666</v>
      </c>
      <c r="D88" s="31">
        <f t="shared" si="4"/>
        <v>48.272474050934683</v>
      </c>
      <c r="E88" s="31">
        <f t="shared" si="5"/>
        <v>56.310735875224694</v>
      </c>
      <c r="F88" s="21">
        <f>'Raw counts'!E88*$C$16/F$16</f>
        <v>2.6572672061033407</v>
      </c>
      <c r="G88" s="36">
        <f>'Raw counts'!F88*$C$16/G$16</f>
        <v>7.6674650323118616</v>
      </c>
      <c r="H88" s="36">
        <f>'Raw counts'!G88*$C$16/H$16</f>
        <v>1.5256690625518501</v>
      </c>
      <c r="I88" s="36">
        <f>'Raw counts'!H88*$C$16/I$16</f>
        <v>2.3459555668945811</v>
      </c>
      <c r="J88" s="36">
        <f>'Raw counts'!I88*$C$16/J$16</f>
        <v>1.3024004192515792</v>
      </c>
      <c r="K88" s="36">
        <f>'Raw counts'!J88*$C$16/K$16</f>
        <v>2.7086153646753859</v>
      </c>
      <c r="L88" s="36">
        <f>'Raw counts'!K88*$C$16/L$16</f>
        <v>3.7273284393405679</v>
      </c>
      <c r="M88" s="36">
        <f>'Raw counts'!L88*$C$16/M$16</f>
        <v>8.1936664966040276</v>
      </c>
      <c r="N88" s="36">
        <f>'Raw counts'!M88*$C$16/N$16</f>
        <v>0</v>
      </c>
      <c r="O88" s="36">
        <f>'Raw counts'!N88*$C$16/O$16</f>
        <v>3.0395933020047972</v>
      </c>
      <c r="P88" s="36">
        <f>'Raw counts'!O88*$C$16/P$16</f>
        <v>2.0554793529018602</v>
      </c>
      <c r="Q88" s="36">
        <f>'Raw counts'!P88*$C$16/Q$16</f>
        <v>4.0629230470130793</v>
      </c>
      <c r="R88" s="36">
        <f>'Raw counts'!Q88*$C$16/R$16</f>
        <v>0</v>
      </c>
      <c r="S88" s="36">
        <f>'Raw counts'!R88*$C$16/S$16</f>
        <v>2.7819955368056211</v>
      </c>
      <c r="T88" s="36">
        <f>'Raw counts'!S88*$C$16/T$16</f>
        <v>1.0619003418329638</v>
      </c>
      <c r="U88" s="36">
        <f>'Raw counts'!T88*$C$16/U$16</f>
        <v>2.2517404838867665</v>
      </c>
      <c r="V88" s="36">
        <f>'Raw counts'!U88*$C$16/V$16</f>
        <v>3.094108385231527</v>
      </c>
      <c r="W88" s="36">
        <f>'Raw counts'!V88*$C$16/W$16</f>
        <v>5.0855081893694116</v>
      </c>
      <c r="X88" s="36">
        <f>'Raw counts'!W88*$C$16/X$16</f>
        <v>1.8117828526256763</v>
      </c>
      <c r="Y88" s="36">
        <f>'Raw counts'!X88*$C$16/Y$16</f>
        <v>3.0060228419890889</v>
      </c>
      <c r="Z88" s="36">
        <f>'Raw counts'!Y88*$C$16/Z$16</f>
        <v>6.3414961317401444</v>
      </c>
      <c r="AA88" s="36">
        <f>'Raw counts'!Z88*$C$16/AA$16</f>
        <v>0</v>
      </c>
      <c r="AB88" s="36">
        <f>'Raw counts'!AA88*$C$16/AB$16</f>
        <v>4.2042781916029286</v>
      </c>
      <c r="AC88" s="36">
        <f>'Raw counts'!AB88*$C$16/AC$16</f>
        <v>1.7238800918932031</v>
      </c>
      <c r="AD88" s="36">
        <f>'Raw counts'!AC88*$C$16/AD$16</f>
        <v>3.1214974974268173</v>
      </c>
      <c r="AE88" s="65">
        <f>'Raw counts'!AD88*$C$16/AE$16</f>
        <v>2.7381129095463441</v>
      </c>
      <c r="AF88" s="65">
        <f>'Raw counts'!AE88*$C$16/AF$16</f>
        <v>2.3116197917452275</v>
      </c>
      <c r="AG88" s="65">
        <f>'Raw counts'!AF88*$C$16/AG$16</f>
        <v>22.29357377685109</v>
      </c>
      <c r="AH88" s="65">
        <f>'Raw counts'!AG88*$C$16/AH$16</f>
        <v>0</v>
      </c>
      <c r="AI88" s="65">
        <f>'Raw counts'!AH88*$C$16/AI$16</f>
        <v>0</v>
      </c>
      <c r="AJ88" s="65">
        <f>'Raw counts'!AI88*$C$16/AJ$16</f>
        <v>1.3742239717838356</v>
      </c>
      <c r="AK88" s="65">
        <f>'Raw counts'!AJ88*$C$16/AK$16</f>
        <v>5.9019303209242624</v>
      </c>
      <c r="AL88" s="65">
        <f>'Raw counts'!AK88*$C$16/AL$16</f>
        <v>12.333136965044778</v>
      </c>
      <c r="AM88" s="65">
        <f>'Raw counts'!AL88*$C$16/AM$16</f>
        <v>19.718222861191915</v>
      </c>
      <c r="AN88" s="65">
        <f>'Raw counts'!AM88*$C$16/AN$16</f>
        <v>19.404342858412189</v>
      </c>
      <c r="AO88" s="65">
        <f>'Raw counts'!AN88*$C$16/AO$16</f>
        <v>12.628004065040651</v>
      </c>
      <c r="AP88" s="36">
        <f>'Raw counts'!AO88*$C$16/AP$16</f>
        <v>12.670810858481467</v>
      </c>
      <c r="AQ88" s="36">
        <f>'Raw counts'!AP88*$C$16/AQ$16</f>
        <v>10.865956986197769</v>
      </c>
      <c r="AR88" s="36">
        <f>'Raw counts'!AQ88*$C$16/AR$16</f>
        <v>10.993791774270685</v>
      </c>
      <c r="AS88" s="65">
        <f>'Raw counts'!AR88*$C$16/AS$16</f>
        <v>9.0432803304484661</v>
      </c>
      <c r="AT88" s="36">
        <f>'Raw counts'!AS88*$C$16/AT$16</f>
        <v>9.6461656858116971</v>
      </c>
    </row>
    <row r="89" spans="1:46" x14ac:dyDescent="0.25">
      <c r="A89" s="7">
        <v>73</v>
      </c>
      <c r="B89" s="2" t="s">
        <v>61</v>
      </c>
      <c r="C89" s="32">
        <f t="shared" si="3"/>
        <v>1.0934772346982644</v>
      </c>
      <c r="D89" s="31">
        <f t="shared" si="4"/>
        <v>0</v>
      </c>
      <c r="E89" s="31">
        <f t="shared" si="5"/>
        <v>35.06001217495686</v>
      </c>
      <c r="F89" s="21">
        <f>'Raw counts'!E89*$C$16/F$16</f>
        <v>0</v>
      </c>
      <c r="G89" s="36">
        <f>'Raw counts'!F89*$C$16/G$16</f>
        <v>1.9168662580779654</v>
      </c>
      <c r="H89" s="36">
        <f>'Raw counts'!G89*$C$16/H$16</f>
        <v>0</v>
      </c>
      <c r="I89" s="36">
        <f>'Raw counts'!H89*$C$16/I$16</f>
        <v>0</v>
      </c>
      <c r="J89" s="36">
        <f>'Raw counts'!I89*$C$16/J$16</f>
        <v>0</v>
      </c>
      <c r="K89" s="36">
        <f>'Raw counts'!J89*$C$16/K$16</f>
        <v>0</v>
      </c>
      <c r="L89" s="36">
        <f>'Raw counts'!K89*$C$16/L$16</f>
        <v>0</v>
      </c>
      <c r="M89" s="36">
        <f>'Raw counts'!L89*$C$16/M$16</f>
        <v>0</v>
      </c>
      <c r="N89" s="36">
        <f>'Raw counts'!M89*$C$16/N$16</f>
        <v>0</v>
      </c>
      <c r="O89" s="36">
        <f>'Raw counts'!N89*$C$16/O$16</f>
        <v>0</v>
      </c>
      <c r="P89" s="36">
        <f>'Raw counts'!O89*$C$16/P$16</f>
        <v>0</v>
      </c>
      <c r="Q89" s="36">
        <f>'Raw counts'!P89*$C$16/Q$16</f>
        <v>0</v>
      </c>
      <c r="R89" s="36">
        <f>'Raw counts'!Q89*$C$16/R$16</f>
        <v>0</v>
      </c>
      <c r="S89" s="36">
        <f>'Raw counts'!R89*$C$16/S$16</f>
        <v>0</v>
      </c>
      <c r="T89" s="36">
        <f>'Raw counts'!S89*$C$16/T$16</f>
        <v>0</v>
      </c>
      <c r="U89" s="36">
        <f>'Raw counts'!T89*$C$16/U$16</f>
        <v>0</v>
      </c>
      <c r="V89" s="36">
        <f>'Raw counts'!U89*$C$16/V$16</f>
        <v>0</v>
      </c>
      <c r="W89" s="36">
        <f>'Raw counts'!V89*$C$16/W$16</f>
        <v>0</v>
      </c>
      <c r="X89" s="36">
        <f>'Raw counts'!W89*$C$16/X$16</f>
        <v>0</v>
      </c>
      <c r="Y89" s="36">
        <f>'Raw counts'!X89*$C$16/Y$16</f>
        <v>0</v>
      </c>
      <c r="Z89" s="36">
        <f>'Raw counts'!Y89*$C$16/Z$16</f>
        <v>0</v>
      </c>
      <c r="AA89" s="36">
        <f>'Raw counts'!Z89*$C$16/AA$16</f>
        <v>0</v>
      </c>
      <c r="AB89" s="36">
        <f>'Raw counts'!AA89*$C$16/AB$16</f>
        <v>0</v>
      </c>
      <c r="AC89" s="36">
        <f>'Raw counts'!AB89*$C$16/AC$16</f>
        <v>2.5858201378398049</v>
      </c>
      <c r="AD89" s="36">
        <f>'Raw counts'!AC89*$C$16/AD$16</f>
        <v>1.0404991658089391</v>
      </c>
      <c r="AE89" s="65">
        <f>'Raw counts'!AD89*$C$16/AE$16</f>
        <v>0</v>
      </c>
      <c r="AF89" s="65">
        <f>'Raw counts'!AE89*$C$16/AF$16</f>
        <v>0</v>
      </c>
      <c r="AG89" s="65">
        <f>'Raw counts'!AF89*$C$16/AG$16</f>
        <v>0</v>
      </c>
      <c r="AH89" s="65">
        <f>'Raw counts'!AG89*$C$16/AH$16</f>
        <v>14.615402554260148</v>
      </c>
      <c r="AI89" s="65">
        <f>'Raw counts'!AH89*$C$16/AI$16</f>
        <v>0</v>
      </c>
      <c r="AJ89" s="65">
        <f>'Raw counts'!AI89*$C$16/AJ$16</f>
        <v>0</v>
      </c>
      <c r="AK89" s="65">
        <f>'Raw counts'!AJ89*$C$16/AK$16</f>
        <v>0</v>
      </c>
      <c r="AL89" s="65">
        <f>'Raw counts'!AK89*$C$16/AL$16</f>
        <v>0</v>
      </c>
      <c r="AM89" s="65">
        <f>'Raw counts'!AL89*$C$16/AM$16</f>
        <v>6.8585122995450138</v>
      </c>
      <c r="AN89" s="65">
        <f>'Raw counts'!AM89*$C$16/AN$16</f>
        <v>0</v>
      </c>
      <c r="AO89" s="65">
        <f>'Raw counts'!AN89*$C$16/AO$16</f>
        <v>2.52560081300813</v>
      </c>
      <c r="AP89" s="36">
        <f>'Raw counts'!AO89*$C$16/AP$16</f>
        <v>0</v>
      </c>
      <c r="AQ89" s="36">
        <f>'Raw counts'!AP89*$C$16/AQ$16</f>
        <v>1.0865956986197769</v>
      </c>
      <c r="AR89" s="36">
        <f>'Raw counts'!AQ89*$C$16/AR$16</f>
        <v>2.7484479435676712</v>
      </c>
      <c r="AS89" s="65">
        <f>'Raw counts'!AR89*$C$16/AS$16</f>
        <v>3.0144267768161552</v>
      </c>
      <c r="AT89" s="36">
        <f>'Raw counts'!AS89*$C$16/AT$16</f>
        <v>8.4403949750852352</v>
      </c>
    </row>
    <row r="90" spans="1:46" x14ac:dyDescent="0.25">
      <c r="A90" s="7">
        <v>74</v>
      </c>
      <c r="B90" s="2" t="s">
        <v>62</v>
      </c>
      <c r="C90" s="32">
        <f t="shared" si="3"/>
        <v>62.564398661323679</v>
      </c>
      <c r="D90" s="31">
        <f t="shared" si="4"/>
        <v>31.146509188999026</v>
      </c>
      <c r="E90" s="31">
        <f t="shared" si="5"/>
        <v>32.526944491315547</v>
      </c>
      <c r="F90" s="21">
        <f>'Raw counts'!E90*$C$16/F$16</f>
        <v>19.486626178091164</v>
      </c>
      <c r="G90" s="36">
        <f>'Raw counts'!F90*$C$16/G$16</f>
        <v>16.293363193662707</v>
      </c>
      <c r="H90" s="36">
        <f>'Raw counts'!G90*$C$16/H$16</f>
        <v>13.731021562966651</v>
      </c>
      <c r="I90" s="36">
        <f>'Raw counts'!H90*$C$16/I$16</f>
        <v>20.331614913086373</v>
      </c>
      <c r="J90" s="36">
        <f>'Raw counts'!I90*$C$16/J$16</f>
        <v>31.908810271663693</v>
      </c>
      <c r="K90" s="36">
        <f>'Raw counts'!J90*$C$16/K$16</f>
        <v>34.53484589961117</v>
      </c>
      <c r="L90" s="36">
        <f>'Raw counts'!K90*$C$16/L$16</f>
        <v>46.5916054917571</v>
      </c>
      <c r="M90" s="36">
        <f>'Raw counts'!L90*$C$16/M$16</f>
        <v>52.234623915850676</v>
      </c>
      <c r="N90" s="36">
        <f>'Raw counts'!M90*$C$16/N$16</f>
        <v>11.974509522492959</v>
      </c>
      <c r="O90" s="36">
        <f>'Raw counts'!N90*$C$16/O$16</f>
        <v>23.303548648703444</v>
      </c>
      <c r="P90" s="36">
        <f>'Raw counts'!O90*$C$16/P$16</f>
        <v>65.775339292859528</v>
      </c>
      <c r="Q90" s="36">
        <f>'Raw counts'!P90*$C$16/Q$16</f>
        <v>32.503384376104634</v>
      </c>
      <c r="R90" s="36">
        <f>'Raw counts'!Q90*$C$16/R$16</f>
        <v>32.348673329744983</v>
      </c>
      <c r="S90" s="36">
        <f>'Raw counts'!R90*$C$16/S$16</f>
        <v>38.020605669676819</v>
      </c>
      <c r="T90" s="36">
        <f>'Raw counts'!S90*$C$16/T$16</f>
        <v>37.166511964153734</v>
      </c>
      <c r="U90" s="36">
        <f>'Raw counts'!T90*$C$16/U$16</f>
        <v>43.90893943579195</v>
      </c>
      <c r="V90" s="36">
        <f>'Raw counts'!U90*$C$16/V$16</f>
        <v>63.944906628118218</v>
      </c>
      <c r="W90" s="36">
        <f>'Raw counts'!V90*$C$16/W$16</f>
        <v>57.97479335881129</v>
      </c>
      <c r="X90" s="36">
        <f>'Raw counts'!W90*$C$16/X$16</f>
        <v>54.353485578770282</v>
      </c>
      <c r="Y90" s="36">
        <f>'Raw counts'!X90*$C$16/Y$16</f>
        <v>37.074281717865432</v>
      </c>
      <c r="Z90" s="36">
        <f>'Raw counts'!Y90*$C$16/Z$16</f>
        <v>23.252152483047198</v>
      </c>
      <c r="AA90" s="36">
        <f>'Raw counts'!Z90*$C$16/AA$16</f>
        <v>35.69014698301153</v>
      </c>
      <c r="AB90" s="36">
        <f>'Raw counts'!AA90*$C$16/AB$16</f>
        <v>56.337327767479245</v>
      </c>
      <c r="AC90" s="36">
        <f>'Raw counts'!AB90*$C$16/AC$16</f>
        <v>91.365644870339764</v>
      </c>
      <c r="AD90" s="36">
        <f>'Raw counts'!AC90*$C$16/AD$16</f>
        <v>75.956439104052549</v>
      </c>
      <c r="AE90" s="65">
        <f>'Raw counts'!AD90*$C$16/AE$16</f>
        <v>62.063892616383797</v>
      </c>
      <c r="AF90" s="65">
        <f>'Raw counts'!AE90*$C$16/AF$16</f>
        <v>79.750882815210346</v>
      </c>
      <c r="AG90" s="65">
        <f>'Raw counts'!AF90*$C$16/AG$16</f>
        <v>101.55961387232162</v>
      </c>
      <c r="AH90" s="65">
        <f>'Raw counts'!AG90*$C$16/AH$16</f>
        <v>42.019282343497927</v>
      </c>
      <c r="AI90" s="65">
        <f>'Raw counts'!AH90*$C$16/AI$16</f>
        <v>60.024498154412207</v>
      </c>
      <c r="AJ90" s="65">
        <f>'Raw counts'!AI90*$C$16/AJ$16</f>
        <v>94.821454053084651</v>
      </c>
      <c r="AK90" s="65">
        <f>'Raw counts'!AJ90*$C$16/AK$16</f>
        <v>76.725094172015403</v>
      </c>
      <c r="AL90" s="65">
        <f>'Raw counts'!AK90*$C$16/AL$16</f>
        <v>117.63915258965788</v>
      </c>
      <c r="AM90" s="65">
        <f>'Raw counts'!AL90*$C$16/AM$16</f>
        <v>82.302147594540173</v>
      </c>
      <c r="AN90" s="37">
        <f>'Raw counts'!AM90*$C$16/AN$16</f>
        <v>116.42605715047316</v>
      </c>
      <c r="AO90" s="36">
        <f>'Raw counts'!AN90*$C$16/AO$16</f>
        <v>112.38923617886181</v>
      </c>
      <c r="AP90" s="40">
        <f>'Raw counts'!AO90*$C$16/AP$16</f>
        <v>120.37270315557393</v>
      </c>
      <c r="AQ90" s="40">
        <f>'Raw counts'!AP90*$C$16/AQ$16</f>
        <v>142.34403651919078</v>
      </c>
      <c r="AR90" s="40">
        <f>'Raw counts'!AQ90*$C$16/AR$16</f>
        <v>152.53886086800574</v>
      </c>
      <c r="AS90" s="37">
        <f>'Raw counts'!AR90*$C$16/AS$16</f>
        <v>78.375096197220046</v>
      </c>
      <c r="AT90" s="65">
        <f>'Raw counts'!AS90*$C$16/AT$16</f>
        <v>109.72513467610806</v>
      </c>
    </row>
    <row r="91" spans="1:46" x14ac:dyDescent="0.25">
      <c r="A91" s="7">
        <v>75</v>
      </c>
      <c r="B91" s="2" t="s">
        <v>63</v>
      </c>
      <c r="C91" s="32">
        <f t="shared" si="3"/>
        <v>10.740217065018125</v>
      </c>
      <c r="D91" s="31">
        <f t="shared" si="4"/>
        <v>16.494186849403039</v>
      </c>
      <c r="E91" s="31">
        <f t="shared" si="5"/>
        <v>39.678002093476849</v>
      </c>
      <c r="F91" s="21">
        <f>'Raw counts'!E91*$C$16/F$16</f>
        <v>1.7715114707355606</v>
      </c>
      <c r="G91" s="36">
        <f>'Raw counts'!F91*$C$16/G$16</f>
        <v>0</v>
      </c>
      <c r="H91" s="36">
        <f>'Raw counts'!G91*$C$16/H$16</f>
        <v>0</v>
      </c>
      <c r="I91" s="36">
        <f>'Raw counts'!H91*$C$16/I$16</f>
        <v>0</v>
      </c>
      <c r="J91" s="36">
        <f>'Raw counts'!I91*$C$16/J$16</f>
        <v>19.536006288773688</v>
      </c>
      <c r="K91" s="36">
        <f>'Raw counts'!J91*$C$16/K$16</f>
        <v>0</v>
      </c>
      <c r="L91" s="36">
        <f>'Raw counts'!K91*$C$16/L$16</f>
        <v>18.636642196702837</v>
      </c>
      <c r="M91" s="36">
        <f>'Raw counts'!L91*$C$16/M$16</f>
        <v>15.363124681132552</v>
      </c>
      <c r="N91" s="36">
        <f>'Raw counts'!M91*$C$16/N$16</f>
        <v>7.368928936918743</v>
      </c>
      <c r="O91" s="36">
        <f>'Raw counts'!N91*$C$16/O$16</f>
        <v>0</v>
      </c>
      <c r="P91" s="36">
        <f>'Raw counts'!O91*$C$16/P$16</f>
        <v>4.1109587058037205</v>
      </c>
      <c r="Q91" s="36">
        <f>'Raw counts'!P91*$C$16/Q$16</f>
        <v>4.0629230470130793</v>
      </c>
      <c r="R91" s="36">
        <f>'Raw counts'!Q91*$C$16/R$16</f>
        <v>23.250608955754206</v>
      </c>
      <c r="S91" s="36">
        <f>'Raw counts'!R91*$C$16/S$16</f>
        <v>73.259215802548013</v>
      </c>
      <c r="T91" s="36">
        <f>'Raw counts'!S91*$C$16/T$16</f>
        <v>2.1238006836659276</v>
      </c>
      <c r="U91" s="36">
        <f>'Raw counts'!T91*$C$16/U$16</f>
        <v>1.1258702419433833</v>
      </c>
      <c r="V91" s="36">
        <f>'Raw counts'!U91*$C$16/V$16</f>
        <v>11.345064079182265</v>
      </c>
      <c r="W91" s="36">
        <f>'Raw counts'!V91*$C$16/W$16</f>
        <v>0</v>
      </c>
      <c r="X91" s="36">
        <f>'Raw counts'!W91*$C$16/X$16</f>
        <v>15.400154247318248</v>
      </c>
      <c r="Y91" s="36">
        <f>'Raw counts'!X91*$C$16/Y$16</f>
        <v>0</v>
      </c>
      <c r="Z91" s="36">
        <f>'Raw counts'!Y91*$C$16/Z$16</f>
        <v>0</v>
      </c>
      <c r="AA91" s="36">
        <f>'Raw counts'!Z91*$C$16/AA$16</f>
        <v>0.93921439428977715</v>
      </c>
      <c r="AB91" s="36">
        <f>'Raw counts'!AA91*$C$16/AB$16</f>
        <v>1.6817112766411715</v>
      </c>
      <c r="AC91" s="36">
        <f>'Raw counts'!AB91*$C$16/AC$16</f>
        <v>6.0335803216262107</v>
      </c>
      <c r="AD91" s="36">
        <f>'Raw counts'!AC91*$C$16/AD$16</f>
        <v>0</v>
      </c>
      <c r="AE91" s="65">
        <f>'Raw counts'!AD91*$C$16/AE$16</f>
        <v>10.952451638185376</v>
      </c>
      <c r="AF91" s="65">
        <f>'Raw counts'!AE91*$C$16/AF$16</f>
        <v>0</v>
      </c>
      <c r="AG91" s="65">
        <f>'Raw counts'!AF91*$C$16/AG$16</f>
        <v>29.724765035801454</v>
      </c>
      <c r="AH91" s="65">
        <f>'Raw counts'!AG91*$C$16/AH$16</f>
        <v>20.096178512107702</v>
      </c>
      <c r="AI91" s="65">
        <f>'Raw counts'!AH91*$C$16/AI$16</f>
        <v>5.4567725594920189</v>
      </c>
      <c r="AJ91" s="65">
        <f>'Raw counts'!AI91*$C$16/AJ$16</f>
        <v>21.98758354854137</v>
      </c>
      <c r="AK91" s="65">
        <f>'Raw counts'!AJ91*$C$16/AK$16</f>
        <v>26.558686444159179</v>
      </c>
      <c r="AL91" s="65">
        <f>'Raw counts'!AK91*$C$16/AL$16</f>
        <v>8.5383255911848472</v>
      </c>
      <c r="AM91" s="65">
        <f>'Raw counts'!AL91*$C$16/AM$16</f>
        <v>24.862107085850674</v>
      </c>
      <c r="AN91" s="65">
        <f>'Raw counts'!AM91*$C$16/AN$16</f>
        <v>11.234093233817585</v>
      </c>
      <c r="AO91" s="65">
        <f>'Raw counts'!AN91*$C$16/AO$16</f>
        <v>0</v>
      </c>
      <c r="AP91" s="36">
        <f>'Raw counts'!AO91*$C$16/AP$16</f>
        <v>12.670810858481467</v>
      </c>
      <c r="AQ91" s="36">
        <f>'Raw counts'!AP91*$C$16/AQ$16</f>
        <v>2.1731913972395538</v>
      </c>
      <c r="AR91" s="36">
        <f>'Raw counts'!AQ91*$C$16/AR$16</f>
        <v>42.600943125298897</v>
      </c>
      <c r="AS91" s="65">
        <f>'Raw counts'!AR91*$C$16/AS$16</f>
        <v>15.072133884080776</v>
      </c>
      <c r="AT91" s="36">
        <f>'Raw counts'!AS91*$C$16/AT$16</f>
        <v>2.4115414214529243</v>
      </c>
    </row>
    <row r="92" spans="1:46" x14ac:dyDescent="0.25">
      <c r="A92" s="7">
        <v>76</v>
      </c>
      <c r="B92" s="2" t="s">
        <v>290</v>
      </c>
      <c r="C92" s="32">
        <f t="shared" si="3"/>
        <v>74.727892907877504</v>
      </c>
      <c r="D92" s="31">
        <f t="shared" si="4"/>
        <v>0</v>
      </c>
      <c r="E92" s="31">
        <f t="shared" si="5"/>
        <v>0</v>
      </c>
      <c r="F92" s="21">
        <f>'Raw counts'!E92*$C$16/F$16</f>
        <v>0</v>
      </c>
      <c r="G92" s="36">
        <f>'Raw counts'!F92*$C$16/G$16</f>
        <v>0</v>
      </c>
      <c r="H92" s="36">
        <f>'Raw counts'!G92*$C$16/H$16</f>
        <v>0</v>
      </c>
      <c r="I92" s="36">
        <f>'Raw counts'!H92*$C$16/I$16</f>
        <v>0</v>
      </c>
      <c r="J92" s="36">
        <f>'Raw counts'!I92*$C$16/J$16</f>
        <v>0</v>
      </c>
      <c r="K92" s="36">
        <f>'Raw counts'!J92*$C$16/K$16</f>
        <v>0</v>
      </c>
      <c r="L92" s="36">
        <f>'Raw counts'!K92*$C$16/L$16</f>
        <v>0</v>
      </c>
      <c r="M92" s="36">
        <f>'Raw counts'!L92*$C$16/M$16</f>
        <v>0</v>
      </c>
      <c r="N92" s="36">
        <f>'Raw counts'!M92*$C$16/N$16</f>
        <v>0</v>
      </c>
      <c r="O92" s="36">
        <f>'Raw counts'!N92*$C$16/O$16</f>
        <v>0</v>
      </c>
      <c r="P92" s="36">
        <f>'Raw counts'!O92*$C$16/P$16</f>
        <v>0</v>
      </c>
      <c r="Q92" s="36">
        <f>'Raw counts'!P92*$C$16/Q$16</f>
        <v>0</v>
      </c>
      <c r="R92" s="36">
        <f>'Raw counts'!Q92*$C$16/R$16</f>
        <v>0</v>
      </c>
      <c r="S92" s="36">
        <f>'Raw counts'!R92*$C$16/S$16</f>
        <v>0</v>
      </c>
      <c r="T92" s="36">
        <f>'Raw counts'!S92*$C$16/T$16</f>
        <v>0</v>
      </c>
      <c r="U92" s="36">
        <f>'Raw counts'!T92*$C$16/U$16</f>
        <v>0</v>
      </c>
      <c r="V92" s="36">
        <f>'Raw counts'!U92*$C$16/V$16</f>
        <v>0</v>
      </c>
      <c r="W92" s="36">
        <f>'Raw counts'!V92*$C$16/W$16</f>
        <v>0</v>
      </c>
      <c r="X92" s="36">
        <f>'Raw counts'!W92*$C$16/X$16</f>
        <v>0</v>
      </c>
      <c r="Y92" s="36">
        <f>'Raw counts'!X92*$C$16/Y$16</f>
        <v>0</v>
      </c>
      <c r="Z92" s="36">
        <f>'Raw counts'!Y92*$C$16/Z$16</f>
        <v>0</v>
      </c>
      <c r="AA92" s="36">
        <f>'Raw counts'!Z92*$C$16/AA$16</f>
        <v>0</v>
      </c>
      <c r="AB92" s="36">
        <f>'Raw counts'!AA92*$C$16/AB$16</f>
        <v>0</v>
      </c>
      <c r="AC92" s="36">
        <f>'Raw counts'!AB92*$C$16/AC$16</f>
        <v>0</v>
      </c>
      <c r="AD92" s="36">
        <f>'Raw counts'!AC92*$C$16/AD$16</f>
        <v>0</v>
      </c>
      <c r="AE92" s="65">
        <f>'Raw counts'!AD92*$C$16/AE$16</f>
        <v>0</v>
      </c>
      <c r="AF92" s="65">
        <f>'Raw counts'!AE92*$C$16/AF$16</f>
        <v>0</v>
      </c>
      <c r="AG92" s="65">
        <f>'Raw counts'!AF92*$C$16/AG$16</f>
        <v>0</v>
      </c>
      <c r="AH92" s="65">
        <f>'Raw counts'!AG92*$C$16/AH$16</f>
        <v>0</v>
      </c>
      <c r="AI92" s="65">
        <f>'Raw counts'!AH92*$C$16/AI$16</f>
        <v>0</v>
      </c>
      <c r="AJ92" s="65">
        <f>'Raw counts'!AI92*$C$16/AJ$16</f>
        <v>0</v>
      </c>
      <c r="AK92" s="65">
        <f>'Raw counts'!AJ92*$C$16/AK$16</f>
        <v>0</v>
      </c>
      <c r="AL92" s="65">
        <f>'Raw counts'!AK92*$C$16/AL$16</f>
        <v>0</v>
      </c>
      <c r="AM92" s="65">
        <f>'Raw counts'!AL92*$C$16/AM$16</f>
        <v>0</v>
      </c>
      <c r="AN92" s="65">
        <f>'Raw counts'!AM92*$C$16/AN$16</f>
        <v>3063.8436092229776</v>
      </c>
      <c r="AO92" s="65">
        <f>'Raw counts'!AN92*$C$16/AO$16</f>
        <v>0</v>
      </c>
      <c r="AP92" s="36">
        <f>'Raw counts'!AO92*$C$16/AP$16</f>
        <v>0</v>
      </c>
      <c r="AQ92" s="36">
        <f>'Raw counts'!AP92*$C$16/AQ$16</f>
        <v>0</v>
      </c>
      <c r="AR92" s="36">
        <f>'Raw counts'!AQ92*$C$16/AR$16</f>
        <v>0</v>
      </c>
      <c r="AS92" s="65">
        <f>'Raw counts'!AR92*$C$16/AS$16</f>
        <v>0</v>
      </c>
      <c r="AT92" s="36">
        <f>'Raw counts'!AS92*$C$16/AT$16</f>
        <v>0</v>
      </c>
    </row>
    <row r="93" spans="1:46" x14ac:dyDescent="0.25">
      <c r="A93" s="7">
        <v>77</v>
      </c>
      <c r="B93" s="2" t="s">
        <v>64</v>
      </c>
      <c r="C93" s="32">
        <f t="shared" si="3"/>
        <v>4.4547827851337827</v>
      </c>
      <c r="D93" s="31">
        <f t="shared" si="4"/>
        <v>0</v>
      </c>
      <c r="E93" s="31">
        <f t="shared" si="5"/>
        <v>5.8472005575574499</v>
      </c>
      <c r="F93" s="21">
        <f>'Raw counts'!E93*$C$16/F$16</f>
        <v>0</v>
      </c>
      <c r="G93" s="36">
        <f>'Raw counts'!F93*$C$16/G$16</f>
        <v>0</v>
      </c>
      <c r="H93" s="36">
        <f>'Raw counts'!G93*$C$16/H$16</f>
        <v>0</v>
      </c>
      <c r="I93" s="36">
        <f>'Raw counts'!H93*$C$16/I$16</f>
        <v>0</v>
      </c>
      <c r="J93" s="36">
        <f>'Raw counts'!I93*$C$16/J$16</f>
        <v>1.3024004192515792</v>
      </c>
      <c r="K93" s="36">
        <f>'Raw counts'!J93*$C$16/K$16</f>
        <v>0</v>
      </c>
      <c r="L93" s="36">
        <f>'Raw counts'!K93*$C$16/L$16</f>
        <v>0</v>
      </c>
      <c r="M93" s="36">
        <f>'Raw counts'!L93*$C$16/M$16</f>
        <v>0</v>
      </c>
      <c r="N93" s="36">
        <f>'Raw counts'!M93*$C$16/N$16</f>
        <v>0</v>
      </c>
      <c r="O93" s="36">
        <f>'Raw counts'!N93*$C$16/O$16</f>
        <v>0</v>
      </c>
      <c r="P93" s="36">
        <f>'Raw counts'!O93*$C$16/P$16</f>
        <v>0</v>
      </c>
      <c r="Q93" s="36">
        <f>'Raw counts'!P93*$C$16/Q$16</f>
        <v>0</v>
      </c>
      <c r="R93" s="36">
        <f>'Raw counts'!Q93*$C$16/R$16</f>
        <v>0</v>
      </c>
      <c r="S93" s="36">
        <f>'Raw counts'!R93*$C$16/S$16</f>
        <v>0</v>
      </c>
      <c r="T93" s="36">
        <f>'Raw counts'!S93*$C$16/T$16</f>
        <v>0</v>
      </c>
      <c r="U93" s="36">
        <f>'Raw counts'!T93*$C$16/U$16</f>
        <v>0</v>
      </c>
      <c r="V93" s="36">
        <f>'Raw counts'!U93*$C$16/V$16</f>
        <v>0</v>
      </c>
      <c r="W93" s="36">
        <f>'Raw counts'!V93*$C$16/W$16</f>
        <v>0</v>
      </c>
      <c r="X93" s="36">
        <f>'Raw counts'!W93*$C$16/X$16</f>
        <v>0</v>
      </c>
      <c r="Y93" s="36">
        <f>'Raw counts'!X93*$C$16/Y$16</f>
        <v>0</v>
      </c>
      <c r="Z93" s="36">
        <f>'Raw counts'!Y93*$C$16/Z$16</f>
        <v>0</v>
      </c>
      <c r="AA93" s="36">
        <f>'Raw counts'!Z93*$C$16/AA$16</f>
        <v>0</v>
      </c>
      <c r="AB93" s="36">
        <f>'Raw counts'!AA93*$C$16/AB$16</f>
        <v>0</v>
      </c>
      <c r="AC93" s="36">
        <f>'Raw counts'!AB93*$C$16/AC$16</f>
        <v>0</v>
      </c>
      <c r="AD93" s="36">
        <f>'Raw counts'!AC93*$C$16/AD$16</f>
        <v>3.1214974974268173</v>
      </c>
      <c r="AE93" s="65">
        <f>'Raw counts'!AD93*$C$16/AE$16</f>
        <v>0</v>
      </c>
      <c r="AF93" s="65">
        <f>'Raw counts'!AE93*$C$16/AF$16</f>
        <v>5.7790494793630689</v>
      </c>
      <c r="AG93" s="65">
        <f>'Raw counts'!AF93*$C$16/AG$16</f>
        <v>2.4770637529834545</v>
      </c>
      <c r="AH93" s="65">
        <f>'Raw counts'!AG93*$C$16/AH$16</f>
        <v>7.3077012771300742</v>
      </c>
      <c r="AI93" s="65">
        <f>'Raw counts'!AH93*$C$16/AI$16</f>
        <v>13.641931398730046</v>
      </c>
      <c r="AJ93" s="65">
        <f>'Raw counts'!AI93*$C$16/AJ$16</f>
        <v>0</v>
      </c>
      <c r="AK93" s="65">
        <f>'Raw counts'!AJ93*$C$16/AK$16</f>
        <v>0</v>
      </c>
      <c r="AL93" s="65">
        <f>'Raw counts'!AK93*$C$16/AL$16</f>
        <v>3.7948113738599316</v>
      </c>
      <c r="AM93" s="65">
        <f>'Raw counts'!AL93*$C$16/AM$16</f>
        <v>1.7146280748862535</v>
      </c>
      <c r="AN93" s="65">
        <f>'Raw counts'!AM93*$C$16/AN$16</f>
        <v>11.234093233817585</v>
      </c>
      <c r="AO93" s="65">
        <f>'Raw counts'!AN93*$C$16/AO$16</f>
        <v>6.3140020325203254</v>
      </c>
      <c r="AP93" s="36">
        <f>'Raw counts'!AO93*$C$16/AP$16</f>
        <v>0</v>
      </c>
      <c r="AQ93" s="36">
        <f>'Raw counts'!AP93*$C$16/AQ$16</f>
        <v>9.7793612875779932</v>
      </c>
      <c r="AR93" s="36">
        <f>'Raw counts'!AQ93*$C$16/AR$16</f>
        <v>32.981375322812056</v>
      </c>
      <c r="AS93" s="65">
        <f>'Raw counts'!AR93*$C$16/AS$16</f>
        <v>60.288535536323103</v>
      </c>
      <c r="AT93" s="36">
        <f>'Raw counts'!AS93*$C$16/AT$16</f>
        <v>22.90964350380278</v>
      </c>
    </row>
    <row r="94" spans="1:46" x14ac:dyDescent="0.25">
      <c r="A94" s="7">
        <v>78</v>
      </c>
      <c r="B94" s="2" t="s">
        <v>65</v>
      </c>
      <c r="C94" s="32">
        <f t="shared" si="3"/>
        <v>1706.5420711682737</v>
      </c>
      <c r="D94" s="31">
        <f t="shared" si="4"/>
        <v>60.727141035019649</v>
      </c>
      <c r="E94" s="31">
        <f t="shared" si="5"/>
        <v>50.847244978643658</v>
      </c>
      <c r="F94" s="21">
        <f>'Raw counts'!E94*$C$16/F$16</f>
        <v>1036.3342103803029</v>
      </c>
      <c r="G94" s="36">
        <f>'Raw counts'!F94*$C$16/G$16</f>
        <v>1280.4666603960809</v>
      </c>
      <c r="H94" s="36">
        <f>'Raw counts'!G94*$C$16/H$16</f>
        <v>920.74127925004154</v>
      </c>
      <c r="I94" s="36">
        <f>'Raw counts'!H94*$C$16/I$16</f>
        <v>455.11537997754874</v>
      </c>
      <c r="J94" s="36">
        <f>'Raw counts'!I94*$C$16/J$16</f>
        <v>645.99060794878335</v>
      </c>
      <c r="K94" s="36">
        <f>'Raw counts'!J94*$C$16/K$16</f>
        <v>582.35230340520798</v>
      </c>
      <c r="L94" s="36">
        <f>'Raw counts'!K94*$C$16/L$16</f>
        <v>2325.8529461485141</v>
      </c>
      <c r="M94" s="36">
        <f>'Raw counts'!L94*$C$16/M$16</f>
        <v>1260.8004321649448</v>
      </c>
      <c r="N94" s="36">
        <f>'Raw counts'!M94*$C$16/N$16</f>
        <v>744.26182262879297</v>
      </c>
      <c r="O94" s="36">
        <f>'Raw counts'!N94*$C$16/O$16</f>
        <v>79.029425852124717</v>
      </c>
      <c r="P94" s="36">
        <f>'Raw counts'!O94*$C$16/P$16</f>
        <v>116.1345834389551</v>
      </c>
      <c r="Q94" s="36">
        <f>'Raw counts'!P94*$C$16/Q$16</f>
        <v>458.09457355072465</v>
      </c>
      <c r="R94" s="36">
        <f>'Raw counts'!Q94*$C$16/R$16</f>
        <v>793.55339262030668</v>
      </c>
      <c r="S94" s="36">
        <f>'Raw counts'!R94*$C$16/S$16</f>
        <v>325.49347780625766</v>
      </c>
      <c r="T94" s="36">
        <f>'Raw counts'!S94*$C$16/T$16</f>
        <v>1340.1182313932004</v>
      </c>
      <c r="U94" s="36">
        <f>'Raw counts'!T94*$C$16/U$16</f>
        <v>1249.7159685571555</v>
      </c>
      <c r="V94" s="36">
        <f>'Raw counts'!U94*$C$16/V$16</f>
        <v>462.05351886124129</v>
      </c>
      <c r="W94" s="36">
        <f>'Raw counts'!V94*$C$16/W$16</f>
        <v>2528.5146717544712</v>
      </c>
      <c r="X94" s="37">
        <f>'Raw counts'!W94*$C$16/X$16</f>
        <v>357.8271133935711</v>
      </c>
      <c r="Y94" s="36">
        <f>'Raw counts'!X94*$C$16/Y$16</f>
        <v>286.57417760295982</v>
      </c>
      <c r="Z94" s="36">
        <f>'Raw counts'!Y94*$C$16/Z$16</f>
        <v>5571.0043517337172</v>
      </c>
      <c r="AA94" s="36">
        <f>'Raw counts'!Z94*$C$16/AA$16</f>
        <v>253.58788645823984</v>
      </c>
      <c r="AB94" s="36">
        <f>'Raw counts'!AA94*$C$16/AB$16</f>
        <v>938.39489236577367</v>
      </c>
      <c r="AC94" s="36">
        <f>'Raw counts'!AB94*$C$16/AC$16</f>
        <v>559.39908981934445</v>
      </c>
      <c r="AD94" s="36">
        <f>'Raw counts'!AC94*$C$16/AD$16</f>
        <v>284.05627226584033</v>
      </c>
      <c r="AE94" s="36">
        <f>'Raw counts'!AD94*$C$16/AE$16</f>
        <v>369.64524278875649</v>
      </c>
      <c r="AF94" s="36">
        <f>'Raw counts'!AE94*$C$16/AF$16</f>
        <v>661.12326043913504</v>
      </c>
      <c r="AG94" s="36">
        <f>'Raw counts'!AF94*$C$16/AG$16</f>
        <v>1300.4584703163134</v>
      </c>
      <c r="AH94" s="36">
        <f>'Raw counts'!AG94*$C$16/AH$16</f>
        <v>1479.80950861884</v>
      </c>
      <c r="AI94" s="36">
        <f>'Raw counts'!AH94*$C$16/AI$16</f>
        <v>1268.6996200818942</v>
      </c>
      <c r="AJ94" s="36">
        <f>'Raw counts'!AI94*$C$16/AJ$16</f>
        <v>13688.644982938786</v>
      </c>
      <c r="AK94" s="65">
        <f>'Raw counts'!AJ94*$C$16/AK$16</f>
        <v>443.62842912280706</v>
      </c>
      <c r="AL94" s="65">
        <f>'Raw counts'!AK94*$C$16/AL$16</f>
        <v>4466.4929870331389</v>
      </c>
      <c r="AM94" s="65">
        <f>'Raw counts'!AL94*$C$16/AM$16</f>
        <v>2661.9600862609082</v>
      </c>
      <c r="AN94" s="37">
        <f>'Raw counts'!AM94*$C$16/AN$16</f>
        <v>3194.5676032164911</v>
      </c>
      <c r="AO94" s="39">
        <f>'Raw counts'!AN94*$C$16/AO$16</f>
        <v>516.48536626016255</v>
      </c>
      <c r="AP94" s="40">
        <f>'Raw counts'!AO94*$C$16/AP$16</f>
        <v>1029.5033822516191</v>
      </c>
      <c r="AQ94" s="40">
        <f>'Raw counts'!AP94*$C$16/AQ$16</f>
        <v>1343.0322834940443</v>
      </c>
      <c r="AR94" s="40">
        <f>'Raw counts'!AQ94*$C$16/AR$16</f>
        <v>5017.2917209827838</v>
      </c>
      <c r="AS94" s="37">
        <f>'Raw counts'!AR94*$C$16/AS$16</f>
        <v>3793.6560986231316</v>
      </c>
      <c r="AT94" s="65">
        <f>'Raw counts'!AS94*$C$16/AT$16</f>
        <v>3877.7586056963023</v>
      </c>
    </row>
    <row r="95" spans="1:46" x14ac:dyDescent="0.25">
      <c r="A95" s="7">
        <v>79</v>
      </c>
      <c r="B95" s="2" t="s">
        <v>66</v>
      </c>
      <c r="C95" s="32">
        <f t="shared" si="3"/>
        <v>190.69119710956133</v>
      </c>
      <c r="D95" s="31">
        <f t="shared" si="4"/>
        <v>36.695298028807684</v>
      </c>
      <c r="E95" s="31">
        <f t="shared" si="5"/>
        <v>58.854126151826712</v>
      </c>
      <c r="F95" s="21">
        <f>'Raw counts'!E95*$C$16/F$16</f>
        <v>69.974703094054647</v>
      </c>
      <c r="G95" s="36">
        <f>'Raw counts'!F95*$C$16/G$16</f>
        <v>229.06551784031689</v>
      </c>
      <c r="H95" s="36">
        <f>'Raw counts'!G95*$C$16/H$16</f>
        <v>147.98989906752945</v>
      </c>
      <c r="I95" s="36">
        <f>'Raw counts'!H95*$C$16/I$16</f>
        <v>39.881244637207878</v>
      </c>
      <c r="J95" s="36">
        <f>'Raw counts'!I95*$C$16/J$16</f>
        <v>74.236823897340017</v>
      </c>
      <c r="K95" s="36">
        <f>'Raw counts'!J95*$C$16/K$16</f>
        <v>135.4307682337693</v>
      </c>
      <c r="L95" s="36">
        <f>'Raw counts'!K95*$C$16/L$16</f>
        <v>154.68413023263358</v>
      </c>
      <c r="M95" s="36">
        <f>'Raw counts'!L95*$C$16/M$16</f>
        <v>482.40211498756219</v>
      </c>
      <c r="N95" s="36">
        <f>'Raw counts'!M95*$C$16/N$16</f>
        <v>1.8422322342296857</v>
      </c>
      <c r="O95" s="36">
        <f>'Raw counts'!N95*$C$16/O$16</f>
        <v>63.831459342100743</v>
      </c>
      <c r="P95" s="36">
        <f>'Raw counts'!O95*$C$16/P$16</f>
        <v>5.1386983822546499</v>
      </c>
      <c r="Q95" s="36">
        <f>'Raw counts'!P95*$C$16/Q$16</f>
        <v>206.19334463591377</v>
      </c>
      <c r="R95" s="36">
        <f>'Raw counts'!Q95*$C$16/R$16</f>
        <v>302.25791642480471</v>
      </c>
      <c r="S95" s="36">
        <f>'Raw counts'!R95*$C$16/S$16</f>
        <v>121.48047177384544</v>
      </c>
      <c r="T95" s="36">
        <f>'Raw counts'!S95*$C$16/T$16</f>
        <v>582.9832876662972</v>
      </c>
      <c r="U95" s="36">
        <f>'Raw counts'!T95*$C$16/U$16</f>
        <v>264.57950685669505</v>
      </c>
      <c r="V95" s="36">
        <f>'Raw counts'!U95*$C$16/V$16</f>
        <v>93.854621018689642</v>
      </c>
      <c r="W95" s="36">
        <f>'Raw counts'!V95*$C$16/W$16</f>
        <v>13.222321292360471</v>
      </c>
      <c r="X95" s="36">
        <f>'Raw counts'!W95*$C$16/X$16</f>
        <v>28.082634215697983</v>
      </c>
      <c r="Y95" s="36">
        <f>'Raw counts'!X95*$C$16/Y$16</f>
        <v>13.026098981952719</v>
      </c>
      <c r="Z95" s="36">
        <f>'Raw counts'!Y95*$C$16/Z$16</f>
        <v>38.048976790440868</v>
      </c>
      <c r="AA95" s="36">
        <f>'Raw counts'!Z95*$C$16/AA$16</f>
        <v>124.91551444054038</v>
      </c>
      <c r="AB95" s="36">
        <f>'Raw counts'!AA95*$C$16/AB$16</f>
        <v>22.703102234655812</v>
      </c>
      <c r="AC95" s="36">
        <f>'Raw counts'!AB95*$C$16/AC$16</f>
        <v>13.791040735145625</v>
      </c>
      <c r="AD95" s="36">
        <f>'Raw counts'!AC95*$C$16/AD$16</f>
        <v>18.728984984560903</v>
      </c>
      <c r="AE95" s="36">
        <f>'Raw counts'!AD95*$C$16/AE$16</f>
        <v>96.746656137304157</v>
      </c>
      <c r="AF95" s="36">
        <f>'Raw counts'!AE95*$C$16/AF$16</f>
        <v>21.960388021579661</v>
      </c>
      <c r="AG95" s="36">
        <f>'Raw counts'!AF95*$C$16/AG$16</f>
        <v>3.7155956294751817</v>
      </c>
      <c r="AH95" s="36">
        <f>'Raw counts'!AG95*$C$16/AH$16</f>
        <v>175.38483065112177</v>
      </c>
      <c r="AI95" s="36">
        <f>'Raw counts'!AH95*$C$16/AI$16</f>
        <v>181.43768760310962</v>
      </c>
      <c r="AJ95" s="36">
        <f>'Raw counts'!AI95*$C$16/AJ$16</f>
        <v>523.57933324964131</v>
      </c>
      <c r="AK95" s="65">
        <f>'Raw counts'!AJ95*$C$16/AK$16</f>
        <v>897.09340878048783</v>
      </c>
      <c r="AL95" s="37">
        <f>'Raw counts'!AK95*$C$16/AL$16</f>
        <v>866.16569608352938</v>
      </c>
      <c r="AM95" s="36">
        <f>'Raw counts'!AL95*$C$16/AM$16</f>
        <v>174.89206363839784</v>
      </c>
      <c r="AN95" s="37">
        <f>'Raw counts'!AM95*$C$16/AN$16</f>
        <v>286.98001806388555</v>
      </c>
      <c r="AO95" s="37">
        <f>'Raw counts'!AN95*$C$16/AO$16</f>
        <v>340.95610975609759</v>
      </c>
      <c r="AP95" s="40">
        <f>'Raw counts'!AO95*$C$16/AP$16</f>
        <v>106.645991392219</v>
      </c>
      <c r="AQ95" s="40">
        <f>'Raw counts'!AP95*$C$16/AQ$16</f>
        <v>434.6382794479108</v>
      </c>
      <c r="AR95" s="40">
        <f>'Raw counts'!AQ95*$C$16/AR$16</f>
        <v>136.04817320659973</v>
      </c>
      <c r="AS95" s="37">
        <f>'Raw counts'!AR95*$C$16/AS$16</f>
        <v>177.85117983215318</v>
      </c>
      <c r="AT95" s="38">
        <f>'Raw counts'!AS95*$C$16/AT$16</f>
        <v>145.89825599790191</v>
      </c>
    </row>
    <row r="96" spans="1:46" x14ac:dyDescent="0.25">
      <c r="A96" s="7">
        <v>80</v>
      </c>
      <c r="B96" s="2" t="s">
        <v>67</v>
      </c>
      <c r="C96" s="32">
        <f t="shared" si="3"/>
        <v>1.5318424287632848</v>
      </c>
      <c r="D96" s="31">
        <f t="shared" si="4"/>
        <v>0</v>
      </c>
      <c r="E96" s="31">
        <f t="shared" si="5"/>
        <v>27.214099427958061</v>
      </c>
      <c r="F96" s="21">
        <f>'Raw counts'!E96*$C$16/F$16</f>
        <v>0</v>
      </c>
      <c r="G96" s="36">
        <f>'Raw counts'!F96*$C$16/G$16</f>
        <v>0</v>
      </c>
      <c r="H96" s="36">
        <f>'Raw counts'!G96*$C$16/H$16</f>
        <v>0</v>
      </c>
      <c r="I96" s="36">
        <f>'Raw counts'!H96*$C$16/I$16</f>
        <v>0.78198518896486036</v>
      </c>
      <c r="J96" s="36">
        <f>'Raw counts'!I96*$C$16/J$16</f>
        <v>1.3024004192515792</v>
      </c>
      <c r="K96" s="36">
        <f>'Raw counts'!J96*$C$16/K$16</f>
        <v>0.67715384116884647</v>
      </c>
      <c r="L96" s="36">
        <f>'Raw counts'!K96*$C$16/L$16</f>
        <v>0.93183210983514198</v>
      </c>
      <c r="M96" s="36">
        <f>'Raw counts'!L96*$C$16/M$16</f>
        <v>0</v>
      </c>
      <c r="N96" s="36">
        <f>'Raw counts'!M96*$C$16/N$16</f>
        <v>0</v>
      </c>
      <c r="O96" s="36">
        <f>'Raw counts'!N96*$C$16/O$16</f>
        <v>0</v>
      </c>
      <c r="P96" s="36">
        <f>'Raw counts'!O96*$C$16/P$16</f>
        <v>0</v>
      </c>
      <c r="Q96" s="36">
        <f>'Raw counts'!P96*$C$16/Q$16</f>
        <v>0</v>
      </c>
      <c r="R96" s="36">
        <f>'Raw counts'!Q96*$C$16/R$16</f>
        <v>2.0217920831090614</v>
      </c>
      <c r="S96" s="36">
        <f>'Raw counts'!R96*$C$16/S$16</f>
        <v>0</v>
      </c>
      <c r="T96" s="36">
        <f>'Raw counts'!S96*$C$16/T$16</f>
        <v>0</v>
      </c>
      <c r="U96" s="36">
        <f>'Raw counts'!T96*$C$16/U$16</f>
        <v>4.503480967773533</v>
      </c>
      <c r="V96" s="36">
        <f>'Raw counts'!U96*$C$16/V$16</f>
        <v>2.0627389234876845</v>
      </c>
      <c r="W96" s="36">
        <f>'Raw counts'!V96*$C$16/W$16</f>
        <v>1.0171016378738824</v>
      </c>
      <c r="X96" s="36">
        <f>'Raw counts'!W96*$C$16/X$16</f>
        <v>0</v>
      </c>
      <c r="Y96" s="36">
        <f>'Raw counts'!X96*$C$16/Y$16</f>
        <v>0</v>
      </c>
      <c r="Z96" s="36">
        <f>'Raw counts'!Y96*$C$16/Z$16</f>
        <v>7.3984121536968344</v>
      </c>
      <c r="AA96" s="36">
        <f>'Raw counts'!Z96*$C$16/AA$16</f>
        <v>0</v>
      </c>
      <c r="AB96" s="36">
        <f>'Raw counts'!AA96*$C$16/AB$16</f>
        <v>0</v>
      </c>
      <c r="AC96" s="36">
        <f>'Raw counts'!AB96*$C$16/AC$16</f>
        <v>0</v>
      </c>
      <c r="AD96" s="36">
        <f>'Raw counts'!AC96*$C$16/AD$16</f>
        <v>0</v>
      </c>
      <c r="AE96" s="36">
        <f>'Raw counts'!AD96*$C$16/AE$16</f>
        <v>0</v>
      </c>
      <c r="AF96" s="36">
        <f>'Raw counts'!AE96*$C$16/AF$16</f>
        <v>0</v>
      </c>
      <c r="AG96" s="36">
        <f>'Raw counts'!AF96*$C$16/AG$16</f>
        <v>0</v>
      </c>
      <c r="AH96" s="36">
        <f>'Raw counts'!AG96*$C$16/AH$16</f>
        <v>0</v>
      </c>
      <c r="AI96" s="36">
        <f>'Raw counts'!AH96*$C$16/AI$16</f>
        <v>0</v>
      </c>
      <c r="AJ96" s="36">
        <f>'Raw counts'!AI96*$C$16/AJ$16</f>
        <v>2.7484479435676712</v>
      </c>
      <c r="AK96" s="65">
        <f>'Raw counts'!AJ96*$C$16/AK$16</f>
        <v>0</v>
      </c>
      <c r="AL96" s="65">
        <f>'Raw counts'!AK96*$C$16/AL$16</f>
        <v>0.9487028434649829</v>
      </c>
      <c r="AM96" s="65">
        <f>'Raw counts'!AL96*$C$16/AM$16</f>
        <v>2.5719421123293804</v>
      </c>
      <c r="AN96" s="65">
        <f>'Raw counts'!AM96*$C$16/AN$16</f>
        <v>2.0425624061486518</v>
      </c>
      <c r="AO96" s="65">
        <f>'Raw counts'!AN96*$C$16/AO$16</f>
        <v>1.262800406504065</v>
      </c>
      <c r="AP96" s="36">
        <f>'Raw counts'!AO96*$C$16/AP$16</f>
        <v>1.0559009048734556</v>
      </c>
      <c r="AQ96" s="36">
        <f>'Raw counts'!AP96*$C$16/AQ$16</f>
        <v>8.6927655889582152</v>
      </c>
      <c r="AR96" s="36">
        <f>'Raw counts'!AQ96*$C$16/AR$16</f>
        <v>13.742239717838356</v>
      </c>
      <c r="AS96" s="65">
        <f>'Raw counts'!AR96*$C$16/AS$16</f>
        <v>3.0144267768161552</v>
      </c>
      <c r="AT96" s="36">
        <f>'Raw counts'!AS96*$C$16/AT$16</f>
        <v>6.0288535536323105</v>
      </c>
    </row>
    <row r="97" spans="1:46" x14ac:dyDescent="0.25">
      <c r="A97" s="7">
        <v>81</v>
      </c>
      <c r="B97" s="2" t="s">
        <v>291</v>
      </c>
      <c r="C97" s="32">
        <f t="shared" si="3"/>
        <v>1822.8848810858378</v>
      </c>
      <c r="D97" s="31">
        <f t="shared" si="4"/>
        <v>51.94364663028712</v>
      </c>
      <c r="E97" s="31">
        <f t="shared" si="5"/>
        <v>77.940887508826989</v>
      </c>
      <c r="F97" s="21">
        <f>'Raw counts'!E97*$C$16/F$16</f>
        <v>946.87288110815712</v>
      </c>
      <c r="G97" s="36">
        <f>'Raw counts'!F97*$C$16/G$16</f>
        <v>1800.8958494642486</v>
      </c>
      <c r="H97" s="36">
        <f>'Raw counts'!G97*$C$16/H$16</f>
        <v>2392.2490900813009</v>
      </c>
      <c r="I97" s="36">
        <f>'Raw counts'!H97*$C$16/I$16</f>
        <v>1618.709341157261</v>
      </c>
      <c r="J97" s="36">
        <f>'Raw counts'!I97*$C$16/J$16</f>
        <v>345.13611110166852</v>
      </c>
      <c r="K97" s="36">
        <f>'Raw counts'!J97*$C$16/K$16</f>
        <v>333.83684369624132</v>
      </c>
      <c r="L97" s="36">
        <f>'Raw counts'!K97*$C$16/L$16</f>
        <v>1061.3567731022267</v>
      </c>
      <c r="M97" s="36">
        <f>'Raw counts'!L97*$C$16/M$16</f>
        <v>160.80070499585406</v>
      </c>
      <c r="N97" s="36">
        <f>'Raw counts'!M97*$C$16/N$16</f>
        <v>0</v>
      </c>
      <c r="O97" s="36">
        <f>'Raw counts'!N97*$C$16/O$16</f>
        <v>0</v>
      </c>
      <c r="P97" s="36">
        <f>'Raw counts'!O97*$C$16/P$16</f>
        <v>143.88355470313022</v>
      </c>
      <c r="Q97" s="36">
        <f>'Raw counts'!P97*$C$16/Q$16</f>
        <v>55.865191896429835</v>
      </c>
      <c r="R97" s="36">
        <f>'Raw counts'!Q97*$C$16/R$16</f>
        <v>323.4867332974498</v>
      </c>
      <c r="S97" s="36">
        <f>'Raw counts'!R97*$C$16/S$16</f>
        <v>38.020605669676819</v>
      </c>
      <c r="T97" s="36">
        <f>'Raw counts'!S97*$C$16/T$16</f>
        <v>116.80903760162602</v>
      </c>
      <c r="U97" s="36">
        <f>'Raw counts'!T97*$C$16/U$16</f>
        <v>99.076581291017732</v>
      </c>
      <c r="V97" s="36">
        <f>'Raw counts'!U97*$C$16/V$16</f>
        <v>494.02597217530041</v>
      </c>
      <c r="W97" s="36">
        <f>'Raw counts'!V97*$C$16/W$16</f>
        <v>3610.7108144522822</v>
      </c>
      <c r="X97" s="36">
        <f>'Raw counts'!W97*$C$16/X$16</f>
        <v>70.659531252401365</v>
      </c>
      <c r="Y97" s="36">
        <f>'Raw counts'!X97*$C$16/Y$16</f>
        <v>141.28307357348717</v>
      </c>
      <c r="Z97" s="36">
        <f>'Raw counts'!Y97*$C$16/Z$16</f>
        <v>850.81739767513614</v>
      </c>
      <c r="AA97" s="36">
        <f>'Raw counts'!Z97*$C$16/AA$16</f>
        <v>97.67829700613683</v>
      </c>
      <c r="AB97" s="36">
        <f>'Raw counts'!AA97*$C$16/AB$16</f>
        <v>2482.2058443223691</v>
      </c>
      <c r="AC97" s="36">
        <f>'Raw counts'!AB97*$C$16/AC$16</f>
        <v>1.7238800918932031</v>
      </c>
      <c r="AD97" s="36">
        <f>'Raw counts'!AC97*$C$16/AD$16</f>
        <v>7333.438120621403</v>
      </c>
      <c r="AE97" s="36">
        <f>'Raw counts'!AD97*$C$16/AE$16</f>
        <v>1519.6526647982209</v>
      </c>
      <c r="AF97" s="36">
        <f>'Raw counts'!AE97*$C$16/AF$16</f>
        <v>485.44015626649775</v>
      </c>
      <c r="AG97" s="36">
        <f>'Raw counts'!AF97*$C$16/AG$16</f>
        <v>8685.8240498364812</v>
      </c>
      <c r="AH97" s="36">
        <f>'Raw counts'!AG97*$C$16/AH$16</f>
        <v>237.50029150672739</v>
      </c>
      <c r="AI97" s="36">
        <f>'Raw counts'!AH97*$C$16/AI$16</f>
        <v>643.89916202005816</v>
      </c>
      <c r="AJ97" s="36">
        <f>'Raw counts'!AI97*$C$16/AJ$16</f>
        <v>27160.162578335727</v>
      </c>
      <c r="AK97" s="65">
        <f>'Raw counts'!AJ97*$C$16/AK$16</f>
        <v>222.30604208814719</v>
      </c>
      <c r="AL97" s="65">
        <f>'Raw counts'!AK97*$C$16/AL$16</f>
        <v>3792.9139681730016</v>
      </c>
      <c r="AM97" s="65">
        <f>'Raw counts'!AL97*$C$16/AM$16</f>
        <v>1974.3942282315209</v>
      </c>
      <c r="AN97" s="65">
        <f>'Raw counts'!AM97*$C$16/AN$16</f>
        <v>2311.1593625571995</v>
      </c>
      <c r="AO97" s="65">
        <f>'Raw counts'!AN97*$C$16/AO$16</f>
        <v>1269.1144085365854</v>
      </c>
      <c r="AP97" s="36">
        <f>'Raw counts'!AO97*$C$16/AP$16</f>
        <v>35.900630765697493</v>
      </c>
      <c r="AQ97" s="36">
        <f>'Raw counts'!AP97*$C$16/AQ$16</f>
        <v>0</v>
      </c>
      <c r="AR97" s="36">
        <f>'Raw counts'!AQ97*$C$16/AR$16</f>
        <v>1126.8636568627451</v>
      </c>
      <c r="AS97" s="65">
        <f>'Raw counts'!AR97*$C$16/AS$16</f>
        <v>753.60669420403883</v>
      </c>
      <c r="AT97" s="36">
        <f>'Raw counts'!AS97*$C$16/AT$16</f>
        <v>0</v>
      </c>
    </row>
    <row r="98" spans="1:46" x14ac:dyDescent="0.25">
      <c r="A98" s="7">
        <v>82</v>
      </c>
      <c r="B98" s="2" t="s">
        <v>68</v>
      </c>
      <c r="C98" s="32">
        <f t="shared" si="3"/>
        <v>105.19710751556246</v>
      </c>
      <c r="D98" s="31">
        <f t="shared" si="4"/>
        <v>337.6405095833407</v>
      </c>
      <c r="E98" s="31">
        <f t="shared" si="5"/>
        <v>167.63388469140094</v>
      </c>
      <c r="F98" s="21">
        <f>'Raw counts'!E98*$C$16/F$16</f>
        <v>355.1880498824799</v>
      </c>
      <c r="G98" s="36">
        <f>'Raw counts'!F98*$C$16/G$16</f>
        <v>92.968013516781312</v>
      </c>
      <c r="H98" s="36">
        <f>'Raw counts'!G98*$C$16/H$16</f>
        <v>374.55175485647919</v>
      </c>
      <c r="I98" s="36">
        <f>'Raw counts'!H98*$C$16/I$16</f>
        <v>33.625363125488995</v>
      </c>
      <c r="J98" s="36">
        <f>'Raw counts'!I98*$C$16/J$16</f>
        <v>25.396808175405795</v>
      </c>
      <c r="K98" s="36">
        <f>'Raw counts'!J98*$C$16/K$16</f>
        <v>34.53484589961117</v>
      </c>
      <c r="L98" s="36">
        <f>'Raw counts'!K98*$C$16/L$16</f>
        <v>30.750459624559685</v>
      </c>
      <c r="M98" s="36">
        <f>'Raw counts'!L98*$C$16/M$16</f>
        <v>33.798874298491619</v>
      </c>
      <c r="N98" s="36">
        <f>'Raw counts'!M98*$C$16/N$16</f>
        <v>10.132277288263273</v>
      </c>
      <c r="O98" s="36">
        <f>'Raw counts'!N98*$C$16/O$16</f>
        <v>4.0527910693397295</v>
      </c>
      <c r="P98" s="36">
        <f>'Raw counts'!O98*$C$16/P$16</f>
        <v>43.165066410939062</v>
      </c>
      <c r="Q98" s="36">
        <f>'Raw counts'!P98*$C$16/Q$16</f>
        <v>8.1258460940261585</v>
      </c>
      <c r="R98" s="36">
        <f>'Raw counts'!Q98*$C$16/R$16</f>
        <v>59.642866451717317</v>
      </c>
      <c r="S98" s="36">
        <f>'Raw counts'!R98*$C$16/S$16</f>
        <v>52.857915199306802</v>
      </c>
      <c r="T98" s="36">
        <f>'Raw counts'!S98*$C$16/T$16</f>
        <v>7.433302392830746</v>
      </c>
      <c r="U98" s="36">
        <f>'Raw counts'!T98*$C$16/U$16</f>
        <v>29.27262629052797</v>
      </c>
      <c r="V98" s="36">
        <f>'Raw counts'!U98*$C$16/V$16</f>
        <v>80.446818016019691</v>
      </c>
      <c r="W98" s="36">
        <f>'Raw counts'!V98*$C$16/W$16</f>
        <v>24.410439308973178</v>
      </c>
      <c r="X98" s="36">
        <f>'Raw counts'!W98*$C$16/X$16</f>
        <v>44.388679889329069</v>
      </c>
      <c r="Y98" s="36">
        <f>'Raw counts'!X98*$C$16/Y$16</f>
        <v>18.036137051934535</v>
      </c>
      <c r="Z98" s="36">
        <f>'Raw counts'!Y98*$C$16/Z$16</f>
        <v>49.67505303196446</v>
      </c>
      <c r="AA98" s="37">
        <f>'Raw counts'!Z98*$C$16/AA$16</f>
        <v>75.137151543182171</v>
      </c>
      <c r="AB98" s="36">
        <f>'Raw counts'!AA98*$C$16/AB$16</f>
        <v>375.02161469098127</v>
      </c>
      <c r="AC98" s="36">
        <f>'Raw counts'!AB98*$C$16/AC$16</f>
        <v>436.14166324898042</v>
      </c>
      <c r="AD98" s="37">
        <f>'Raw counts'!AC98*$C$16/AD$16</f>
        <v>221.62632231730399</v>
      </c>
      <c r="AE98" s="36">
        <f>'Raw counts'!AD98*$C$16/AE$16</f>
        <v>192.58060797142622</v>
      </c>
      <c r="AF98" s="36">
        <f>'Raw counts'!AE98*$C$16/AF$16</f>
        <v>15.025528646343981</v>
      </c>
      <c r="AG98" s="36">
        <f>'Raw counts'!AF98*$C$16/AG$16</f>
        <v>74.311912589503621</v>
      </c>
      <c r="AH98" s="36">
        <f>'Raw counts'!AG98*$C$16/AH$16</f>
        <v>14.615402554260148</v>
      </c>
      <c r="AI98" s="36">
        <f>'Raw counts'!AH98*$C$16/AI$16</f>
        <v>43.654180475936151</v>
      </c>
      <c r="AJ98" s="36">
        <f>'Raw counts'!AI98*$C$16/AJ$16</f>
        <v>447.99701480153038</v>
      </c>
      <c r="AK98" s="65">
        <f>'Raw counts'!AJ98*$C$16/AK$16</f>
        <v>16.722135909285409</v>
      </c>
      <c r="AL98" s="65">
        <f>'Raw counts'!AK98*$C$16/AL$16</f>
        <v>125.22877533737774</v>
      </c>
      <c r="AM98" s="65">
        <f>'Raw counts'!AL98*$C$16/AM$16</f>
        <v>89.160659894085185</v>
      </c>
      <c r="AN98" s="37">
        <f>'Raw counts'!AM98*$C$16/AN$16</f>
        <v>35.744842107601407</v>
      </c>
      <c r="AO98" s="37">
        <f>'Raw counts'!AN98*$C$16/AO$16</f>
        <v>40.40961300813008</v>
      </c>
      <c r="AP98" s="40">
        <f>'Raw counts'!AO98*$C$16/AP$16</f>
        <v>68.63355881677461</v>
      </c>
      <c r="AQ98" s="40">
        <f>'Raw counts'!AP98*$C$16/AQ$16</f>
        <v>191.24084295708073</v>
      </c>
      <c r="AR98" s="40">
        <f>'Raw counts'!AQ98*$C$16/AR$16</f>
        <v>349.05288883309419</v>
      </c>
      <c r="AS98" s="37">
        <f>'Raw counts'!AR98*$C$16/AS$16</f>
        <v>43.70918826383425</v>
      </c>
      <c r="AT98" s="37">
        <f>'Raw counts'!AS98*$C$16/AT$16</f>
        <v>44.613516296879105</v>
      </c>
    </row>
    <row r="99" spans="1:46" x14ac:dyDescent="0.25">
      <c r="A99" s="7">
        <v>83</v>
      </c>
      <c r="B99" s="2" t="s">
        <v>69</v>
      </c>
      <c r="C99" s="32">
        <f t="shared" si="3"/>
        <v>45.53811034952647</v>
      </c>
      <c r="D99" s="31">
        <f t="shared" si="4"/>
        <v>103.08959597613281</v>
      </c>
      <c r="E99" s="31">
        <f t="shared" si="5"/>
        <v>99.924332539355959</v>
      </c>
      <c r="F99" s="21">
        <f>'Raw counts'!E99*$C$16/F$16</f>
        <v>46.945053974492353</v>
      </c>
      <c r="G99" s="36">
        <f>'Raw counts'!F99*$C$16/G$16</f>
        <v>146.64026874296437</v>
      </c>
      <c r="H99" s="36">
        <f>'Raw counts'!G99*$C$16/H$16</f>
        <v>3.0513381251037002</v>
      </c>
      <c r="I99" s="36">
        <f>'Raw counts'!H99*$C$16/I$16</f>
        <v>21.11360010205123</v>
      </c>
      <c r="J99" s="36">
        <f>'Raw counts'!I99*$C$16/J$16</f>
        <v>9.768003144386844</v>
      </c>
      <c r="K99" s="36">
        <f>'Raw counts'!J99*$C$16/K$16</f>
        <v>20.314615235065393</v>
      </c>
      <c r="L99" s="36">
        <f>'Raw counts'!K99*$C$16/L$16</f>
        <v>36.341452283570533</v>
      </c>
      <c r="M99" s="36">
        <f>'Raw counts'!L99*$C$16/M$16</f>
        <v>23.556791177736581</v>
      </c>
      <c r="N99" s="36">
        <f>'Raw counts'!M99*$C$16/N$16</f>
        <v>2.7633483513445287</v>
      </c>
      <c r="O99" s="36">
        <f>'Raw counts'!N99*$C$16/O$16</f>
        <v>0</v>
      </c>
      <c r="P99" s="36">
        <f>'Raw counts'!O99*$C$16/P$16</f>
        <v>45.220545763840924</v>
      </c>
      <c r="Q99" s="36">
        <f>'Raw counts'!P99*$C$16/Q$16</f>
        <v>19.298884473312125</v>
      </c>
      <c r="R99" s="36">
        <f>'Raw counts'!Q99*$C$16/R$16</f>
        <v>30.326881246635921</v>
      </c>
      <c r="S99" s="36">
        <f>'Raw counts'!R99*$C$16/S$16</f>
        <v>12.98264583842623</v>
      </c>
      <c r="T99" s="36">
        <f>'Raw counts'!S99*$C$16/T$16</f>
        <v>1.0619003418329638</v>
      </c>
      <c r="U99" s="36">
        <f>'Raw counts'!T99*$C$16/U$16</f>
        <v>3.37761072583015</v>
      </c>
      <c r="V99" s="36">
        <f>'Raw counts'!U99*$C$16/V$16</f>
        <v>296.00303552048274</v>
      </c>
      <c r="W99" s="36">
        <f>'Raw counts'!V99*$C$16/W$16</f>
        <v>94.590452322271062</v>
      </c>
      <c r="X99" s="36">
        <f>'Raw counts'!W99*$C$16/X$16</f>
        <v>0</v>
      </c>
      <c r="Y99" s="36">
        <f>'Raw counts'!X99*$C$16/Y$16</f>
        <v>26.052197963905439</v>
      </c>
      <c r="Z99" s="36">
        <f>'Raw counts'!Y99*$C$16/Z$16</f>
        <v>23.252152483047198</v>
      </c>
      <c r="AA99" s="36">
        <f>'Raw counts'!Z99*$C$16/AA$16</f>
        <v>23.48035985724443</v>
      </c>
      <c r="AB99" s="36">
        <f>'Raw counts'!AA99*$C$16/AB$16</f>
        <v>5.0451338299235147</v>
      </c>
      <c r="AC99" s="36">
        <f>'Raw counts'!AB99*$C$16/AC$16</f>
        <v>101.70892542169899</v>
      </c>
      <c r="AD99" s="36">
        <f>'Raw counts'!AC99*$C$16/AD$16</f>
        <v>243.47680479929173</v>
      </c>
      <c r="AE99" s="36">
        <f>'Raw counts'!AD99*$C$16/AE$16</f>
        <v>10.039747335003261</v>
      </c>
      <c r="AF99" s="36">
        <f>'Raw counts'!AE99*$C$16/AF$16</f>
        <v>10.402289062853525</v>
      </c>
      <c r="AG99" s="36">
        <f>'Raw counts'!AF99*$C$16/AG$16</f>
        <v>21.055041900359363</v>
      </c>
      <c r="AH99" s="36">
        <f>'Raw counts'!AG99*$C$16/AH$16</f>
        <v>14.615402554260148</v>
      </c>
      <c r="AI99" s="36">
        <f>'Raw counts'!AH99*$C$16/AI$16</f>
        <v>43.654180475936151</v>
      </c>
      <c r="AJ99" s="36">
        <f>'Raw counts'!AI99*$C$16/AJ$16</f>
        <v>52.220510927785746</v>
      </c>
      <c r="AK99" s="65">
        <f>'Raw counts'!AJ99*$C$16/AK$16</f>
        <v>5.9019303209242624</v>
      </c>
      <c r="AL99" s="65">
        <f>'Raw counts'!AK99*$C$16/AL$16</f>
        <v>6.6409199042548801</v>
      </c>
      <c r="AM99" s="65">
        <f>'Raw counts'!AL99*$C$16/AM$16</f>
        <v>95.16185815618708</v>
      </c>
      <c r="AN99" s="37">
        <f>'Raw counts'!AM99*$C$16/AN$16</f>
        <v>40.851248122973033</v>
      </c>
      <c r="AO99" s="36">
        <f>'Raw counts'!AN99*$C$16/AO$16</f>
        <v>22.730407317073173</v>
      </c>
      <c r="AP99" s="36">
        <f>'Raw counts'!AO99*$C$16/AP$16</f>
        <v>44.34783800468513</v>
      </c>
      <c r="AQ99" s="36">
        <f>'Raw counts'!AP99*$C$16/AQ$16</f>
        <v>15.212339780676876</v>
      </c>
      <c r="AR99" s="36">
        <f>'Raw counts'!AQ99*$C$16/AR$16</f>
        <v>192.39135604973697</v>
      </c>
      <c r="AS99" s="36">
        <f>'Raw counts'!AR99*$C$16/AS$16</f>
        <v>48.230828429058484</v>
      </c>
      <c r="AT99" s="36">
        <f>'Raw counts'!AS99*$C$16/AT$16</f>
        <v>7.2346242643587733</v>
      </c>
    </row>
    <row r="100" spans="1:46" x14ac:dyDescent="0.25">
      <c r="A100" s="7">
        <v>84</v>
      </c>
      <c r="B100" s="2" t="s">
        <v>70</v>
      </c>
      <c r="C100" s="32">
        <f t="shared" si="3"/>
        <v>122.36261155688894</v>
      </c>
      <c r="D100" s="31">
        <f t="shared" si="4"/>
        <v>29.678988285727236</v>
      </c>
      <c r="E100" s="31">
        <f t="shared" si="5"/>
        <v>52.302818626013945</v>
      </c>
      <c r="F100" s="21">
        <f>'Raw counts'!E100*$C$16/F$16</f>
        <v>36.315985150078987</v>
      </c>
      <c r="G100" s="36">
        <f>'Raw counts'!F100*$C$16/G$16</f>
        <v>25.877694484052533</v>
      </c>
      <c r="H100" s="36">
        <f>'Raw counts'!G100*$C$16/H$16</f>
        <v>132.73320844201095</v>
      </c>
      <c r="I100" s="36">
        <f>'Raw counts'!H100*$C$16/I$16</f>
        <v>54.738963227540232</v>
      </c>
      <c r="J100" s="36">
        <f>'Raw counts'!I100*$C$16/J$16</f>
        <v>70.329622639585281</v>
      </c>
      <c r="K100" s="36">
        <f>'Raw counts'!J100*$C$16/K$16</f>
        <v>73.132614846235413</v>
      </c>
      <c r="L100" s="36">
        <f>'Raw counts'!K100*$C$16/L$16</f>
        <v>3.7273284393405679</v>
      </c>
      <c r="M100" s="36">
        <f>'Raw counts'!L100*$C$16/M$16</f>
        <v>31.750457674340609</v>
      </c>
      <c r="N100" s="36">
        <f>'Raw counts'!M100*$C$16/N$16</f>
        <v>42.371341387282776</v>
      </c>
      <c r="O100" s="36">
        <f>'Raw counts'!N100*$C$16/O$16</f>
        <v>21.277153114033581</v>
      </c>
      <c r="P100" s="36">
        <f>'Raw counts'!O100*$C$16/P$16</f>
        <v>19.527053852567672</v>
      </c>
      <c r="Q100" s="36">
        <f>'Raw counts'!P100*$C$16/Q$16</f>
        <v>2.0314615235065396</v>
      </c>
      <c r="R100" s="36">
        <f>'Raw counts'!Q100*$C$16/R$16</f>
        <v>63.686450617935442</v>
      </c>
      <c r="S100" s="36">
        <f>'Raw counts'!R100*$C$16/S$16</f>
        <v>23.183296140046842</v>
      </c>
      <c r="T100" s="36">
        <f>'Raw counts'!S100*$C$16/T$16</f>
        <v>8.4952027346637102</v>
      </c>
      <c r="U100" s="36">
        <f>'Raw counts'!T100*$C$16/U$16</f>
        <v>25.895015564697818</v>
      </c>
      <c r="V100" s="36">
        <f>'Raw counts'!U100*$C$16/V$16</f>
        <v>40.223409008009845</v>
      </c>
      <c r="W100" s="36">
        <f>'Raw counts'!V100*$C$16/W$16</f>
        <v>39.666963877081407</v>
      </c>
      <c r="X100" s="36">
        <f>'Raw counts'!W100*$C$16/X$16</f>
        <v>6.3412399841898663</v>
      </c>
      <c r="Y100" s="36">
        <f>'Raw counts'!X100*$C$16/Y$16</f>
        <v>11.022083753959993</v>
      </c>
      <c r="Z100" s="36">
        <f>'Raw counts'!Y100*$C$16/Z$16</f>
        <v>22.195236461090506</v>
      </c>
      <c r="AA100" s="36">
        <f>'Raw counts'!Z100*$C$16/AA$16</f>
        <v>18.784287885795543</v>
      </c>
      <c r="AB100" s="36">
        <f>'Raw counts'!AA100*$C$16/AB$16</f>
        <v>4.2042781916029286</v>
      </c>
      <c r="AC100" s="36">
        <f>'Raw counts'!AB100*$C$16/AC$16</f>
        <v>5.1716402756796098</v>
      </c>
      <c r="AD100" s="36">
        <f>'Raw counts'!AC100*$C$16/AD$16</f>
        <v>0</v>
      </c>
      <c r="AE100" s="36">
        <f>'Raw counts'!AD100*$C$16/AE$16</f>
        <v>20.992198973188639</v>
      </c>
      <c r="AF100" s="36">
        <f>'Raw counts'!AE100*$C$16/AF$16</f>
        <v>2.3116197917452275</v>
      </c>
      <c r="AG100" s="36">
        <f>'Raw counts'!AF100*$C$16/AG$16</f>
        <v>39.633020047735272</v>
      </c>
      <c r="AH100" s="36">
        <f>'Raw counts'!AG100*$C$16/AH$16</f>
        <v>10.961551915695111</v>
      </c>
      <c r="AI100" s="36">
        <f>'Raw counts'!AH100*$C$16/AI$16</f>
        <v>20.46289709809507</v>
      </c>
      <c r="AJ100" s="36">
        <f>'Raw counts'!AI100*$C$16/AJ$16</f>
        <v>1081.5142657938786</v>
      </c>
      <c r="AK100" s="65">
        <f>'Raw counts'!AJ100*$C$16/AK$16</f>
        <v>18.689446016260163</v>
      </c>
      <c r="AL100" s="65">
        <f>'Raw counts'!AK100*$C$16/AL$16</f>
        <v>55.973467764433991</v>
      </c>
      <c r="AM100" s="65">
        <f>'Raw counts'!AL100*$C$16/AM$16</f>
        <v>11.145082486760648</v>
      </c>
      <c r="AN100" s="37">
        <f>'Raw counts'!AM100*$C$16/AN$16</f>
        <v>906.89770833000136</v>
      </c>
      <c r="AO100" s="36">
        <f>'Raw counts'!AN100*$C$16/AO$16</f>
        <v>17.679205691056911</v>
      </c>
      <c r="AP100" s="36">
        <f>'Raw counts'!AO100*$C$16/AP$16</f>
        <v>161.55283844563868</v>
      </c>
      <c r="AQ100" s="36">
        <f>'Raw counts'!AP100*$C$16/AQ$16</f>
        <v>77.148294602004157</v>
      </c>
      <c r="AR100" s="36">
        <f>'Raw counts'!AQ100*$C$16/AR$16</f>
        <v>277.59324230033474</v>
      </c>
      <c r="AS100" s="36">
        <f>'Raw counts'!AR100*$C$16/AS$16</f>
        <v>935.97951420141624</v>
      </c>
      <c r="AT100" s="36">
        <f>'Raw counts'!AS100*$C$16/AT$16</f>
        <v>595.65073109887237</v>
      </c>
    </row>
    <row r="101" spans="1:46" x14ac:dyDescent="0.25">
      <c r="A101" s="7">
        <v>85</v>
      </c>
      <c r="B101" s="2" t="s">
        <v>71</v>
      </c>
      <c r="C101" s="32">
        <f t="shared" ref="C101:C164" si="6">AVERAGE(F101:AT101)</f>
        <v>14.781801068001613</v>
      </c>
      <c r="D101" s="31">
        <f t="shared" ref="D101:D164" si="7">IF(C101=0,"",F101/C101*100)</f>
        <v>0</v>
      </c>
      <c r="E101" s="31">
        <f t="shared" ref="E101:E164" si="8">IF(C101=0,"",AVERAGE(F101:J101)/C101*100)</f>
        <v>0</v>
      </c>
      <c r="F101" s="21">
        <f>'Raw counts'!E101*$C$16/F$16</f>
        <v>0</v>
      </c>
      <c r="G101" s="36">
        <f>'Raw counts'!F101*$C$16/G$16</f>
        <v>0</v>
      </c>
      <c r="H101" s="36">
        <f>'Raw counts'!G101*$C$16/H$16</f>
        <v>0</v>
      </c>
      <c r="I101" s="36">
        <f>'Raw counts'!H101*$C$16/I$16</f>
        <v>0</v>
      </c>
      <c r="J101" s="36">
        <f>'Raw counts'!I101*$C$16/J$16</f>
        <v>0</v>
      </c>
      <c r="K101" s="36">
        <f>'Raw counts'!J101*$C$16/K$16</f>
        <v>0</v>
      </c>
      <c r="L101" s="36">
        <f>'Raw counts'!K101*$C$16/L$16</f>
        <v>0</v>
      </c>
      <c r="M101" s="36">
        <f>'Raw counts'!L101*$C$16/M$16</f>
        <v>25.605207801887591</v>
      </c>
      <c r="N101" s="36">
        <f>'Raw counts'!M101*$C$16/N$16</f>
        <v>0</v>
      </c>
      <c r="O101" s="36">
        <f>'Raw counts'!N101*$C$16/O$16</f>
        <v>0</v>
      </c>
      <c r="P101" s="36">
        <f>'Raw counts'!O101*$C$16/P$16</f>
        <v>0</v>
      </c>
      <c r="Q101" s="36">
        <f>'Raw counts'!P101*$C$16/Q$16</f>
        <v>0</v>
      </c>
      <c r="R101" s="36">
        <f>'Raw counts'!Q101*$C$16/R$16</f>
        <v>0</v>
      </c>
      <c r="S101" s="36">
        <f>'Raw counts'!R101*$C$16/S$16</f>
        <v>9.2733184560187354</v>
      </c>
      <c r="T101" s="36">
        <f>'Raw counts'!S101*$C$16/T$16</f>
        <v>0</v>
      </c>
      <c r="U101" s="36">
        <f>'Raw counts'!T101*$C$16/U$16</f>
        <v>0</v>
      </c>
      <c r="V101" s="36">
        <f>'Raw counts'!U101*$C$16/V$16</f>
        <v>19.596019773133001</v>
      </c>
      <c r="W101" s="36">
        <f>'Raw counts'!V101*$C$16/W$16</f>
        <v>0</v>
      </c>
      <c r="X101" s="36">
        <f>'Raw counts'!W101*$C$16/X$16</f>
        <v>0</v>
      </c>
      <c r="Y101" s="36">
        <f>'Raw counts'!X101*$C$16/Y$16</f>
        <v>0</v>
      </c>
      <c r="Z101" s="36">
        <f>'Raw counts'!Y101*$C$16/Z$16</f>
        <v>0</v>
      </c>
      <c r="AA101" s="36">
        <f>'Raw counts'!Z101*$C$16/AA$16</f>
        <v>0</v>
      </c>
      <c r="AB101" s="36">
        <f>'Raw counts'!AA101*$C$16/AB$16</f>
        <v>79.881285640455644</v>
      </c>
      <c r="AC101" s="36">
        <f>'Raw counts'!AB101*$C$16/AC$16</f>
        <v>0</v>
      </c>
      <c r="AD101" s="36">
        <f>'Raw counts'!AC101*$C$16/AD$16</f>
        <v>59.308452451109524</v>
      </c>
      <c r="AE101" s="36">
        <f>'Raw counts'!AD101*$C$16/AE$16</f>
        <v>17.341381760460177</v>
      </c>
      <c r="AF101" s="36">
        <f>'Raw counts'!AE101*$C$16/AF$16</f>
        <v>0</v>
      </c>
      <c r="AG101" s="36">
        <f>'Raw counts'!AF101*$C$16/AG$16</f>
        <v>0</v>
      </c>
      <c r="AH101" s="36">
        <f>'Raw counts'!AG101*$C$16/AH$16</f>
        <v>0</v>
      </c>
      <c r="AI101" s="36">
        <f>'Raw counts'!AH101*$C$16/AI$16</f>
        <v>0</v>
      </c>
      <c r="AJ101" s="36">
        <f>'Raw counts'!AI101*$C$16/AJ$16</f>
        <v>13.742239717838356</v>
      </c>
      <c r="AK101" s="65">
        <f>'Raw counts'!AJ101*$C$16/AK$16</f>
        <v>0</v>
      </c>
      <c r="AL101" s="65">
        <f>'Raw counts'!AK101*$C$16/AL$16</f>
        <v>0</v>
      </c>
      <c r="AM101" s="65">
        <f>'Raw counts'!AL101*$C$16/AM$16</f>
        <v>60.011982621018873</v>
      </c>
      <c r="AN101" s="65">
        <f>'Raw counts'!AM101*$C$16/AN$16</f>
        <v>4.0851248122973036</v>
      </c>
      <c r="AO101" s="65">
        <f>'Raw counts'!AN101*$C$16/AO$16</f>
        <v>0</v>
      </c>
      <c r="AP101" s="36">
        <f>'Raw counts'!AO101*$C$16/AP$16</f>
        <v>0</v>
      </c>
      <c r="AQ101" s="36">
        <f>'Raw counts'!AP101*$C$16/AQ$16</f>
        <v>23.905105369635091</v>
      </c>
      <c r="AR101" s="36">
        <f>'Raw counts'!AQ101*$C$16/AR$16</f>
        <v>0</v>
      </c>
      <c r="AS101" s="36">
        <f>'Raw counts'!AR101*$C$16/AS$16</f>
        <v>25.622627602937321</v>
      </c>
      <c r="AT101" s="36">
        <f>'Raw counts'!AS101*$C$16/AT$16</f>
        <v>267.68109778127462</v>
      </c>
    </row>
    <row r="102" spans="1:46" x14ac:dyDescent="0.25">
      <c r="A102" s="7">
        <v>86</v>
      </c>
      <c r="B102" s="2" t="s">
        <v>72</v>
      </c>
      <c r="C102" s="32">
        <f t="shared" si="6"/>
        <v>48.678788376888555</v>
      </c>
      <c r="D102" s="31">
        <f t="shared" si="7"/>
        <v>27.293892213686888</v>
      </c>
      <c r="E102" s="31">
        <f t="shared" si="8"/>
        <v>68.08373086258527</v>
      </c>
      <c r="F102" s="21">
        <f>'Raw counts'!E102*$C$16/F$16</f>
        <v>13.286336030516702</v>
      </c>
      <c r="G102" s="36">
        <f>'Raw counts'!F102*$C$16/G$16</f>
        <v>7.6674650323118616</v>
      </c>
      <c r="H102" s="36">
        <f>'Raw counts'!G102*$C$16/H$16</f>
        <v>99.931323597146175</v>
      </c>
      <c r="I102" s="36">
        <f>'Raw counts'!H102*$C$16/I$16</f>
        <v>34.407348314453856</v>
      </c>
      <c r="J102" s="36">
        <f>'Raw counts'!I102*$C$16/J$16</f>
        <v>10.419203354012634</v>
      </c>
      <c r="K102" s="36">
        <f>'Raw counts'!J102*$C$16/K$16</f>
        <v>60.266691864027344</v>
      </c>
      <c r="L102" s="36">
        <f>'Raw counts'!K102*$C$16/L$16</f>
        <v>8.3864889885162786</v>
      </c>
      <c r="M102" s="36">
        <f>'Raw counts'!L102*$C$16/M$16</f>
        <v>35.847290922642628</v>
      </c>
      <c r="N102" s="36">
        <f>'Raw counts'!M102*$C$16/N$16</f>
        <v>5.5266967026890574</v>
      </c>
      <c r="O102" s="36">
        <f>'Raw counts'!N102*$C$16/O$16</f>
        <v>2.0263955346698648</v>
      </c>
      <c r="P102" s="36">
        <f>'Raw counts'!O102*$C$16/P$16</f>
        <v>82.219174116074399</v>
      </c>
      <c r="Q102" s="36">
        <f>'Raw counts'!P102*$C$16/Q$16</f>
        <v>13.204499902792508</v>
      </c>
      <c r="R102" s="36">
        <f>'Raw counts'!Q102*$C$16/R$16</f>
        <v>19.207024789536081</v>
      </c>
      <c r="S102" s="36">
        <f>'Raw counts'!R102*$C$16/S$16</f>
        <v>19.473968757639348</v>
      </c>
      <c r="T102" s="36">
        <f>'Raw counts'!S102*$C$16/T$16</f>
        <v>8.4952027346637102</v>
      </c>
      <c r="U102" s="36">
        <f>'Raw counts'!T102*$C$16/U$16</f>
        <v>0</v>
      </c>
      <c r="V102" s="36">
        <f>'Raw counts'!U102*$C$16/V$16</f>
        <v>37.129300622778324</v>
      </c>
      <c r="W102" s="36">
        <f>'Raw counts'!V102*$C$16/W$16</f>
        <v>302.07918644854306</v>
      </c>
      <c r="X102" s="36">
        <f>'Raw counts'!W102*$C$16/X$16</f>
        <v>6.3412399841898663</v>
      </c>
      <c r="Y102" s="36">
        <f>'Raw counts'!X102*$C$16/Y$16</f>
        <v>6.0120456839781777</v>
      </c>
      <c r="Z102" s="36">
        <f>'Raw counts'!Y102*$C$16/Z$16</f>
        <v>3.1707480658700722</v>
      </c>
      <c r="AA102" s="36">
        <f>'Raw counts'!Z102*$C$16/AA$16</f>
        <v>2.8176431828693316</v>
      </c>
      <c r="AB102" s="36">
        <f>'Raw counts'!AA102*$C$16/AB$16</f>
        <v>57.178183405799835</v>
      </c>
      <c r="AC102" s="36">
        <f>'Raw counts'!AB102*$C$16/AC$16</f>
        <v>20.686561102718439</v>
      </c>
      <c r="AD102" s="37">
        <f>'Raw counts'!AC102*$C$16/AD$16</f>
        <v>68.672944943389979</v>
      </c>
      <c r="AE102" s="36">
        <f>'Raw counts'!AD102*$C$16/AE$16</f>
        <v>28.293833398645553</v>
      </c>
      <c r="AF102" s="36">
        <f>'Raw counts'!AE102*$C$16/AF$16</f>
        <v>4.6232395834904549</v>
      </c>
      <c r="AG102" s="37">
        <f>'Raw counts'!AF102*$C$16/AG$16</f>
        <v>61.926593824586362</v>
      </c>
      <c r="AH102" s="36">
        <f>'Raw counts'!AG102*$C$16/AH$16</f>
        <v>5.4807759578475554</v>
      </c>
      <c r="AI102" s="36">
        <f>'Raw counts'!AH102*$C$16/AI$16</f>
        <v>25.919669657587086</v>
      </c>
      <c r="AJ102" s="36">
        <f>'Raw counts'!AI102*$C$16/AJ$16</f>
        <v>362.79512855093259</v>
      </c>
      <c r="AK102" s="65">
        <f>'Raw counts'!AJ102*$C$16/AK$16</f>
        <v>9.8365505348737692</v>
      </c>
      <c r="AL102" s="65">
        <f>'Raw counts'!AK102*$C$16/AL$16</f>
        <v>9.4870284346498295</v>
      </c>
      <c r="AM102" s="65">
        <f>'Raw counts'!AL102*$C$16/AM$16</f>
        <v>102.02037045573208</v>
      </c>
      <c r="AN102" s="65">
        <f>'Raw counts'!AM102*$C$16/AN$16</f>
        <v>22.468186467635171</v>
      </c>
      <c r="AO102" s="65">
        <f>'Raw counts'!AN102*$C$16/AO$16</f>
        <v>34.095610975609752</v>
      </c>
      <c r="AP102" s="36">
        <f>'Raw counts'!AO102*$C$16/AP$16</f>
        <v>100.31058596297828</v>
      </c>
      <c r="AQ102" s="36">
        <f>'Raw counts'!AP102*$C$16/AQ$16</f>
        <v>27.164892465494425</v>
      </c>
      <c r="AR102" s="36">
        <f>'Raw counts'!AQ102*$C$16/AR$16</f>
        <v>134.67394923481586</v>
      </c>
      <c r="AS102" s="36">
        <f>'Raw counts'!AR102*$C$16/AS$16</f>
        <v>66.317389089955412</v>
      </c>
      <c r="AT102" s="36">
        <f>'Raw counts'!AS102*$C$16/AT$16</f>
        <v>75.963554775767122</v>
      </c>
    </row>
    <row r="103" spans="1:46" x14ac:dyDescent="0.25">
      <c r="A103" s="7">
        <v>87</v>
      </c>
      <c r="B103" s="2" t="s">
        <v>73</v>
      </c>
      <c r="C103" s="32">
        <f t="shared" si="6"/>
        <v>682.1383133250032</v>
      </c>
      <c r="D103" s="31">
        <f t="shared" si="7"/>
        <v>31.683369077491829</v>
      </c>
      <c r="E103" s="31">
        <f t="shared" si="8"/>
        <v>146.1818460536546</v>
      </c>
      <c r="F103" s="21">
        <f>'Raw counts'!E103*$C$16/F$16</f>
        <v>216.12439942973839</v>
      </c>
      <c r="G103" s="36">
        <f>'Raw counts'!F103*$C$16/G$16</f>
        <v>2387.456924436106</v>
      </c>
      <c r="H103" s="36">
        <f>'Raw counts'!G103*$C$16/H$16</f>
        <v>1135.8606170698522</v>
      </c>
      <c r="I103" s="36">
        <f>'Raw counts'!H103*$C$16/I$16</f>
        <v>521.58412103956186</v>
      </c>
      <c r="J103" s="36">
        <f>'Raw counts'!I103*$C$16/J$16</f>
        <v>724.78583331350399</v>
      </c>
      <c r="K103" s="36">
        <f>'Raw counts'!J103*$C$16/K$16</f>
        <v>497.03091941793338</v>
      </c>
      <c r="L103" s="36">
        <f>'Raw counts'!K103*$C$16/L$16</f>
        <v>441.6884200618573</v>
      </c>
      <c r="M103" s="36">
        <f>'Raw counts'!L103*$C$16/M$16</f>
        <v>275.51203594831048</v>
      </c>
      <c r="N103" s="36">
        <f>'Raw counts'!M103*$C$16/N$16</f>
        <v>35.002412450364027</v>
      </c>
      <c r="O103" s="36">
        <f>'Raw counts'!N103*$C$16/O$16</f>
        <v>177.30960928361316</v>
      </c>
      <c r="P103" s="36">
        <f>'Raw counts'!O103*$C$16/P$16</f>
        <v>57.553421881252085</v>
      </c>
      <c r="Q103" s="36">
        <f>'Raw counts'!P103*$C$16/Q$16</f>
        <v>144.2337681689643</v>
      </c>
      <c r="R103" s="36">
        <f>'Raw counts'!Q103*$C$16/R$16</f>
        <v>767.27009553988876</v>
      </c>
      <c r="S103" s="36">
        <f>'Raw counts'!R103*$C$16/S$16</f>
        <v>341.25811918148952</v>
      </c>
      <c r="T103" s="36">
        <f>'Raw counts'!S103*$C$16/T$16</f>
        <v>348.30331212121212</v>
      </c>
      <c r="U103" s="36">
        <f>'Raw counts'!T103*$C$16/U$16</f>
        <v>417.69785976099519</v>
      </c>
      <c r="V103" s="36">
        <f>'Raw counts'!U103*$C$16/V$16</f>
        <v>307.34809959966498</v>
      </c>
      <c r="W103" s="36">
        <f>'Raw counts'!V103*$C$16/W$16</f>
        <v>294.95947498342588</v>
      </c>
      <c r="X103" s="36">
        <f>'Raw counts'!W103*$C$16/X$16</f>
        <v>276.29688502541563</v>
      </c>
      <c r="Y103" s="36">
        <f>'Raw counts'!X103*$C$16/Y$16</f>
        <v>102.20477662762902</v>
      </c>
      <c r="Z103" s="36">
        <f>'Raw counts'!Y103*$C$16/Z$16</f>
        <v>677.48317007423873</v>
      </c>
      <c r="AA103" s="37">
        <f>'Raw counts'!Z103*$C$16/AA$16</f>
        <v>737.28329951747514</v>
      </c>
      <c r="AB103" s="36">
        <f>'Raw counts'!AA103*$C$16/AB$16</f>
        <v>116.87893372656143</v>
      </c>
      <c r="AC103" s="36">
        <f>'Raw counts'!AB103*$C$16/AC$16</f>
        <v>55.1641629405825</v>
      </c>
      <c r="AD103" s="36">
        <f>'Raw counts'!AC103*$C$16/AD$16</f>
        <v>1418.2003629975839</v>
      </c>
      <c r="AE103" s="36">
        <f>'Raw counts'!AD103*$C$16/AE$16</f>
        <v>1059.6496959944352</v>
      </c>
      <c r="AF103" s="36">
        <f>'Raw counts'!AE103*$C$16/AF$16</f>
        <v>62.413734377121138</v>
      </c>
      <c r="AG103" s="37">
        <f>'Raw counts'!AF103*$C$16/AG$16</f>
        <v>566.00906755671929</v>
      </c>
      <c r="AH103" s="37">
        <f>'Raw counts'!AG103*$C$16/AH$16</f>
        <v>104.13474319910355</v>
      </c>
      <c r="AI103" s="36">
        <f>'Raw counts'!AH103*$C$16/AI$16</f>
        <v>388.79504486380637</v>
      </c>
      <c r="AJ103" s="36">
        <f>'Raw counts'!AI103*$C$16/AJ$16</f>
        <v>3816.2199696437115</v>
      </c>
      <c r="AK103" s="65">
        <f>'Raw counts'!AJ103*$C$16/AK$16</f>
        <v>171.1559793068036</v>
      </c>
      <c r="AL103" s="65">
        <f>'Raw counts'!AK103*$C$16/AL$16</f>
        <v>404.1474113160827</v>
      </c>
      <c r="AM103" s="37">
        <f>'Raw counts'!AL103*$C$16/AM$16</f>
        <v>652.41598249421952</v>
      </c>
      <c r="AN103" s="38">
        <f>'Raw counts'!AM103*$C$16/AN$16</f>
        <v>1140.7711038340219</v>
      </c>
      <c r="AO103" s="39">
        <f>'Raw counts'!AN103*$C$16/AO$16</f>
        <v>232.35527479674798</v>
      </c>
      <c r="AP103" s="40">
        <f>'Raw counts'!AO103*$C$16/AP$16</f>
        <v>651.49085830692206</v>
      </c>
      <c r="AQ103" s="40">
        <f>'Raw counts'!AP103*$C$16/AQ$16</f>
        <v>2538.287551975799</v>
      </c>
      <c r="AR103" s="40">
        <f>'Raw counts'!AQ103*$C$16/AR$16</f>
        <v>794.30145569105696</v>
      </c>
      <c r="AS103" s="36">
        <f>'Raw counts'!AR103*$C$16/AS$16</f>
        <v>2593.9142414503017</v>
      </c>
      <c r="AT103" s="65">
        <f>'Raw counts'!AS103*$C$16/AT$16</f>
        <v>317.11769692105958</v>
      </c>
    </row>
    <row r="104" spans="1:46" x14ac:dyDescent="0.25">
      <c r="A104" s="7">
        <v>88</v>
      </c>
      <c r="B104" s="2" t="s">
        <v>74</v>
      </c>
      <c r="C104" s="32">
        <f t="shared" si="6"/>
        <v>0.17671014711594654</v>
      </c>
      <c r="D104" s="31">
        <f t="shared" si="7"/>
        <v>0</v>
      </c>
      <c r="E104" s="31">
        <f t="shared" si="8"/>
        <v>147.40527813572842</v>
      </c>
      <c r="F104" s="21">
        <f>'Raw counts'!E104*$C$16/F$16</f>
        <v>0</v>
      </c>
      <c r="G104" s="36">
        <f>'Raw counts'!F104*$C$16/G$16</f>
        <v>0</v>
      </c>
      <c r="H104" s="36">
        <f>'Raw counts'!G104*$C$16/H$16</f>
        <v>0</v>
      </c>
      <c r="I104" s="36">
        <f>'Raw counts'!H104*$C$16/I$16</f>
        <v>0</v>
      </c>
      <c r="J104" s="36">
        <f>'Raw counts'!I104*$C$16/J$16</f>
        <v>1.3024004192515792</v>
      </c>
      <c r="K104" s="36">
        <f>'Raw counts'!J104*$C$16/K$16</f>
        <v>0</v>
      </c>
      <c r="L104" s="36">
        <f>'Raw counts'!K104*$C$16/L$16</f>
        <v>0</v>
      </c>
      <c r="M104" s="36">
        <f>'Raw counts'!L104*$C$16/M$16</f>
        <v>1.0242083120755034</v>
      </c>
      <c r="N104" s="36">
        <f>'Raw counts'!M104*$C$16/N$16</f>
        <v>0</v>
      </c>
      <c r="O104" s="36">
        <f>'Raw counts'!N104*$C$16/O$16</f>
        <v>0</v>
      </c>
      <c r="P104" s="36">
        <f>'Raw counts'!O104*$C$16/P$16</f>
        <v>0</v>
      </c>
      <c r="Q104" s="36">
        <f>'Raw counts'!P104*$C$16/Q$16</f>
        <v>0</v>
      </c>
      <c r="R104" s="36">
        <f>'Raw counts'!Q104*$C$16/R$16</f>
        <v>0</v>
      </c>
      <c r="S104" s="36">
        <f>'Raw counts'!R104*$C$16/S$16</f>
        <v>1.8546636912037473</v>
      </c>
      <c r="T104" s="36">
        <f>'Raw counts'!S104*$C$16/T$16</f>
        <v>0</v>
      </c>
      <c r="U104" s="36">
        <f>'Raw counts'!T104*$C$16/U$16</f>
        <v>0</v>
      </c>
      <c r="V104" s="36">
        <f>'Raw counts'!U104*$C$16/V$16</f>
        <v>0</v>
      </c>
      <c r="W104" s="36">
        <f>'Raw counts'!V104*$C$16/W$16</f>
        <v>0</v>
      </c>
      <c r="X104" s="36">
        <f>'Raw counts'!W104*$C$16/X$16</f>
        <v>0</v>
      </c>
      <c r="Y104" s="36">
        <f>'Raw counts'!X104*$C$16/Y$16</f>
        <v>0</v>
      </c>
      <c r="Z104" s="36">
        <f>'Raw counts'!Y104*$C$16/Z$16</f>
        <v>0</v>
      </c>
      <c r="AA104" s="36">
        <f>'Raw counts'!Z104*$C$16/AA$16</f>
        <v>0</v>
      </c>
      <c r="AB104" s="36">
        <f>'Raw counts'!AA104*$C$16/AB$16</f>
        <v>0</v>
      </c>
      <c r="AC104" s="36">
        <f>'Raw counts'!AB104*$C$16/AC$16</f>
        <v>0</v>
      </c>
      <c r="AD104" s="36">
        <f>'Raw counts'!AC104*$C$16/AD$16</f>
        <v>0</v>
      </c>
      <c r="AE104" s="36">
        <f>'Raw counts'!AD104*$C$16/AE$16</f>
        <v>0</v>
      </c>
      <c r="AF104" s="36">
        <f>'Raw counts'!AE104*$C$16/AF$16</f>
        <v>0</v>
      </c>
      <c r="AG104" s="36">
        <f>'Raw counts'!AF104*$C$16/AG$16</f>
        <v>0</v>
      </c>
      <c r="AH104" s="36">
        <f>'Raw counts'!AG104*$C$16/AH$16</f>
        <v>0</v>
      </c>
      <c r="AI104" s="36">
        <f>'Raw counts'!AH104*$C$16/AI$16</f>
        <v>0</v>
      </c>
      <c r="AJ104" s="36">
        <f>'Raw counts'!AI104*$C$16/AJ$16</f>
        <v>0</v>
      </c>
      <c r="AK104" s="65">
        <f>'Raw counts'!AJ104*$C$16/AK$16</f>
        <v>0</v>
      </c>
      <c r="AL104" s="65">
        <f>'Raw counts'!AK104*$C$16/AL$16</f>
        <v>0</v>
      </c>
      <c r="AM104" s="65">
        <f>'Raw counts'!AL104*$C$16/AM$16</f>
        <v>0</v>
      </c>
      <c r="AN104" s="65">
        <f>'Raw counts'!AM104*$C$16/AN$16</f>
        <v>3.0638436092229777</v>
      </c>
      <c r="AO104" s="65">
        <f>'Raw counts'!AN104*$C$16/AO$16</f>
        <v>0</v>
      </c>
      <c r="AP104" s="36">
        <f>'Raw counts'!AO104*$C$16/AP$16</f>
        <v>0</v>
      </c>
      <c r="AQ104" s="36">
        <f>'Raw counts'!AP104*$C$16/AQ$16</f>
        <v>0</v>
      </c>
      <c r="AR104" s="36">
        <f>'Raw counts'!AQ104*$C$16/AR$16</f>
        <v>0</v>
      </c>
      <c r="AS104" s="65">
        <f>'Raw counts'!AR104*$C$16/AS$16</f>
        <v>0</v>
      </c>
      <c r="AT104" s="36">
        <f>'Raw counts'!AS104*$C$16/AT$16</f>
        <v>0</v>
      </c>
    </row>
    <row r="105" spans="1:46" x14ac:dyDescent="0.25">
      <c r="A105" s="7">
        <v>89</v>
      </c>
      <c r="B105" s="2" t="s">
        <v>292</v>
      </c>
      <c r="C105" s="32">
        <f t="shared" si="6"/>
        <v>74.283057893114972</v>
      </c>
      <c r="D105" s="31">
        <f t="shared" si="7"/>
        <v>31.002559362458378</v>
      </c>
      <c r="E105" s="31">
        <f t="shared" si="8"/>
        <v>226.32715157079667</v>
      </c>
      <c r="F105" s="21">
        <f>'Raw counts'!E105*$C$16/F$16</f>
        <v>23.02964911956229</v>
      </c>
      <c r="G105" s="36">
        <f>'Raw counts'!F105*$C$16/G$16</f>
        <v>312.44920006670833</v>
      </c>
      <c r="H105" s="36">
        <f>'Raw counts'!G105*$C$16/H$16</f>
        <v>83.91179844035176</v>
      </c>
      <c r="I105" s="36">
        <f>'Raw counts'!H105*$C$16/I$16</f>
        <v>412.10619458448144</v>
      </c>
      <c r="J105" s="36">
        <f>'Raw counts'!I105*$C$16/J$16</f>
        <v>9.1168029347610542</v>
      </c>
      <c r="K105" s="36">
        <f>'Raw counts'!J105*$C$16/K$16</f>
        <v>7.4486922528573114</v>
      </c>
      <c r="L105" s="36">
        <f>'Raw counts'!K105*$C$16/L$16</f>
        <v>10.250153208186562</v>
      </c>
      <c r="M105" s="36">
        <f>'Raw counts'!L105*$C$16/M$16</f>
        <v>0</v>
      </c>
      <c r="N105" s="36">
        <f>'Raw counts'!M105*$C$16/N$16</f>
        <v>0</v>
      </c>
      <c r="O105" s="36">
        <f>'Raw counts'!N105*$C$16/O$16</f>
        <v>0</v>
      </c>
      <c r="P105" s="36">
        <f>'Raw counts'!O105*$C$16/P$16</f>
        <v>64.747599616408607</v>
      </c>
      <c r="Q105" s="36">
        <f>'Raw counts'!P105*$C$16/Q$16</f>
        <v>6.0943845705196189</v>
      </c>
      <c r="R105" s="36">
        <f>'Raw counts'!Q105*$C$16/R$16</f>
        <v>8.0871683324362458</v>
      </c>
      <c r="S105" s="36">
        <f>'Raw counts'!R105*$C$16/S$16</f>
        <v>5.5639910736112421</v>
      </c>
      <c r="T105" s="36">
        <f>'Raw counts'!S105*$C$16/T$16</f>
        <v>42.476013673318555</v>
      </c>
      <c r="U105" s="36">
        <f>'Raw counts'!T105*$C$16/U$16</f>
        <v>0</v>
      </c>
      <c r="V105" s="36">
        <f>'Raw counts'!U105*$C$16/V$16</f>
        <v>34.035192237546795</v>
      </c>
      <c r="W105" s="36">
        <f>'Raw counts'!V105*$C$16/W$16</f>
        <v>23.393337671099292</v>
      </c>
      <c r="X105" s="36">
        <f>'Raw counts'!W105*$C$16/X$16</f>
        <v>7.2471314105027052</v>
      </c>
      <c r="Y105" s="36">
        <f>'Raw counts'!X105*$C$16/Y$16</f>
        <v>0</v>
      </c>
      <c r="Z105" s="36">
        <f>'Raw counts'!Y105*$C$16/Z$16</f>
        <v>0</v>
      </c>
      <c r="AA105" s="36">
        <f>'Raw counts'!Z105*$C$16/AA$16</f>
        <v>21.601931068664875</v>
      </c>
      <c r="AB105" s="36">
        <f>'Raw counts'!AA105*$C$16/AB$16</f>
        <v>21.862246596335233</v>
      </c>
      <c r="AC105" s="36">
        <f>'Raw counts'!AB105*$C$16/AC$16</f>
        <v>2.5858201378398049</v>
      </c>
      <c r="AD105" s="36">
        <f>'Raw counts'!AC105*$C$16/AD$16</f>
        <v>786.61736935155795</v>
      </c>
      <c r="AE105" s="65">
        <f>'Raw counts'!AD105*$C$16/AE$16</f>
        <v>12.777860244549604</v>
      </c>
      <c r="AF105" s="65">
        <f>'Raw counts'!AE105*$C$16/AF$16</f>
        <v>28.895247396815346</v>
      </c>
      <c r="AG105" s="65">
        <f>'Raw counts'!AF105*$C$16/AG$16</f>
        <v>49.541275059669083</v>
      </c>
      <c r="AH105" s="65">
        <f>'Raw counts'!AG105*$C$16/AH$16</f>
        <v>107.7885938376686</v>
      </c>
      <c r="AI105" s="65">
        <f>'Raw counts'!AH105*$C$16/AI$16</f>
        <v>35.469021636698123</v>
      </c>
      <c r="AJ105" s="65">
        <f>'Raw counts'!AI105*$C$16/AJ$16</f>
        <v>1.3742239717838356</v>
      </c>
      <c r="AK105" s="65">
        <f>'Raw counts'!AJ105*$C$16/AK$16</f>
        <v>0</v>
      </c>
      <c r="AL105" s="65">
        <f>'Raw counts'!AK105*$C$16/AL$16</f>
        <v>0.9487028434649829</v>
      </c>
      <c r="AM105" s="65">
        <f>'Raw counts'!AL105*$C$16/AM$16</f>
        <v>2.5719421123293804</v>
      </c>
      <c r="AN105" s="65">
        <f>'Raw counts'!AM105*$C$16/AN$16</f>
        <v>2.0425624061486518</v>
      </c>
      <c r="AO105" s="65">
        <f>'Raw counts'!AN105*$C$16/AO$16</f>
        <v>635.18860447154475</v>
      </c>
      <c r="AP105" s="36">
        <f>'Raw counts'!AO105*$C$16/AP$16</f>
        <v>6.3354054292407334</v>
      </c>
      <c r="AQ105" s="36">
        <f>'Raw counts'!AP105*$C$16/AQ$16</f>
        <v>5.4329784930988847</v>
      </c>
      <c r="AR105" s="36">
        <f>'Raw counts'!AQ105*$C$16/AR$16</f>
        <v>0</v>
      </c>
      <c r="AS105" s="65">
        <f>'Raw counts'!AR105*$C$16/AS$16</f>
        <v>119.06985768423814</v>
      </c>
      <c r="AT105" s="36">
        <f>'Raw counts'!AS105*$C$16/AT$16</f>
        <v>155.54442168371364</v>
      </c>
    </row>
    <row r="106" spans="1:46" x14ac:dyDescent="0.25">
      <c r="A106" s="7">
        <v>90</v>
      </c>
      <c r="B106" s="2" t="s">
        <v>75</v>
      </c>
      <c r="C106" s="32">
        <f t="shared" si="6"/>
        <v>18.346126701177536</v>
      </c>
      <c r="D106" s="31">
        <f t="shared" si="7"/>
        <v>48.280258268952672</v>
      </c>
      <c r="E106" s="31">
        <f t="shared" si="8"/>
        <v>22.194063339635477</v>
      </c>
      <c r="F106" s="21">
        <f>'Raw counts'!E106*$C$16/F$16</f>
        <v>8.8575573536778016</v>
      </c>
      <c r="G106" s="36">
        <f>'Raw counts'!F106*$C$16/G$16</f>
        <v>11.501197548467793</v>
      </c>
      <c r="H106" s="36">
        <f>'Raw counts'!G106*$C$16/H$16</f>
        <v>0</v>
      </c>
      <c r="I106" s="36">
        <f>'Raw counts'!H106*$C$16/I$16</f>
        <v>0</v>
      </c>
      <c r="J106" s="36">
        <f>'Raw counts'!I106*$C$16/J$16</f>
        <v>0</v>
      </c>
      <c r="K106" s="36">
        <f>'Raw counts'!J106*$C$16/K$16</f>
        <v>0</v>
      </c>
      <c r="L106" s="36">
        <f>'Raw counts'!K106*$C$16/L$16</f>
        <v>0</v>
      </c>
      <c r="M106" s="36">
        <f>'Raw counts'!L106*$C$16/M$16</f>
        <v>46.089374043397655</v>
      </c>
      <c r="N106" s="36">
        <f>'Raw counts'!M106*$C$16/N$16</f>
        <v>0</v>
      </c>
      <c r="O106" s="36">
        <f>'Raw counts'!N106*$C$16/O$16</f>
        <v>0</v>
      </c>
      <c r="P106" s="36">
        <f>'Raw counts'!O106*$C$16/P$16</f>
        <v>1.0277396764509301</v>
      </c>
      <c r="Q106" s="36">
        <f>'Raw counts'!P106*$C$16/Q$16</f>
        <v>1.0157307617532698</v>
      </c>
      <c r="R106" s="36">
        <f>'Raw counts'!Q106*$C$16/R$16</f>
        <v>1.0108960415545307</v>
      </c>
      <c r="S106" s="36">
        <f>'Raw counts'!R106*$C$16/S$16</f>
        <v>0</v>
      </c>
      <c r="T106" s="36">
        <f>'Raw counts'!S106*$C$16/T$16</f>
        <v>1.0619003418329638</v>
      </c>
      <c r="U106" s="36">
        <f>'Raw counts'!T106*$C$16/U$16</f>
        <v>0</v>
      </c>
      <c r="V106" s="36">
        <f>'Raw counts'!U106*$C$16/V$16</f>
        <v>11.345064079182265</v>
      </c>
      <c r="W106" s="36">
        <f>'Raw counts'!V106*$C$16/W$16</f>
        <v>10.171016378738823</v>
      </c>
      <c r="X106" s="36">
        <f>'Raw counts'!W106*$C$16/X$16</f>
        <v>0</v>
      </c>
      <c r="Y106" s="36">
        <f>'Raw counts'!X106*$C$16/Y$16</f>
        <v>31.062236033887253</v>
      </c>
      <c r="Z106" s="36">
        <f>'Raw counts'!Y106*$C$16/Z$16</f>
        <v>110.97618230545253</v>
      </c>
      <c r="AA106" s="36">
        <f>'Raw counts'!Z106*$C$16/AA$16</f>
        <v>0</v>
      </c>
      <c r="AB106" s="36">
        <f>'Raw counts'!AA106*$C$16/AB$16</f>
        <v>31.111658617861675</v>
      </c>
      <c r="AC106" s="36">
        <f>'Raw counts'!AB106*$C$16/AC$16</f>
        <v>0.86194004594660156</v>
      </c>
      <c r="AD106" s="36">
        <f>'Raw counts'!AC106*$C$16/AD$16</f>
        <v>0</v>
      </c>
      <c r="AE106" s="65">
        <f>'Raw counts'!AD106*$C$16/AE$16</f>
        <v>2.7381129095463441</v>
      </c>
      <c r="AF106" s="65">
        <f>'Raw counts'!AE106*$C$16/AF$16</f>
        <v>201.1109218818348</v>
      </c>
      <c r="AG106" s="65">
        <f>'Raw counts'!AF106*$C$16/AG$16</f>
        <v>0</v>
      </c>
      <c r="AH106" s="65">
        <f>'Raw counts'!AG106*$C$16/AH$16</f>
        <v>0</v>
      </c>
      <c r="AI106" s="65">
        <f>'Raw counts'!AH106*$C$16/AI$16</f>
        <v>0</v>
      </c>
      <c r="AJ106" s="65">
        <f>'Raw counts'!AI106*$C$16/AJ$16</f>
        <v>42.600943125298897</v>
      </c>
      <c r="AK106" s="65">
        <f>'Raw counts'!AJ106*$C$16/AK$16</f>
        <v>0</v>
      </c>
      <c r="AL106" s="65">
        <f>'Raw counts'!AK106*$C$16/AL$16</f>
        <v>1.8974056869299658</v>
      </c>
      <c r="AM106" s="65">
        <f>'Raw counts'!AL106*$C$16/AM$16</f>
        <v>0.85731403744312673</v>
      </c>
      <c r="AN106" s="65">
        <f>'Raw counts'!AM106*$C$16/AN$16</f>
        <v>13.276655639966238</v>
      </c>
      <c r="AO106" s="65">
        <f>'Raw counts'!AN106*$C$16/AO$16</f>
        <v>1.262800406504065</v>
      </c>
      <c r="AP106" s="36">
        <f>'Raw counts'!AO106*$C$16/AP$16</f>
        <v>6.3354054292407334</v>
      </c>
      <c r="AQ106" s="36">
        <f>'Raw counts'!AP106*$C$16/AQ$16</f>
        <v>0</v>
      </c>
      <c r="AR106" s="36">
        <f>'Raw counts'!AQ106*$C$16/AR$16</f>
        <v>213.00471562649452</v>
      </c>
      <c r="AS106" s="65">
        <f>'Raw counts'!AR106*$C$16/AS$16</f>
        <v>3.0144267768161552</v>
      </c>
      <c r="AT106" s="36">
        <f>'Raw counts'!AS106*$C$16/AT$16</f>
        <v>0</v>
      </c>
    </row>
    <row r="107" spans="1:46" x14ac:dyDescent="0.25">
      <c r="A107" s="7">
        <v>91</v>
      </c>
      <c r="B107" s="2" t="s">
        <v>76</v>
      </c>
      <c r="C107" s="32">
        <f t="shared" si="6"/>
        <v>10.760535487384518</v>
      </c>
      <c r="D107" s="31">
        <f t="shared" si="7"/>
        <v>57.620646805575646</v>
      </c>
      <c r="E107" s="31">
        <f t="shared" si="8"/>
        <v>489.8877791931813</v>
      </c>
      <c r="F107" s="21">
        <f>'Raw counts'!E107*$C$16/F$16</f>
        <v>6.200290147574461</v>
      </c>
      <c r="G107" s="36">
        <f>'Raw counts'!F107*$C$16/G$16</f>
        <v>110.21980983948302</v>
      </c>
      <c r="H107" s="36">
        <f>'Raw counts'!G107*$C$16/H$16</f>
        <v>48.821410001659203</v>
      </c>
      <c r="I107" s="36">
        <f>'Raw counts'!H107*$C$16/I$16</f>
        <v>0</v>
      </c>
      <c r="J107" s="36">
        <f>'Raw counts'!I107*$C$16/J$16</f>
        <v>98.331231653494243</v>
      </c>
      <c r="K107" s="36">
        <f>'Raw counts'!J107*$C$16/K$16</f>
        <v>1.3543076823376929</v>
      </c>
      <c r="L107" s="36">
        <f>'Raw counts'!K107*$C$16/L$16</f>
        <v>14.909313757362272</v>
      </c>
      <c r="M107" s="36">
        <f>'Raw counts'!L107*$C$16/M$16</f>
        <v>0</v>
      </c>
      <c r="N107" s="36">
        <f>'Raw counts'!M107*$C$16/N$16</f>
        <v>25.791251279215601</v>
      </c>
      <c r="O107" s="36">
        <f>'Raw counts'!N107*$C$16/O$16</f>
        <v>0</v>
      </c>
      <c r="P107" s="36">
        <f>'Raw counts'!O107*$C$16/P$16</f>
        <v>20.5547935290186</v>
      </c>
      <c r="Q107" s="36">
        <f>'Raw counts'!P107*$C$16/Q$16</f>
        <v>6.0943845705196189</v>
      </c>
      <c r="R107" s="36">
        <f>'Raw counts'!Q107*$C$16/R$16</f>
        <v>0</v>
      </c>
      <c r="S107" s="36">
        <f>'Raw counts'!R107*$C$16/S$16</f>
        <v>0</v>
      </c>
      <c r="T107" s="36">
        <f>'Raw counts'!S107*$C$16/T$16</f>
        <v>9.5571030764966753</v>
      </c>
      <c r="U107" s="36">
        <f>'Raw counts'!T107*$C$16/U$16</f>
        <v>1.1258702419433833</v>
      </c>
      <c r="V107" s="36">
        <f>'Raw counts'!U107*$C$16/V$16</f>
        <v>21.658758696620687</v>
      </c>
      <c r="W107" s="36">
        <f>'Raw counts'!V107*$C$16/W$16</f>
        <v>1.0171016378738824</v>
      </c>
      <c r="X107" s="36">
        <f>'Raw counts'!W107*$C$16/X$16</f>
        <v>0</v>
      </c>
      <c r="Y107" s="36">
        <f>'Raw counts'!X107*$C$16/Y$16</f>
        <v>15.030114209945443</v>
      </c>
      <c r="Z107" s="36">
        <f>'Raw counts'!Y107*$C$16/Z$16</f>
        <v>0</v>
      </c>
      <c r="AA107" s="36">
        <f>'Raw counts'!Z107*$C$16/AA$16</f>
        <v>7.5137151543182172</v>
      </c>
      <c r="AB107" s="36">
        <f>'Raw counts'!AA107*$C$16/AB$16</f>
        <v>10.931123298167616</v>
      </c>
      <c r="AC107" s="36">
        <f>'Raw counts'!AB107*$C$16/AC$16</f>
        <v>0</v>
      </c>
      <c r="AD107" s="36">
        <f>'Raw counts'!AC107*$C$16/AD$16</f>
        <v>0</v>
      </c>
      <c r="AE107" s="65">
        <f>'Raw counts'!AD107*$C$16/AE$16</f>
        <v>0</v>
      </c>
      <c r="AF107" s="65">
        <f>'Raw counts'!AE107*$C$16/AF$16</f>
        <v>0</v>
      </c>
      <c r="AG107" s="65">
        <f>'Raw counts'!AF107*$C$16/AG$16</f>
        <v>1.2385318764917272</v>
      </c>
      <c r="AH107" s="65">
        <f>'Raw counts'!AG107*$C$16/AH$16</f>
        <v>0</v>
      </c>
      <c r="AI107" s="65">
        <f>'Raw counts'!AH107*$C$16/AI$16</f>
        <v>0</v>
      </c>
      <c r="AJ107" s="65">
        <f>'Raw counts'!AI107*$C$16/AJ$16</f>
        <v>0</v>
      </c>
      <c r="AK107" s="65">
        <f>'Raw counts'!AJ107*$C$16/AK$16</f>
        <v>1.9673101069747541</v>
      </c>
      <c r="AL107" s="65">
        <f>'Raw counts'!AK107*$C$16/AL$16</f>
        <v>4.7435142173249147</v>
      </c>
      <c r="AM107" s="65">
        <f>'Raw counts'!AL107*$C$16/AM$16</f>
        <v>6.0011982621018864</v>
      </c>
      <c r="AN107" s="65">
        <f>'Raw counts'!AM107*$C$16/AN$16</f>
        <v>14.297936843040562</v>
      </c>
      <c r="AO107" s="65">
        <f>'Raw counts'!AN107*$C$16/AO$16</f>
        <v>0</v>
      </c>
      <c r="AP107" s="36">
        <f>'Raw counts'!AO107*$C$16/AP$16</f>
        <v>1.0559009048734556</v>
      </c>
      <c r="AQ107" s="36">
        <f>'Raw counts'!AP107*$C$16/AQ$16</f>
        <v>0</v>
      </c>
      <c r="AR107" s="36">
        <f>'Raw counts'!AQ107*$C$16/AR$16</f>
        <v>8.245343830703014</v>
      </c>
      <c r="AS107" s="65">
        <f>'Raw counts'!AR107*$C$16/AS$16</f>
        <v>4.5216401652242331</v>
      </c>
      <c r="AT107" s="36">
        <f>'Raw counts'!AS107*$C$16/AT$16</f>
        <v>0</v>
      </c>
    </row>
    <row r="108" spans="1:46" x14ac:dyDescent="0.25">
      <c r="A108" s="7">
        <v>92</v>
      </c>
      <c r="B108" s="2" t="s">
        <v>77</v>
      </c>
      <c r="C108" s="32">
        <f t="shared" si="6"/>
        <v>32.415260707066395</v>
      </c>
      <c r="D108" s="31">
        <f t="shared" si="7"/>
        <v>125.69623979003104</v>
      </c>
      <c r="E108" s="31">
        <f t="shared" si="8"/>
        <v>103.12844504582115</v>
      </c>
      <c r="F108" s="21">
        <f>'Raw counts'!E108*$C$16/F$16</f>
        <v>40.74476382691789</v>
      </c>
      <c r="G108" s="36">
        <f>'Raw counts'!F108*$C$16/G$16</f>
        <v>29.711427000208463</v>
      </c>
      <c r="H108" s="36">
        <f>'Raw counts'!G108*$C$16/H$16</f>
        <v>30.513381251037</v>
      </c>
      <c r="I108" s="36">
        <f>'Raw counts'!H108*$C$16/I$16</f>
        <v>21.89558529101609</v>
      </c>
      <c r="J108" s="36">
        <f>'Raw counts'!I108*$C$16/J$16</f>
        <v>44.281614254553695</v>
      </c>
      <c r="K108" s="36">
        <f>'Raw counts'!J108*$C$16/K$16</f>
        <v>29.794769011429246</v>
      </c>
      <c r="L108" s="36">
        <f>'Raw counts'!K108*$C$16/L$16</f>
        <v>42.864277052416533</v>
      </c>
      <c r="M108" s="36">
        <f>'Raw counts'!L108*$C$16/M$16</f>
        <v>78.864040029813779</v>
      </c>
      <c r="N108" s="36">
        <f>'Raw counts'!M108*$C$16/N$16</f>
        <v>36.844644684593717</v>
      </c>
      <c r="O108" s="36">
        <f>'Raw counts'!N108*$C$16/O$16</f>
        <v>35.461921856722633</v>
      </c>
      <c r="P108" s="36">
        <f>'Raw counts'!O108*$C$16/P$16</f>
        <v>77.080475733819753</v>
      </c>
      <c r="Q108" s="36">
        <f>'Raw counts'!P108*$C$16/Q$16</f>
        <v>56.880922658183103</v>
      </c>
      <c r="R108" s="36">
        <f>'Raw counts'!Q108*$C$16/R$16</f>
        <v>42.457633745290288</v>
      </c>
      <c r="S108" s="36">
        <f>'Raw counts'!R108*$C$16/S$16</f>
        <v>42.65726489768619</v>
      </c>
      <c r="T108" s="36">
        <f>'Raw counts'!S108*$C$16/T$16</f>
        <v>57.342618458980041</v>
      </c>
      <c r="U108" s="36">
        <f>'Raw counts'!T108*$C$16/U$16</f>
        <v>38.279588226075035</v>
      </c>
      <c r="V108" s="36">
        <f>'Raw counts'!U108*$C$16/V$16</f>
        <v>28.87834492882758</v>
      </c>
      <c r="W108" s="36">
        <f>'Raw counts'!V108*$C$16/W$16</f>
        <v>30.51304913621647</v>
      </c>
      <c r="X108" s="36">
        <f>'Raw counts'!W108*$C$16/X$16</f>
        <v>52.541702726144607</v>
      </c>
      <c r="Y108" s="36">
        <f>'Raw counts'!X108*$C$16/Y$16</f>
        <v>40.080304559854518</v>
      </c>
      <c r="Z108" s="36">
        <f>'Raw counts'!Y108*$C$16/Z$16</f>
        <v>27.479816570873961</v>
      </c>
      <c r="AA108" s="36">
        <f>'Raw counts'!Z108*$C$16/AA$16</f>
        <v>16.905859097215991</v>
      </c>
      <c r="AB108" s="36">
        <f>'Raw counts'!AA108*$C$16/AB$16</f>
        <v>10.931123298167616</v>
      </c>
      <c r="AC108" s="36">
        <f>'Raw counts'!AB108*$C$16/AC$16</f>
        <v>9.4813405054126179</v>
      </c>
      <c r="AD108" s="36">
        <f>'Raw counts'!AC108*$C$16/AD$16</f>
        <v>7.2834941606625723</v>
      </c>
      <c r="AE108" s="65">
        <f>'Raw counts'!AD108*$C$16/AE$16</f>
        <v>13.69056454773172</v>
      </c>
      <c r="AF108" s="65">
        <f>'Raw counts'!AE108*$C$16/AF$16</f>
        <v>26.583627605070117</v>
      </c>
      <c r="AG108" s="65">
        <f>'Raw counts'!AF108*$C$16/AG$16</f>
        <v>26.009169406326269</v>
      </c>
      <c r="AH108" s="65">
        <f>'Raw counts'!AG108*$C$16/AH$16</f>
        <v>40.192357024215404</v>
      </c>
      <c r="AI108" s="65">
        <f>'Raw counts'!AH108*$C$16/AI$16</f>
        <v>24.555476517714084</v>
      </c>
      <c r="AJ108" s="65">
        <f>'Raw counts'!AI108*$C$16/AJ$16</f>
        <v>35.729823266379725</v>
      </c>
      <c r="AK108" s="65">
        <f>'Raw counts'!AJ108*$C$16/AK$16</f>
        <v>27.542341497646554</v>
      </c>
      <c r="AL108" s="65">
        <f>'Raw counts'!AK108*$C$16/AL$16</f>
        <v>19.922759712764641</v>
      </c>
      <c r="AM108" s="65">
        <f>'Raw counts'!AL108*$C$16/AM$16</f>
        <v>19.718222861191915</v>
      </c>
      <c r="AN108" s="65">
        <f>'Raw counts'!AM108*$C$16/AN$16</f>
        <v>15.319218046114887</v>
      </c>
      <c r="AO108" s="65">
        <f>'Raw counts'!AN108*$C$16/AO$16</f>
        <v>20.20480650406504</v>
      </c>
      <c r="AP108" s="36">
        <f>'Raw counts'!AO108*$C$16/AP$16</f>
        <v>24.28572081208948</v>
      </c>
      <c r="AQ108" s="36">
        <f>'Raw counts'!AP108*$C$16/AQ$16</f>
        <v>30.424679561353752</v>
      </c>
      <c r="AR108" s="36">
        <f>'Raw counts'!AQ108*$C$16/AR$16</f>
        <v>24.736031492109042</v>
      </c>
      <c r="AS108" s="65">
        <f>'Raw counts'!AR108*$C$16/AS$16</f>
        <v>22.608200826121166</v>
      </c>
      <c r="AT108" s="36">
        <f>'Raw counts'!AS108*$C$16/AT$16</f>
        <v>27.732726346708631</v>
      </c>
    </row>
    <row r="109" spans="1:46" x14ac:dyDescent="0.25">
      <c r="A109" s="7">
        <v>93</v>
      </c>
      <c r="B109" s="2" t="s">
        <v>293</v>
      </c>
      <c r="C109" s="32">
        <f t="shared" si="6"/>
        <v>47.771007891035374</v>
      </c>
      <c r="D109" s="31">
        <f t="shared" si="7"/>
        <v>556.25102408651492</v>
      </c>
      <c r="E109" s="31">
        <f t="shared" si="8"/>
        <v>111.25020481730297</v>
      </c>
      <c r="F109" s="21">
        <f>'Raw counts'!E109*$C$16/F$16</f>
        <v>265.7267206103341</v>
      </c>
      <c r="G109" s="36">
        <f>'Raw counts'!F109*$C$16/G$16</f>
        <v>0</v>
      </c>
      <c r="H109" s="36">
        <f>'Raw counts'!G109*$C$16/H$16</f>
        <v>0</v>
      </c>
      <c r="I109" s="36">
        <f>'Raw counts'!H109*$C$16/I$16</f>
        <v>0</v>
      </c>
      <c r="J109" s="36">
        <f>'Raw counts'!I109*$C$16/J$16</f>
        <v>0</v>
      </c>
      <c r="K109" s="36">
        <f>'Raw counts'!J109*$C$16/K$16</f>
        <v>1692.8846029221163</v>
      </c>
      <c r="L109" s="36">
        <f>'Raw counts'!K109*$C$16/L$16</f>
        <v>0</v>
      </c>
      <c r="M109" s="36">
        <f>'Raw counts'!L109*$C$16/M$16</f>
        <v>0</v>
      </c>
      <c r="N109" s="36">
        <f>'Raw counts'!M109*$C$16/N$16</f>
        <v>0</v>
      </c>
      <c r="O109" s="36">
        <f>'Raw counts'!N109*$C$16/O$16</f>
        <v>0</v>
      </c>
      <c r="P109" s="36">
        <f>'Raw counts'!O109*$C$16/P$16</f>
        <v>0</v>
      </c>
      <c r="Q109" s="36">
        <f>'Raw counts'!P109*$C$16/Q$16</f>
        <v>0</v>
      </c>
      <c r="R109" s="36">
        <f>'Raw counts'!Q109*$C$16/R$16</f>
        <v>0</v>
      </c>
      <c r="S109" s="36">
        <f>'Raw counts'!R109*$C$16/S$16</f>
        <v>0</v>
      </c>
      <c r="T109" s="36">
        <f>'Raw counts'!S109*$C$16/T$16</f>
        <v>0</v>
      </c>
      <c r="U109" s="36">
        <f>'Raw counts'!T109*$C$16/U$16</f>
        <v>0</v>
      </c>
      <c r="V109" s="36">
        <f>'Raw counts'!U109*$C$16/V$16</f>
        <v>0</v>
      </c>
      <c r="W109" s="36">
        <f>'Raw counts'!V109*$C$16/W$16</f>
        <v>0</v>
      </c>
      <c r="X109" s="36">
        <f>'Raw counts'!W109*$C$16/X$16</f>
        <v>0</v>
      </c>
      <c r="Y109" s="36">
        <f>'Raw counts'!X109*$C$16/Y$16</f>
        <v>0</v>
      </c>
      <c r="Z109" s="36">
        <f>'Raw counts'!Y109*$C$16/Z$16</f>
        <v>0</v>
      </c>
      <c r="AA109" s="36">
        <f>'Raw counts'!Z109*$C$16/AA$16</f>
        <v>0</v>
      </c>
      <c r="AB109" s="36">
        <f>'Raw counts'!AA109*$C$16/AB$16</f>
        <v>0</v>
      </c>
      <c r="AC109" s="36">
        <f>'Raw counts'!AB109*$C$16/AC$16</f>
        <v>0</v>
      </c>
      <c r="AD109" s="36">
        <f>'Raw counts'!AC109*$C$16/AD$16</f>
        <v>0</v>
      </c>
      <c r="AE109" s="65">
        <f>'Raw counts'!AD109*$C$16/AE$16</f>
        <v>0</v>
      </c>
      <c r="AF109" s="65">
        <f>'Raw counts'!AE109*$C$16/AF$16</f>
        <v>0</v>
      </c>
      <c r="AG109" s="65">
        <f>'Raw counts'!AF109*$C$16/AG$16</f>
        <v>0</v>
      </c>
      <c r="AH109" s="65">
        <f>'Raw counts'!AG109*$C$16/AH$16</f>
        <v>0</v>
      </c>
      <c r="AI109" s="65">
        <f>'Raw counts'!AH109*$C$16/AI$16</f>
        <v>0</v>
      </c>
      <c r="AJ109" s="65">
        <f>'Raw counts'!AI109*$C$16/AJ$16</f>
        <v>0</v>
      </c>
      <c r="AK109" s="65">
        <f>'Raw counts'!AJ109*$C$16/AK$16</f>
        <v>0</v>
      </c>
      <c r="AL109" s="65">
        <f>'Raw counts'!AK109*$C$16/AL$16</f>
        <v>0</v>
      </c>
      <c r="AM109" s="65">
        <f>'Raw counts'!AL109*$C$16/AM$16</f>
        <v>0</v>
      </c>
      <c r="AN109" s="65">
        <f>'Raw counts'!AM109*$C$16/AN$16</f>
        <v>0</v>
      </c>
      <c r="AO109" s="65">
        <f>'Raw counts'!AN109*$C$16/AO$16</f>
        <v>0</v>
      </c>
      <c r="AP109" s="36">
        <f>'Raw counts'!AO109*$C$16/AP$16</f>
        <v>0</v>
      </c>
      <c r="AQ109" s="36">
        <f>'Raw counts'!AP109*$C$16/AQ$16</f>
        <v>0</v>
      </c>
      <c r="AR109" s="36">
        <f>'Raw counts'!AQ109*$C$16/AR$16</f>
        <v>0</v>
      </c>
      <c r="AS109" s="65">
        <f>'Raw counts'!AR109*$C$16/AS$16</f>
        <v>0</v>
      </c>
      <c r="AT109" s="36">
        <f>'Raw counts'!AS109*$C$16/AT$16</f>
        <v>0</v>
      </c>
    </row>
    <row r="110" spans="1:46" x14ac:dyDescent="0.25">
      <c r="A110" s="7">
        <v>94</v>
      </c>
      <c r="B110" s="2" t="s">
        <v>78</v>
      </c>
      <c r="C110" s="32">
        <f t="shared" si="6"/>
        <v>422.92434702250193</v>
      </c>
      <c r="D110" s="31">
        <f t="shared" si="7"/>
        <v>473.53474250561334</v>
      </c>
      <c r="E110" s="31">
        <f t="shared" si="8"/>
        <v>135.75084123499775</v>
      </c>
      <c r="F110" s="21">
        <f>'Raw counts'!E110*$C$16/F$16</f>
        <v>2002.693717666551</v>
      </c>
      <c r="G110" s="36">
        <f>'Raw counts'!F110*$C$16/G$16</f>
        <v>204.1462564853033</v>
      </c>
      <c r="H110" s="36">
        <f>'Raw counts'!G110*$C$16/H$16</f>
        <v>85.437467502903601</v>
      </c>
      <c r="I110" s="36">
        <f>'Raw counts'!H110*$C$16/I$16</f>
        <v>292.46246067285779</v>
      </c>
      <c r="J110" s="36">
        <f>'Raw counts'!I110*$C$16/J$16</f>
        <v>285.8768920257217</v>
      </c>
      <c r="K110" s="36">
        <f>'Raw counts'!J110*$C$16/K$16</f>
        <v>136.78507591610699</v>
      </c>
      <c r="L110" s="36">
        <f>'Raw counts'!K110*$C$16/L$16</f>
        <v>41.000612832746249</v>
      </c>
      <c r="M110" s="36">
        <f>'Raw counts'!L110*$C$16/M$16</f>
        <v>246.83420321019636</v>
      </c>
      <c r="N110" s="36">
        <f>'Raw counts'!M110*$C$16/N$16</f>
        <v>171.3275977833608</v>
      </c>
      <c r="O110" s="36">
        <f>'Raw counts'!N110*$C$16/O$16</f>
        <v>365.7643940079106</v>
      </c>
      <c r="P110" s="36">
        <f>'Raw counts'!O110*$C$16/P$16</f>
        <v>1832.4598431120082</v>
      </c>
      <c r="Q110" s="36">
        <f>'Raw counts'!P110*$C$16/Q$16</f>
        <v>461.14176583598442</v>
      </c>
      <c r="R110" s="36">
        <f>'Raw counts'!Q110*$C$16/R$16</f>
        <v>305.2906045494683</v>
      </c>
      <c r="S110" s="36">
        <f>'Raw counts'!R110*$C$16/S$16</f>
        <v>395.97069807200006</v>
      </c>
      <c r="T110" s="36">
        <f>'Raw counts'!S110*$C$16/T$16</f>
        <v>144.41844648928307</v>
      </c>
      <c r="U110" s="36">
        <f>'Raw counts'!T110*$C$16/U$16</f>
        <v>271.33472830835541</v>
      </c>
      <c r="V110" s="36">
        <f>'Raw counts'!U110*$C$16/V$16</f>
        <v>1014.8675503559407</v>
      </c>
      <c r="W110" s="36">
        <f>'Raw counts'!V110*$C$16/W$16</f>
        <v>565.50851065787856</v>
      </c>
      <c r="X110" s="37">
        <f>'Raw counts'!W110*$C$16/X$16</f>
        <v>420.33362180915685</v>
      </c>
      <c r="Y110" s="36">
        <f>'Raw counts'!X110*$C$16/Y$16</f>
        <v>219.43966746520351</v>
      </c>
      <c r="Z110" s="37">
        <f>'Raw counts'!Y110*$C$16/Z$16</f>
        <v>123.65917456893281</v>
      </c>
      <c r="AA110" s="36">
        <f>'Raw counts'!Z110*$C$16/AA$16</f>
        <v>110.82729852619372</v>
      </c>
      <c r="AB110" s="36">
        <f>'Raw counts'!AA110*$C$16/AB$16</f>
        <v>81.562996917096811</v>
      </c>
      <c r="AC110" s="36">
        <f>'Raw counts'!AB110*$C$16/AC$16</f>
        <v>84.47012450276695</v>
      </c>
      <c r="AD110" s="36">
        <f>'Raw counts'!AC110*$C$16/AD$16</f>
        <v>152.95337737391404</v>
      </c>
      <c r="AE110" s="36">
        <f>'Raw counts'!AD110*$C$16/AE$16</f>
        <v>261.03343071008482</v>
      </c>
      <c r="AF110" s="65">
        <f>'Raw counts'!AE110*$C$16/AF$16</f>
        <v>266.99208594657381</v>
      </c>
      <c r="AG110" s="65">
        <f>'Raw counts'!AF110*$C$16/AG$16</f>
        <v>261.33022593975443</v>
      </c>
      <c r="AH110" s="65">
        <f>'Raw counts'!AG110*$C$16/AH$16</f>
        <v>91.346265964125934</v>
      </c>
      <c r="AI110" s="65">
        <f>'Raw counts'!AH110*$C$16/AI$16</f>
        <v>1135.0086923743399</v>
      </c>
      <c r="AJ110" s="65">
        <f>'Raw counts'!AI110*$C$16/AJ$16</f>
        <v>177.27489236011479</v>
      </c>
      <c r="AK110" s="65">
        <f>'Raw counts'!AJ110*$C$16/AK$16</f>
        <v>446.57939428326915</v>
      </c>
      <c r="AL110" s="65">
        <f>'Raw counts'!AK110*$C$16/AL$16</f>
        <v>130.92099239816764</v>
      </c>
      <c r="AM110" s="38">
        <f>'Raw counts'!AL110*$C$16/AM$16</f>
        <v>276.91243409412994</v>
      </c>
      <c r="AN110" s="38">
        <f>'Raw counts'!AM110*$C$16/AN$16</f>
        <v>224.68186467635169</v>
      </c>
      <c r="AO110" s="38">
        <f>'Raw counts'!AN110*$C$16/AO$16</f>
        <v>357.37251504065046</v>
      </c>
      <c r="AP110" s="40">
        <f>'Raw counts'!AO110*$C$16/AP$16</f>
        <v>2437.0192884479357</v>
      </c>
      <c r="AQ110" s="40">
        <f>'Raw counts'!AP110*$C$16/AQ$16</f>
        <v>454.19700202306677</v>
      </c>
      <c r="AR110" s="40">
        <f>'Raw counts'!AQ110*$C$16/AR$16</f>
        <v>355.92400869201339</v>
      </c>
      <c r="AS110" s="38">
        <f>'Raw counts'!AR110*$C$16/AS$16</f>
        <v>214.02430115394702</v>
      </c>
      <c r="AT110" s="65">
        <f>'Raw counts'!AS110*$C$16/AT$16</f>
        <v>232.7137471702072</v>
      </c>
    </row>
    <row r="111" spans="1:46" x14ac:dyDescent="0.25">
      <c r="A111" s="7">
        <v>95</v>
      </c>
      <c r="B111" s="2" t="s">
        <v>79</v>
      </c>
      <c r="C111" s="32">
        <f t="shared" si="6"/>
        <v>2713.4110204535273</v>
      </c>
      <c r="D111" s="31">
        <f t="shared" si="7"/>
        <v>30.717651719486579</v>
      </c>
      <c r="E111" s="31">
        <f t="shared" si="8"/>
        <v>99.873502670719688</v>
      </c>
      <c r="F111" s="21">
        <f>'Raw counts'!E111*$C$16/F$16</f>
        <v>833.49614698108121</v>
      </c>
      <c r="G111" s="36">
        <f>'Raw counts'!F111*$C$16/G$16</f>
        <v>9353.3489062914323</v>
      </c>
      <c r="H111" s="36">
        <f>'Raw counts'!G111*$C$16/H$16</f>
        <v>1366.2366455151819</v>
      </c>
      <c r="I111" s="36">
        <f>'Raw counts'!H111*$C$16/I$16</f>
        <v>706.13262563526894</v>
      </c>
      <c r="J111" s="36">
        <f>'Raw counts'!I111*$C$16/J$16</f>
        <v>1290.6788154783153</v>
      </c>
      <c r="K111" s="36">
        <f>'Raw counts'!J111*$C$16/K$16</f>
        <v>1308.2612211382116</v>
      </c>
      <c r="L111" s="36">
        <f>'Raw counts'!K111*$C$16/L$16</f>
        <v>1410.7938142904047</v>
      </c>
      <c r="M111" s="36">
        <f>'Raw counts'!L111*$C$16/M$16</f>
        <v>2553.3513220042305</v>
      </c>
      <c r="N111" s="36">
        <f>'Raw counts'!M111*$C$16/N$16</f>
        <v>387.78988530534883</v>
      </c>
      <c r="O111" s="36">
        <f>'Raw counts'!N111*$C$16/O$16</f>
        <v>576.50952961357643</v>
      </c>
      <c r="P111" s="36">
        <f>'Raw counts'!O111*$C$16/P$16</f>
        <v>885.91160110070166</v>
      </c>
      <c r="Q111" s="36">
        <f>'Raw counts'!P111*$C$16/Q$16</f>
        <v>3738.9049340137858</v>
      </c>
      <c r="R111" s="36">
        <f>'Raw counts'!Q111*$C$16/R$16</f>
        <v>1601.2593298223767</v>
      </c>
      <c r="S111" s="36">
        <f>'Raw counts'!R111*$C$16/S$16</f>
        <v>1184.2027668335925</v>
      </c>
      <c r="T111" s="36">
        <f>'Raw counts'!S111*$C$16/T$16</f>
        <v>412.0173326311899</v>
      </c>
      <c r="U111" s="36">
        <f>'Raw counts'!T111*$C$16/U$16</f>
        <v>1066.199119120384</v>
      </c>
      <c r="V111" s="36">
        <f>'Raw counts'!U111*$C$16/V$16</f>
        <v>1104.5966935276551</v>
      </c>
      <c r="W111" s="36">
        <f>'Raw counts'!V111*$C$16/W$16</f>
        <v>2434.9413210700741</v>
      </c>
      <c r="X111" s="36">
        <f>'Raw counts'!W111*$C$16/X$16</f>
        <v>1943.1371094410376</v>
      </c>
      <c r="Y111" s="36">
        <f>'Raw counts'!X111*$C$16/Y$16</f>
        <v>2048.1035630085662</v>
      </c>
      <c r="Z111" s="36">
        <f>'Raw counts'!Y111*$C$16/Z$16</f>
        <v>8880.2084164801145</v>
      </c>
      <c r="AA111" s="36">
        <f>'Raw counts'!Z111*$C$16/AA$16</f>
        <v>895.07131775815765</v>
      </c>
      <c r="AB111" s="36">
        <f>'Raw counts'!AA111*$C$16/AB$16</f>
        <v>317.84343128518145</v>
      </c>
      <c r="AC111" s="37">
        <f>'Raw counts'!AB111*$C$16/AC$16</f>
        <v>35.339541883810661</v>
      </c>
      <c r="AD111" s="37">
        <f>'Raw counts'!AC111*$C$16/AD$16</f>
        <v>4918.4395567788542</v>
      </c>
      <c r="AE111" s="36">
        <f>'Raw counts'!AD111*$C$16/AE$16</f>
        <v>908.14078166620413</v>
      </c>
      <c r="AF111" s="39">
        <f>'Raw counts'!AE111*$C$16/AF$16</f>
        <v>3952.8698438843389</v>
      </c>
      <c r="AG111" s="65">
        <f>'Raw counts'!AF111*$C$16/AG$16</f>
        <v>3117.384733129677</v>
      </c>
      <c r="AH111" s="65">
        <f>'Raw counts'!AG111*$C$16/AH$16</f>
        <v>7123.1818198825395</v>
      </c>
      <c r="AI111" s="65">
        <f>'Raw counts'!AH111*$C$16/AI$16</f>
        <v>11156.371497881431</v>
      </c>
      <c r="AJ111" s="65">
        <f>'Raw counts'!AI111*$C$16/AJ$16</f>
        <v>2249.6046418101387</v>
      </c>
      <c r="AK111" s="65">
        <f>'Raw counts'!AJ111*$C$16/AK$16</f>
        <v>782.98942257595206</v>
      </c>
      <c r="AL111" s="65">
        <f>'Raw counts'!AK111*$C$16/AL$16</f>
        <v>998.98409416862694</v>
      </c>
      <c r="AM111" s="65">
        <f>'Raw counts'!AL111*$C$16/AM$16</f>
        <v>731.28887393898708</v>
      </c>
      <c r="AN111" s="37">
        <f>'Raw counts'!AM111*$C$16/AN$16</f>
        <v>2608.3521926518283</v>
      </c>
      <c r="AO111" s="37">
        <f>'Raw counts'!AN111*$C$16/AO$16</f>
        <v>167.95245406504065</v>
      </c>
      <c r="AP111" s="40">
        <f>'Raw counts'!AO111*$C$16/AP$16</f>
        <v>1569.0687446419549</v>
      </c>
      <c r="AQ111" s="40">
        <f>'Raw counts'!AP111*$C$16/AQ$16</f>
        <v>593.28125144639819</v>
      </c>
      <c r="AR111" s="40">
        <f>'Raw counts'!AQ111*$C$16/AR$16</f>
        <v>3221.1809898613101</v>
      </c>
      <c r="AS111" s="39">
        <f>'Raw counts'!AR111*$C$16/AS$16</f>
        <v>5365.6796627327567</v>
      </c>
      <c r="AT111" s="38">
        <f>'Raw counts'!AS111*$C$16/AT$16</f>
        <v>15450.745887248884</v>
      </c>
    </row>
    <row r="112" spans="1:46" x14ac:dyDescent="0.25">
      <c r="A112" s="7">
        <v>96</v>
      </c>
      <c r="B112" s="2" t="s">
        <v>80</v>
      </c>
      <c r="C112" s="32">
        <f t="shared" si="6"/>
        <v>43.443659746155063</v>
      </c>
      <c r="D112" s="31">
        <f t="shared" si="7"/>
        <v>81.554430777086921</v>
      </c>
      <c r="E112" s="31">
        <f t="shared" si="8"/>
        <v>71.411875117003802</v>
      </c>
      <c r="F112" s="21">
        <f>'Raw counts'!E112*$C$16/F$16</f>
        <v>35.430229414711206</v>
      </c>
      <c r="G112" s="36">
        <f>'Raw counts'!F112*$C$16/G$16</f>
        <v>37.378892032520326</v>
      </c>
      <c r="H112" s="36">
        <f>'Raw counts'!G112*$C$16/H$16</f>
        <v>22.122201407001825</v>
      </c>
      <c r="I112" s="36">
        <f>'Raw counts'!H112*$C$16/I$16</f>
        <v>25.023526046875531</v>
      </c>
      <c r="J112" s="36">
        <f>'Raw counts'!I112*$C$16/J$16</f>
        <v>35.164811319792641</v>
      </c>
      <c r="K112" s="36">
        <f>'Raw counts'!J112*$C$16/K$16</f>
        <v>29.1176151702604</v>
      </c>
      <c r="L112" s="36">
        <f>'Raw counts'!K112*$C$16/L$16</f>
        <v>27.954963295054256</v>
      </c>
      <c r="M112" s="36">
        <f>'Raw counts'!L112*$C$16/M$16</f>
        <v>20.484166241510071</v>
      </c>
      <c r="N112" s="36">
        <f>'Raw counts'!M112*$C$16/N$16</f>
        <v>23.949019044985917</v>
      </c>
      <c r="O112" s="36">
        <f>'Raw counts'!N112*$C$16/O$16</f>
        <v>16.211164277358918</v>
      </c>
      <c r="P112" s="36">
        <f>'Raw counts'!O112*$C$16/P$16</f>
        <v>45.220545763840924</v>
      </c>
      <c r="Q112" s="36">
        <f>'Raw counts'!P112*$C$16/Q$16</f>
        <v>28.440461329091551</v>
      </c>
      <c r="R112" s="36">
        <f>'Raw counts'!Q112*$C$16/R$16</f>
        <v>61.66465853482638</v>
      </c>
      <c r="S112" s="36">
        <f>'Raw counts'!R112*$C$16/S$16</f>
        <v>49.148587816899301</v>
      </c>
      <c r="T112" s="36">
        <f>'Raw counts'!S112*$C$16/T$16</f>
        <v>29.733209571322984</v>
      </c>
      <c r="U112" s="36">
        <f>'Raw counts'!T112*$C$16/U$16</f>
        <v>58.545252581055941</v>
      </c>
      <c r="V112" s="36">
        <f>'Raw counts'!U112*$C$16/V$16</f>
        <v>146.4544635676256</v>
      </c>
      <c r="W112" s="36">
        <f>'Raw counts'!V112*$C$16/W$16</f>
        <v>38.649862239207529</v>
      </c>
      <c r="X112" s="36">
        <f>'Raw counts'!W112*$C$16/X$16</f>
        <v>38.0474399051392</v>
      </c>
      <c r="Y112" s="36">
        <f>'Raw counts'!X112*$C$16/Y$16</f>
        <v>24.048182735912711</v>
      </c>
      <c r="Z112" s="36">
        <f>'Raw counts'!Y112*$C$16/Z$16</f>
        <v>25.365984526960577</v>
      </c>
      <c r="AA112" s="36">
        <f>'Raw counts'!Z112*$C$16/AA$16</f>
        <v>37.568575771591085</v>
      </c>
      <c r="AB112" s="36">
        <f>'Raw counts'!AA112*$C$16/AB$16</f>
        <v>44.565348830991049</v>
      </c>
      <c r="AC112" s="36">
        <f>'Raw counts'!AB112*$C$16/AC$16</f>
        <v>24.996261332451446</v>
      </c>
      <c r="AD112" s="36">
        <f>'Raw counts'!AC112*$C$16/AD$16</f>
        <v>35.376971637503928</v>
      </c>
      <c r="AE112" s="65">
        <f>'Raw counts'!AD112*$C$16/AE$16</f>
        <v>36.508172127284588</v>
      </c>
      <c r="AF112" s="65">
        <f>'Raw counts'!AE112*$C$16/AF$16</f>
        <v>80.906692711082968</v>
      </c>
      <c r="AG112" s="65">
        <f>'Raw counts'!AF112*$C$16/AG$16</f>
        <v>42.110083800718726</v>
      </c>
      <c r="AH112" s="65">
        <f>'Raw counts'!AG112*$C$16/AH$16</f>
        <v>78.557788729148299</v>
      </c>
      <c r="AI112" s="65">
        <f>'Raw counts'!AH112*$C$16/AI$16</f>
        <v>47.746759895555165</v>
      </c>
      <c r="AJ112" s="65">
        <f>'Raw counts'!AI112*$C$16/AJ$16</f>
        <v>54.968958871353422</v>
      </c>
      <c r="AK112" s="65">
        <f>'Raw counts'!AJ112*$C$16/AK$16</f>
        <v>17.705790962772788</v>
      </c>
      <c r="AL112" s="65">
        <f>'Raw counts'!AK112*$C$16/AL$16</f>
        <v>67.357901886013778</v>
      </c>
      <c r="AM112" s="65">
        <f>'Raw counts'!AL112*$C$16/AM$16</f>
        <v>53.153470321473861</v>
      </c>
      <c r="AN112" s="65">
        <f>'Raw counts'!AM112*$C$16/AN$16</f>
        <v>57.191747372162247</v>
      </c>
      <c r="AO112" s="65">
        <f>'Raw counts'!AN112*$C$16/AO$16</f>
        <v>50.512016260162603</v>
      </c>
      <c r="AP112" s="36">
        <f>'Raw counts'!AO112*$C$16/AP$16</f>
        <v>44.34783800468513</v>
      </c>
      <c r="AQ112" s="36">
        <f>'Raw counts'!AP112*$C$16/AQ$16</f>
        <v>35.857658054452642</v>
      </c>
      <c r="AR112" s="36">
        <f>'Raw counts'!AQ112*$C$16/AR$16</f>
        <v>48.097839012434243</v>
      </c>
      <c r="AS112" s="65">
        <f>'Raw counts'!AR112*$C$16/AS$16</f>
        <v>57.274108759506952</v>
      </c>
      <c r="AT112" s="36">
        <f>'Raw counts'!AS112*$C$16/AT$16</f>
        <v>48.230828429058484</v>
      </c>
    </row>
    <row r="113" spans="1:46" x14ac:dyDescent="0.25">
      <c r="A113" s="7">
        <v>97</v>
      </c>
      <c r="B113" s="2" t="s">
        <v>81</v>
      </c>
      <c r="C113" s="32">
        <f t="shared" si="6"/>
        <v>1.1657875727717737</v>
      </c>
      <c r="D113" s="31">
        <f t="shared" si="7"/>
        <v>0</v>
      </c>
      <c r="E113" s="31">
        <f t="shared" si="8"/>
        <v>72.803506683363736</v>
      </c>
      <c r="F113" s="21">
        <f>'Raw counts'!E113*$C$16/F$16</f>
        <v>0</v>
      </c>
      <c r="G113" s="36">
        <f>'Raw counts'!F113*$C$16/G$16</f>
        <v>1.9168662580779654</v>
      </c>
      <c r="H113" s="36">
        <f>'Raw counts'!G113*$C$16/H$16</f>
        <v>0.76283453127592504</v>
      </c>
      <c r="I113" s="36">
        <f>'Raw counts'!H113*$C$16/I$16</f>
        <v>1.5639703779297207</v>
      </c>
      <c r="J113" s="36">
        <f>'Raw counts'!I113*$C$16/J$16</f>
        <v>0</v>
      </c>
      <c r="K113" s="36">
        <f>'Raw counts'!J113*$C$16/K$16</f>
        <v>0.67715384116884647</v>
      </c>
      <c r="L113" s="36">
        <f>'Raw counts'!K113*$C$16/L$16</f>
        <v>0</v>
      </c>
      <c r="M113" s="36">
        <f>'Raw counts'!L113*$C$16/M$16</f>
        <v>0</v>
      </c>
      <c r="N113" s="36">
        <f>'Raw counts'!M113*$C$16/N$16</f>
        <v>1.8422322342296857</v>
      </c>
      <c r="O113" s="36">
        <f>'Raw counts'!N113*$C$16/O$16</f>
        <v>2.0263955346698648</v>
      </c>
      <c r="P113" s="36">
        <f>'Raw counts'!O113*$C$16/P$16</f>
        <v>0</v>
      </c>
      <c r="Q113" s="36">
        <f>'Raw counts'!P113*$C$16/Q$16</f>
        <v>0</v>
      </c>
      <c r="R113" s="36">
        <f>'Raw counts'!Q113*$C$16/R$16</f>
        <v>0</v>
      </c>
      <c r="S113" s="36">
        <f>'Raw counts'!R113*$C$16/S$16</f>
        <v>0.92733184560187365</v>
      </c>
      <c r="T113" s="36">
        <f>'Raw counts'!S113*$C$16/T$16</f>
        <v>0</v>
      </c>
      <c r="U113" s="36">
        <f>'Raw counts'!T113*$C$16/U$16</f>
        <v>0</v>
      </c>
      <c r="V113" s="36">
        <f>'Raw counts'!U113*$C$16/V$16</f>
        <v>3.094108385231527</v>
      </c>
      <c r="W113" s="36">
        <f>'Raw counts'!V113*$C$16/W$16</f>
        <v>0</v>
      </c>
      <c r="X113" s="36">
        <f>'Raw counts'!W113*$C$16/X$16</f>
        <v>1.8117828526256763</v>
      </c>
      <c r="Y113" s="36">
        <f>'Raw counts'!X113*$C$16/Y$16</f>
        <v>3.0060228419890889</v>
      </c>
      <c r="Z113" s="36">
        <f>'Raw counts'!Y113*$C$16/Z$16</f>
        <v>0</v>
      </c>
      <c r="AA113" s="36">
        <f>'Raw counts'!Z113*$C$16/AA$16</f>
        <v>0</v>
      </c>
      <c r="AB113" s="36">
        <f>'Raw counts'!AA113*$C$16/AB$16</f>
        <v>0.84085563832058574</v>
      </c>
      <c r="AC113" s="36">
        <f>'Raw counts'!AB113*$C$16/AC$16</f>
        <v>1.7238800918932031</v>
      </c>
      <c r="AD113" s="36">
        <f>'Raw counts'!AC113*$C$16/AD$16</f>
        <v>0</v>
      </c>
      <c r="AE113" s="65">
        <f>'Raw counts'!AD113*$C$16/AE$16</f>
        <v>1.8254086063642294</v>
      </c>
      <c r="AF113" s="65">
        <f>'Raw counts'!AE113*$C$16/AF$16</f>
        <v>2.3116197917452275</v>
      </c>
      <c r="AG113" s="65">
        <f>'Raw counts'!AF113*$C$16/AG$16</f>
        <v>0</v>
      </c>
      <c r="AH113" s="65">
        <f>'Raw counts'!AG113*$C$16/AH$16</f>
        <v>1.8269253192825186</v>
      </c>
      <c r="AI113" s="65">
        <f>'Raw counts'!AH113*$C$16/AI$16</f>
        <v>2.7283862797460094</v>
      </c>
      <c r="AJ113" s="65">
        <f>'Raw counts'!AI113*$C$16/AJ$16</f>
        <v>0</v>
      </c>
      <c r="AK113" s="65">
        <f>'Raw counts'!AJ113*$C$16/AK$16</f>
        <v>5.9019303209242624</v>
      </c>
      <c r="AL113" s="65">
        <f>'Raw counts'!AK113*$C$16/AL$16</f>
        <v>0</v>
      </c>
      <c r="AM113" s="65">
        <f>'Raw counts'!AL113*$C$16/AM$16</f>
        <v>1.7146280748862535</v>
      </c>
      <c r="AN113" s="65">
        <f>'Raw counts'!AM113*$C$16/AN$16</f>
        <v>1.0212812030743259</v>
      </c>
      <c r="AO113" s="65">
        <f>'Raw counts'!AN113*$C$16/AO$16</f>
        <v>3.7884012195121954</v>
      </c>
      <c r="AP113" s="36">
        <f>'Raw counts'!AO113*$C$16/AP$16</f>
        <v>5.2795045243672778</v>
      </c>
      <c r="AQ113" s="36">
        <f>'Raw counts'!AP113*$C$16/AQ$16</f>
        <v>0</v>
      </c>
      <c r="AR113" s="36">
        <f>'Raw counts'!AQ113*$C$16/AR$16</f>
        <v>0</v>
      </c>
      <c r="AS113" s="65">
        <f>'Raw counts'!AR113*$C$16/AS$16</f>
        <v>0</v>
      </c>
      <c r="AT113" s="36">
        <f>'Raw counts'!AS113*$C$16/AT$16</f>
        <v>1.2057707107264621</v>
      </c>
    </row>
    <row r="114" spans="1:46" x14ac:dyDescent="0.25">
      <c r="A114" s="7">
        <v>98</v>
      </c>
      <c r="B114" s="2" t="s">
        <v>294</v>
      </c>
      <c r="C114" s="32">
        <f t="shared" si="6"/>
        <v>5.3004668225354969E-2</v>
      </c>
      <c r="D114" s="31">
        <f t="shared" si="7"/>
        <v>0</v>
      </c>
      <c r="E114" s="31">
        <f t="shared" si="8"/>
        <v>0</v>
      </c>
      <c r="F114" s="21">
        <f>'Raw counts'!E114*$C$16/F$16</f>
        <v>0</v>
      </c>
      <c r="G114" s="36">
        <f>'Raw counts'!F114*$C$16/G$16</f>
        <v>0</v>
      </c>
      <c r="H114" s="36">
        <f>'Raw counts'!G114*$C$16/H$16</f>
        <v>0</v>
      </c>
      <c r="I114" s="36">
        <f>'Raw counts'!H114*$C$16/I$16</f>
        <v>0</v>
      </c>
      <c r="J114" s="36">
        <f>'Raw counts'!I114*$C$16/J$16</f>
        <v>0</v>
      </c>
      <c r="K114" s="36">
        <f>'Raw counts'!J114*$C$16/K$16</f>
        <v>0</v>
      </c>
      <c r="L114" s="36">
        <f>'Raw counts'!K114*$C$16/L$16</f>
        <v>0</v>
      </c>
      <c r="M114" s="36">
        <f>'Raw counts'!L114*$C$16/M$16</f>
        <v>0</v>
      </c>
      <c r="N114" s="36">
        <f>'Raw counts'!M114*$C$16/N$16</f>
        <v>0</v>
      </c>
      <c r="O114" s="36">
        <f>'Raw counts'!N114*$C$16/O$16</f>
        <v>0</v>
      </c>
      <c r="P114" s="36">
        <f>'Raw counts'!O114*$C$16/P$16</f>
        <v>0</v>
      </c>
      <c r="Q114" s="36">
        <f>'Raw counts'!P114*$C$16/Q$16</f>
        <v>0</v>
      </c>
      <c r="R114" s="36">
        <f>'Raw counts'!Q114*$C$16/R$16</f>
        <v>0</v>
      </c>
      <c r="S114" s="36">
        <f>'Raw counts'!R114*$C$16/S$16</f>
        <v>0</v>
      </c>
      <c r="T114" s="36">
        <f>'Raw counts'!S114*$C$16/T$16</f>
        <v>0</v>
      </c>
      <c r="U114" s="36">
        <f>'Raw counts'!T114*$C$16/U$16</f>
        <v>0</v>
      </c>
      <c r="V114" s="36">
        <f>'Raw counts'!U114*$C$16/V$16</f>
        <v>0</v>
      </c>
      <c r="W114" s="36">
        <f>'Raw counts'!V114*$C$16/W$16</f>
        <v>0</v>
      </c>
      <c r="X114" s="36">
        <f>'Raw counts'!W114*$C$16/X$16</f>
        <v>0</v>
      </c>
      <c r="Y114" s="36">
        <f>'Raw counts'!X114*$C$16/Y$16</f>
        <v>0</v>
      </c>
      <c r="Z114" s="36">
        <f>'Raw counts'!Y114*$C$16/Z$16</f>
        <v>0</v>
      </c>
      <c r="AA114" s="36">
        <f>'Raw counts'!Z114*$C$16/AA$16</f>
        <v>0</v>
      </c>
      <c r="AB114" s="36">
        <f>'Raw counts'!AA114*$C$16/AB$16</f>
        <v>0</v>
      </c>
      <c r="AC114" s="36">
        <f>'Raw counts'!AB114*$C$16/AC$16</f>
        <v>0</v>
      </c>
      <c r="AD114" s="36">
        <f>'Raw counts'!AC114*$C$16/AD$16</f>
        <v>0</v>
      </c>
      <c r="AE114" s="65">
        <f>'Raw counts'!AD114*$C$16/AE$16</f>
        <v>0</v>
      </c>
      <c r="AF114" s="65">
        <f>'Raw counts'!AE114*$C$16/AF$16</f>
        <v>0</v>
      </c>
      <c r="AG114" s="65">
        <f>'Raw counts'!AF114*$C$16/AG$16</f>
        <v>0</v>
      </c>
      <c r="AH114" s="65">
        <f>'Raw counts'!AG114*$C$16/AH$16</f>
        <v>0</v>
      </c>
      <c r="AI114" s="65">
        <f>'Raw counts'!AH114*$C$16/AI$16</f>
        <v>0</v>
      </c>
      <c r="AJ114" s="65">
        <f>'Raw counts'!AI114*$C$16/AJ$16</f>
        <v>0</v>
      </c>
      <c r="AK114" s="65">
        <f>'Raw counts'!AJ114*$C$16/AK$16</f>
        <v>0</v>
      </c>
      <c r="AL114" s="65">
        <f>'Raw counts'!AK114*$C$16/AL$16</f>
        <v>0</v>
      </c>
      <c r="AM114" s="65">
        <f>'Raw counts'!AL114*$C$16/AM$16</f>
        <v>0</v>
      </c>
      <c r="AN114" s="65">
        <f>'Raw counts'!AM114*$C$16/AN$16</f>
        <v>0</v>
      </c>
      <c r="AO114" s="65">
        <f>'Raw counts'!AN114*$C$16/AO$16</f>
        <v>0</v>
      </c>
      <c r="AP114" s="36">
        <f>'Raw counts'!AO114*$C$16/AP$16</f>
        <v>0</v>
      </c>
      <c r="AQ114" s="36">
        <f>'Raw counts'!AP114*$C$16/AQ$16</f>
        <v>2.1731913972395538</v>
      </c>
      <c r="AR114" s="36">
        <f>'Raw counts'!AQ114*$C$16/AR$16</f>
        <v>0</v>
      </c>
      <c r="AS114" s="65">
        <f>'Raw counts'!AR114*$C$16/AS$16</f>
        <v>0</v>
      </c>
      <c r="AT114" s="36">
        <f>'Raw counts'!AS114*$C$16/AT$16</f>
        <v>0</v>
      </c>
    </row>
    <row r="115" spans="1:46" x14ac:dyDescent="0.25">
      <c r="A115" s="7">
        <v>99</v>
      </c>
      <c r="B115" s="2" t="s">
        <v>82</v>
      </c>
      <c r="C115" s="32">
        <f t="shared" si="6"/>
        <v>3.2188089931275599</v>
      </c>
      <c r="D115" s="31">
        <f t="shared" si="7"/>
        <v>55.036240874121248</v>
      </c>
      <c r="E115" s="31">
        <f t="shared" si="8"/>
        <v>234.53635992511207</v>
      </c>
      <c r="F115" s="21">
        <f>'Raw counts'!E115*$C$16/F$16</f>
        <v>1.7715114707355606</v>
      </c>
      <c r="G115" s="36">
        <f>'Raw counts'!F115*$C$16/G$16</f>
        <v>2.8752993871169483</v>
      </c>
      <c r="H115" s="36">
        <f>'Raw counts'!G115*$C$16/H$16</f>
        <v>25.93637406338145</v>
      </c>
      <c r="I115" s="36">
        <f>'Raw counts'!H115*$C$16/I$16</f>
        <v>0</v>
      </c>
      <c r="J115" s="36">
        <f>'Raw counts'!I115*$C$16/J$16</f>
        <v>7.1632023058836864</v>
      </c>
      <c r="K115" s="36">
        <f>'Raw counts'!J115*$C$16/K$16</f>
        <v>0</v>
      </c>
      <c r="L115" s="36">
        <f>'Raw counts'!K115*$C$16/L$16</f>
        <v>1.863664219670284</v>
      </c>
      <c r="M115" s="36">
        <f>'Raw counts'!L115*$C$16/M$16</f>
        <v>7.1694581845285246</v>
      </c>
      <c r="N115" s="36">
        <f>'Raw counts'!M115*$C$16/N$16</f>
        <v>2.7633483513445287</v>
      </c>
      <c r="O115" s="36">
        <f>'Raw counts'!N115*$C$16/O$16</f>
        <v>2.0263955346698648</v>
      </c>
      <c r="P115" s="36">
        <f>'Raw counts'!O115*$C$16/P$16</f>
        <v>3.0832190293527906</v>
      </c>
      <c r="Q115" s="36">
        <f>'Raw counts'!P115*$C$16/Q$16</f>
        <v>5.0786538087663482</v>
      </c>
      <c r="R115" s="36">
        <f>'Raw counts'!Q115*$C$16/R$16</f>
        <v>1.0108960415545307</v>
      </c>
      <c r="S115" s="36">
        <f>'Raw counts'!R115*$C$16/S$16</f>
        <v>5.5639910736112421</v>
      </c>
      <c r="T115" s="36">
        <f>'Raw counts'!S115*$C$16/T$16</f>
        <v>0</v>
      </c>
      <c r="U115" s="36">
        <f>'Raw counts'!T115*$C$16/U$16</f>
        <v>0</v>
      </c>
      <c r="V115" s="36">
        <f>'Raw counts'!U115*$C$16/V$16</f>
        <v>3.094108385231527</v>
      </c>
      <c r="W115" s="36">
        <f>'Raw counts'!V115*$C$16/W$16</f>
        <v>6.1026098272432945</v>
      </c>
      <c r="X115" s="36">
        <f>'Raw counts'!W115*$C$16/X$16</f>
        <v>0</v>
      </c>
      <c r="Y115" s="36">
        <f>'Raw counts'!X115*$C$16/Y$16</f>
        <v>3.0060228419890889</v>
      </c>
      <c r="Z115" s="36">
        <f>'Raw counts'!Y115*$C$16/Z$16</f>
        <v>0</v>
      </c>
      <c r="AA115" s="36">
        <f>'Raw counts'!Z115*$C$16/AA$16</f>
        <v>0.93921439428977715</v>
      </c>
      <c r="AB115" s="36">
        <f>'Raw counts'!AA115*$C$16/AB$16</f>
        <v>0</v>
      </c>
      <c r="AC115" s="36">
        <f>'Raw counts'!AB115*$C$16/AC$16</f>
        <v>4.309700229733008</v>
      </c>
      <c r="AD115" s="36">
        <f>'Raw counts'!AC115*$C$16/AD$16</f>
        <v>5.202495829044695</v>
      </c>
      <c r="AE115" s="65">
        <f>'Raw counts'!AD115*$C$16/AE$16</f>
        <v>2.7381129095463441</v>
      </c>
      <c r="AF115" s="65">
        <f>'Raw counts'!AE115*$C$16/AF$16</f>
        <v>11.558098958726138</v>
      </c>
      <c r="AG115" s="65">
        <f>'Raw counts'!AF115*$C$16/AG$16</f>
        <v>0</v>
      </c>
      <c r="AH115" s="65">
        <f>'Raw counts'!AG115*$C$16/AH$16</f>
        <v>18.269253192825182</v>
      </c>
      <c r="AI115" s="65">
        <f>'Raw counts'!AH115*$C$16/AI$16</f>
        <v>0</v>
      </c>
      <c r="AJ115" s="65">
        <f>'Raw counts'!AI115*$C$16/AJ$16</f>
        <v>0</v>
      </c>
      <c r="AK115" s="65">
        <f>'Raw counts'!AJ115*$C$16/AK$16</f>
        <v>0</v>
      </c>
      <c r="AL115" s="65">
        <f>'Raw counts'!AK115*$C$16/AL$16</f>
        <v>0</v>
      </c>
      <c r="AM115" s="65">
        <f>'Raw counts'!AL115*$C$16/AM$16</f>
        <v>1.7146280748862535</v>
      </c>
      <c r="AN115" s="65">
        <f>'Raw counts'!AM115*$C$16/AN$16</f>
        <v>1.0212812030743259</v>
      </c>
      <c r="AO115" s="65">
        <f>'Raw counts'!AN115*$C$16/AO$16</f>
        <v>0</v>
      </c>
      <c r="AP115" s="36">
        <f>'Raw counts'!AO115*$C$16/AP$16</f>
        <v>6.3354054292407334</v>
      </c>
      <c r="AQ115" s="36">
        <f>'Raw counts'!AP115*$C$16/AQ$16</f>
        <v>0</v>
      </c>
      <c r="AR115" s="36">
        <f>'Raw counts'!AQ115*$C$16/AR$16</f>
        <v>1.3742239717838356</v>
      </c>
      <c r="AS115" s="65">
        <f>'Raw counts'!AR115*$C$16/AS$16</f>
        <v>0</v>
      </c>
      <c r="AT115" s="36">
        <f>'Raw counts'!AS115*$C$16/AT$16</f>
        <v>0</v>
      </c>
    </row>
    <row r="116" spans="1:46" x14ac:dyDescent="0.25">
      <c r="A116" s="7">
        <v>100</v>
      </c>
      <c r="B116" s="2" t="s">
        <v>83</v>
      </c>
      <c r="C116" s="32">
        <f t="shared" si="6"/>
        <v>87.744438327628643</v>
      </c>
      <c r="D116" s="31">
        <f t="shared" si="7"/>
        <v>77.729361453834173</v>
      </c>
      <c r="E116" s="31">
        <f t="shared" si="8"/>
        <v>71.658791341151627</v>
      </c>
      <c r="F116" s="21">
        <f>'Raw counts'!E116*$C$16/F$16</f>
        <v>68.203191623319086</v>
      </c>
      <c r="G116" s="36">
        <f>'Raw counts'!F116*$C$16/G$16</f>
        <v>50.796955839066086</v>
      </c>
      <c r="H116" s="36">
        <f>'Raw counts'!G116*$C$16/H$16</f>
        <v>70.1807768773851</v>
      </c>
      <c r="I116" s="36">
        <f>'Raw counts'!H116*$C$16/I$16</f>
        <v>59.430874361329387</v>
      </c>
      <c r="J116" s="36">
        <f>'Raw counts'!I116*$C$16/J$16</f>
        <v>65.771221172204747</v>
      </c>
      <c r="K116" s="36">
        <f>'Raw counts'!J116*$C$16/K$16</f>
        <v>85.998537828443503</v>
      </c>
      <c r="L116" s="36">
        <f>'Raw counts'!K116*$C$16/L$16</f>
        <v>75.478400896646505</v>
      </c>
      <c r="M116" s="36">
        <f>'Raw counts'!L116*$C$16/M$16</f>
        <v>61.452498724530209</v>
      </c>
      <c r="N116" s="36">
        <f>'Raw counts'!M116*$C$16/N$16</f>
        <v>57.10919926112026</v>
      </c>
      <c r="O116" s="36">
        <f>'Raw counts'!N116*$C$16/O$16</f>
        <v>71.937041480780195</v>
      </c>
      <c r="P116" s="36">
        <f>'Raw counts'!O116*$C$16/P$16</f>
        <v>83.246913792525348</v>
      </c>
      <c r="Q116" s="36">
        <f>'Raw counts'!P116*$C$16/Q$16</f>
        <v>48.755076564156951</v>
      </c>
      <c r="R116" s="36">
        <f>'Raw counts'!Q116*$C$16/R$16</f>
        <v>59.642866451717317</v>
      </c>
      <c r="S116" s="36">
        <f>'Raw counts'!R116*$C$16/S$16</f>
        <v>42.65726489768619</v>
      </c>
      <c r="T116" s="36">
        <f>'Raw counts'!S116*$C$16/T$16</f>
        <v>57.342618458980041</v>
      </c>
      <c r="U116" s="36">
        <f>'Raw counts'!T116*$C$16/U$16</f>
        <v>69.803955000489765</v>
      </c>
      <c r="V116" s="36">
        <f>'Raw counts'!U116*$C$16/V$16</f>
        <v>107.26242402135961</v>
      </c>
      <c r="W116" s="36">
        <f>'Raw counts'!V116*$C$16/W$16</f>
        <v>95.607553960144926</v>
      </c>
      <c r="X116" s="36">
        <f>'Raw counts'!W116*$C$16/X$16</f>
        <v>78.812554089216917</v>
      </c>
      <c r="Y116" s="36">
        <f>'Raw counts'!X116*$C$16/Y$16</f>
        <v>58.11644161178905</v>
      </c>
      <c r="Z116" s="36">
        <f>'Raw counts'!Y116*$C$16/Z$16</f>
        <v>39.105892812397556</v>
      </c>
      <c r="AA116" s="36">
        <f>'Raw counts'!Z116*$C$16/AA$16</f>
        <v>74.197937148892393</v>
      </c>
      <c r="AB116" s="36">
        <f>'Raw counts'!AA116*$C$16/AB$16</f>
        <v>83.244708193737992</v>
      </c>
      <c r="AC116" s="36">
        <f>'Raw counts'!AB116*$C$16/AC$16</f>
        <v>137.91040735145626</v>
      </c>
      <c r="AD116" s="36">
        <f>'Raw counts'!AC116*$C$16/AD$16</f>
        <v>106.13091491251178</v>
      </c>
      <c r="AE116" s="65">
        <f>'Raw counts'!AD116*$C$16/AE$16</f>
        <v>86.706908802300887</v>
      </c>
      <c r="AF116" s="65">
        <f>'Raw counts'!AE116*$C$16/AF$16</f>
        <v>93.620601565681724</v>
      </c>
      <c r="AG116" s="65">
        <f>'Raw counts'!AF116*$C$16/AG$16</f>
        <v>111.46786888425544</v>
      </c>
      <c r="AH116" s="65">
        <f>'Raw counts'!AG116*$C$16/AH$16</f>
        <v>65.769311494170665</v>
      </c>
      <c r="AI116" s="65">
        <f>'Raw counts'!AH116*$C$16/AI$16</f>
        <v>47.746759895555165</v>
      </c>
      <c r="AJ116" s="65">
        <f>'Raw counts'!AI116*$C$16/AJ$16</f>
        <v>119.55748554519369</v>
      </c>
      <c r="AK116" s="65">
        <f>'Raw counts'!AJ116*$C$16/AK$16</f>
        <v>75.741439118528035</v>
      </c>
      <c r="AL116" s="65">
        <f>'Raw counts'!AK116*$C$16/AL$16</f>
        <v>110.998232685403</v>
      </c>
      <c r="AM116" s="65">
        <f>'Raw counts'!AL116*$C$16/AM$16</f>
        <v>92.589916043857684</v>
      </c>
      <c r="AN116" s="65">
        <f>'Raw counts'!AM116*$C$16/AN$16</f>
        <v>132.76655639966236</v>
      </c>
      <c r="AO116" s="65">
        <f>'Raw counts'!AN116*$C$16/AO$16</f>
        <v>128.80564146341464</v>
      </c>
      <c r="AP116" s="36">
        <f>'Raw counts'!AO116*$C$16/AP$16</f>
        <v>179.50315382848746</v>
      </c>
      <c r="AQ116" s="36">
        <f>'Raw counts'!AP116*$C$16/AQ$16</f>
        <v>189.06765155984118</v>
      </c>
      <c r="AR116" s="36">
        <f>'Raw counts'!AQ116*$C$16/AR$16</f>
        <v>119.55748554519369</v>
      </c>
      <c r="AS116" s="65">
        <f>'Raw counts'!AR116*$C$16/AS$16</f>
        <v>103.99772380015736</v>
      </c>
      <c r="AT116" s="36">
        <f>'Raw counts'!AS116*$C$16/AT$16</f>
        <v>131.42900746918437</v>
      </c>
    </row>
    <row r="117" spans="1:46" x14ac:dyDescent="0.25">
      <c r="A117" s="7">
        <v>101</v>
      </c>
      <c r="B117" s="2" t="s">
        <v>84</v>
      </c>
      <c r="C117" s="32">
        <f t="shared" si="6"/>
        <v>11.217117024140174</v>
      </c>
      <c r="D117" s="31">
        <f t="shared" si="7"/>
        <v>23.68939541581566</v>
      </c>
      <c r="E117" s="31">
        <f t="shared" si="8"/>
        <v>29.474476532492051</v>
      </c>
      <c r="F117" s="21">
        <f>'Raw counts'!E117*$C$16/F$16</f>
        <v>2.6572672061033407</v>
      </c>
      <c r="G117" s="36">
        <f>'Raw counts'!F117*$C$16/G$16</f>
        <v>12.459630677506777</v>
      </c>
      <c r="H117" s="36">
        <f>'Raw counts'!G117*$C$16/H$16</f>
        <v>0.76283453127592504</v>
      </c>
      <c r="I117" s="36">
        <f>'Raw counts'!H117*$C$16/I$16</f>
        <v>0</v>
      </c>
      <c r="J117" s="36">
        <f>'Raw counts'!I117*$C$16/J$16</f>
        <v>0.65120020962578962</v>
      </c>
      <c r="K117" s="36">
        <f>'Raw counts'!J117*$C$16/K$16</f>
        <v>7.4486922528573114</v>
      </c>
      <c r="L117" s="36">
        <f>'Raw counts'!K117*$C$16/L$16</f>
        <v>13.045649537691986</v>
      </c>
      <c r="M117" s="36">
        <f>'Raw counts'!L117*$C$16/M$16</f>
        <v>4.0968332483020138</v>
      </c>
      <c r="N117" s="36">
        <f>'Raw counts'!M117*$C$16/N$16</f>
        <v>4.6055805855742147</v>
      </c>
      <c r="O117" s="36">
        <f>'Raw counts'!N117*$C$16/O$16</f>
        <v>5.0659888366746619</v>
      </c>
      <c r="P117" s="36">
        <f>'Raw counts'!O117*$C$16/P$16</f>
        <v>17.471574499665813</v>
      </c>
      <c r="Q117" s="36">
        <f>'Raw counts'!P117*$C$16/Q$16</f>
        <v>0</v>
      </c>
      <c r="R117" s="36">
        <f>'Raw counts'!Q117*$C$16/R$16</f>
        <v>25.272401038863268</v>
      </c>
      <c r="S117" s="36">
        <f>'Raw counts'!R117*$C$16/S$16</f>
        <v>6.4913229192131148</v>
      </c>
      <c r="T117" s="36">
        <f>'Raw counts'!S117*$C$16/T$16</f>
        <v>1.0619003418329638</v>
      </c>
      <c r="U117" s="36">
        <f>'Raw counts'!T117*$C$16/U$16</f>
        <v>3.37761072583015</v>
      </c>
      <c r="V117" s="36">
        <f>'Raw counts'!U117*$C$16/V$16</f>
        <v>24.752867081852216</v>
      </c>
      <c r="W117" s="36">
        <f>'Raw counts'!V117*$C$16/W$16</f>
        <v>18.307829481729883</v>
      </c>
      <c r="X117" s="36">
        <f>'Raw counts'!W117*$C$16/X$16</f>
        <v>0</v>
      </c>
      <c r="Y117" s="36">
        <f>'Raw counts'!X117*$C$16/Y$16</f>
        <v>9.0180685259672675</v>
      </c>
      <c r="Z117" s="36">
        <f>'Raw counts'!Y117*$C$16/Z$16</f>
        <v>5.2845801097834535</v>
      </c>
      <c r="AA117" s="36">
        <f>'Raw counts'!Z117*$C$16/AA$16</f>
        <v>3.7568575771591086</v>
      </c>
      <c r="AB117" s="36">
        <f>'Raw counts'!AA117*$C$16/AB$16</f>
        <v>5.8859894682440999</v>
      </c>
      <c r="AC117" s="36">
        <f>'Raw counts'!AB117*$C$16/AC$16</f>
        <v>11.205220597305821</v>
      </c>
      <c r="AD117" s="36">
        <f>'Raw counts'!AC117*$C$16/AD$16</f>
        <v>6.2429949948536345</v>
      </c>
      <c r="AE117" s="65">
        <f>'Raw counts'!AD117*$C$16/AE$16</f>
        <v>11.865155941367492</v>
      </c>
      <c r="AF117" s="65">
        <f>'Raw counts'!AE117*$C$16/AF$16</f>
        <v>58.9463046895033</v>
      </c>
      <c r="AG117" s="65">
        <f>'Raw counts'!AF117*$C$16/AG$16</f>
        <v>16.100914394392454</v>
      </c>
      <c r="AH117" s="65">
        <f>'Raw counts'!AG117*$C$16/AH$16</f>
        <v>9.1346265964125912</v>
      </c>
      <c r="AI117" s="65">
        <f>'Raw counts'!AH117*$C$16/AI$16</f>
        <v>5.4567725594920189</v>
      </c>
      <c r="AJ117" s="65">
        <f>'Raw counts'!AI117*$C$16/AJ$16</f>
        <v>12.368015746054521</v>
      </c>
      <c r="AK117" s="65">
        <f>'Raw counts'!AJ117*$C$16/AK$16</f>
        <v>9.8365505348737692</v>
      </c>
      <c r="AL117" s="65">
        <f>'Raw counts'!AK117*$C$16/AL$16</f>
        <v>1.8974056869299658</v>
      </c>
      <c r="AM117" s="65">
        <f>'Raw counts'!AL117*$C$16/AM$16</f>
        <v>30.863305347952565</v>
      </c>
      <c r="AN117" s="65">
        <f>'Raw counts'!AM117*$C$16/AN$16</f>
        <v>9.1915308276689327</v>
      </c>
      <c r="AO117" s="65">
        <f>'Raw counts'!AN117*$C$16/AO$16</f>
        <v>11.365203658536586</v>
      </c>
      <c r="AP117" s="36">
        <f>'Raw counts'!AO117*$C$16/AP$16</f>
        <v>12.670810858481467</v>
      </c>
      <c r="AQ117" s="36">
        <f>'Raw counts'!AP117*$C$16/AQ$16</f>
        <v>7.606169890338438</v>
      </c>
      <c r="AR117" s="36">
        <f>'Raw counts'!AQ117*$C$16/AR$16</f>
        <v>32.981375322812056</v>
      </c>
      <c r="AS117" s="65">
        <f>'Raw counts'!AR117*$C$16/AS$16</f>
        <v>4.5216401652242331</v>
      </c>
      <c r="AT117" s="36">
        <f>'Raw counts'!AS117*$C$16/AT$16</f>
        <v>36.173121321793865</v>
      </c>
    </row>
    <row r="118" spans="1:46" x14ac:dyDescent="0.25">
      <c r="A118" s="7">
        <v>102</v>
      </c>
      <c r="B118" s="2" t="s">
        <v>85</v>
      </c>
      <c r="C118" s="32">
        <f t="shared" si="6"/>
        <v>0</v>
      </c>
      <c r="D118" s="31" t="str">
        <f t="shared" si="7"/>
        <v/>
      </c>
      <c r="E118" s="31" t="str">
        <f t="shared" si="8"/>
        <v/>
      </c>
      <c r="F118" s="21">
        <f>'Raw counts'!E118*$C$16/F$16</f>
        <v>0</v>
      </c>
      <c r="G118" s="36">
        <f>'Raw counts'!F118*$C$16/G$16</f>
        <v>0</v>
      </c>
      <c r="H118" s="36">
        <f>'Raw counts'!G118*$C$16/H$16</f>
        <v>0</v>
      </c>
      <c r="I118" s="36">
        <f>'Raw counts'!H118*$C$16/I$16</f>
        <v>0</v>
      </c>
      <c r="J118" s="36">
        <f>'Raw counts'!I118*$C$16/J$16</f>
        <v>0</v>
      </c>
      <c r="K118" s="36">
        <f>'Raw counts'!J118*$C$16/K$16</f>
        <v>0</v>
      </c>
      <c r="L118" s="36">
        <f>'Raw counts'!K118*$C$16/L$16</f>
        <v>0</v>
      </c>
      <c r="M118" s="36">
        <f>'Raw counts'!L118*$C$16/M$16</f>
        <v>0</v>
      </c>
      <c r="N118" s="36">
        <f>'Raw counts'!M118*$C$16/N$16</f>
        <v>0</v>
      </c>
      <c r="O118" s="36">
        <f>'Raw counts'!N118*$C$16/O$16</f>
        <v>0</v>
      </c>
      <c r="P118" s="36">
        <f>'Raw counts'!O118*$C$16/P$16</f>
        <v>0</v>
      </c>
      <c r="Q118" s="36">
        <f>'Raw counts'!P118*$C$16/Q$16</f>
        <v>0</v>
      </c>
      <c r="R118" s="36">
        <f>'Raw counts'!Q118*$C$16/R$16</f>
        <v>0</v>
      </c>
      <c r="S118" s="36">
        <f>'Raw counts'!R118*$C$16/S$16</f>
        <v>0</v>
      </c>
      <c r="T118" s="36">
        <f>'Raw counts'!S118*$C$16/T$16</f>
        <v>0</v>
      </c>
      <c r="U118" s="36">
        <f>'Raw counts'!T118*$C$16/U$16</f>
        <v>0</v>
      </c>
      <c r="V118" s="36">
        <f>'Raw counts'!U118*$C$16/V$16</f>
        <v>0</v>
      </c>
      <c r="W118" s="36">
        <f>'Raw counts'!V118*$C$16/W$16</f>
        <v>0</v>
      </c>
      <c r="X118" s="36">
        <f>'Raw counts'!W118*$C$16/X$16</f>
        <v>0</v>
      </c>
      <c r="Y118" s="36">
        <f>'Raw counts'!X118*$C$16/Y$16</f>
        <v>0</v>
      </c>
      <c r="Z118" s="36">
        <f>'Raw counts'!Y118*$C$16/Z$16</f>
        <v>0</v>
      </c>
      <c r="AA118" s="36">
        <f>'Raw counts'!Z118*$C$16/AA$16</f>
        <v>0</v>
      </c>
      <c r="AB118" s="36">
        <f>'Raw counts'!AA118*$C$16/AB$16</f>
        <v>0</v>
      </c>
      <c r="AC118" s="36">
        <f>'Raw counts'!AB118*$C$16/AC$16</f>
        <v>0</v>
      </c>
      <c r="AD118" s="36">
        <f>'Raw counts'!AC118*$C$16/AD$16</f>
        <v>0</v>
      </c>
      <c r="AE118" s="65">
        <f>'Raw counts'!AD118*$C$16/AE$16</f>
        <v>0</v>
      </c>
      <c r="AF118" s="65">
        <f>'Raw counts'!AE118*$C$16/AF$16</f>
        <v>0</v>
      </c>
      <c r="AG118" s="65">
        <f>'Raw counts'!AF118*$C$16/AG$16</f>
        <v>0</v>
      </c>
      <c r="AH118" s="65">
        <f>'Raw counts'!AG118*$C$16/AH$16</f>
        <v>0</v>
      </c>
      <c r="AI118" s="65">
        <f>'Raw counts'!AH118*$C$16/AI$16</f>
        <v>0</v>
      </c>
      <c r="AJ118" s="65">
        <f>'Raw counts'!AI118*$C$16/AJ$16</f>
        <v>0</v>
      </c>
      <c r="AK118" s="65">
        <f>'Raw counts'!AJ118*$C$16/AK$16</f>
        <v>0</v>
      </c>
      <c r="AL118" s="65">
        <f>'Raw counts'!AK118*$C$16/AL$16</f>
        <v>0</v>
      </c>
      <c r="AM118" s="65">
        <f>'Raw counts'!AL118*$C$16/AM$16</f>
        <v>0</v>
      </c>
      <c r="AN118" s="65">
        <f>'Raw counts'!AM118*$C$16/AN$16</f>
        <v>0</v>
      </c>
      <c r="AO118" s="65">
        <f>'Raw counts'!AN118*$C$16/AO$16</f>
        <v>0</v>
      </c>
      <c r="AP118" s="36">
        <f>'Raw counts'!AO118*$C$16/AP$16</f>
        <v>0</v>
      </c>
      <c r="AQ118" s="36">
        <f>'Raw counts'!AP118*$C$16/AQ$16</f>
        <v>0</v>
      </c>
      <c r="AR118" s="36">
        <f>'Raw counts'!AQ118*$C$16/AR$16</f>
        <v>0</v>
      </c>
      <c r="AS118" s="65">
        <f>'Raw counts'!AR118*$C$16/AS$16</f>
        <v>0</v>
      </c>
      <c r="AT118" s="36">
        <f>'Raw counts'!AS118*$C$16/AT$16</f>
        <v>0</v>
      </c>
    </row>
    <row r="119" spans="1:46" x14ac:dyDescent="0.25">
      <c r="A119" s="7">
        <v>103</v>
      </c>
      <c r="B119" s="2" t="s">
        <v>295</v>
      </c>
      <c r="C119" s="32">
        <f t="shared" si="6"/>
        <v>0.78650720432521315</v>
      </c>
      <c r="D119" s="31">
        <f t="shared" si="7"/>
        <v>0</v>
      </c>
      <c r="E119" s="31">
        <f t="shared" si="8"/>
        <v>671.83422212131632</v>
      </c>
      <c r="F119" s="21">
        <f>'Raw counts'!E119*$C$16/F$16</f>
        <v>0</v>
      </c>
      <c r="G119" s="36">
        <f>'Raw counts'!F119*$C$16/G$16</f>
        <v>0</v>
      </c>
      <c r="H119" s="36">
        <f>'Raw counts'!G119*$C$16/H$16</f>
        <v>11.442517969138875</v>
      </c>
      <c r="I119" s="36">
        <f>'Raw counts'!H119*$C$16/I$16</f>
        <v>0</v>
      </c>
      <c r="J119" s="36">
        <f>'Raw counts'!I119*$C$16/J$16</f>
        <v>14.977604821393163</v>
      </c>
      <c r="K119" s="36">
        <f>'Raw counts'!J119*$C$16/K$16</f>
        <v>4.7400768881819255</v>
      </c>
      <c r="L119" s="36">
        <f>'Raw counts'!K119*$C$16/L$16</f>
        <v>0</v>
      </c>
      <c r="M119" s="36">
        <f>'Raw counts'!L119*$C$16/M$16</f>
        <v>0</v>
      </c>
      <c r="N119" s="36">
        <f>'Raw counts'!M119*$C$16/N$16</f>
        <v>0</v>
      </c>
      <c r="O119" s="36">
        <f>'Raw counts'!N119*$C$16/O$16</f>
        <v>0</v>
      </c>
      <c r="P119" s="36">
        <f>'Raw counts'!O119*$C$16/P$16</f>
        <v>0</v>
      </c>
      <c r="Q119" s="36">
        <f>'Raw counts'!P119*$C$16/Q$16</f>
        <v>0</v>
      </c>
      <c r="R119" s="36">
        <f>'Raw counts'!Q119*$C$16/R$16</f>
        <v>0</v>
      </c>
      <c r="S119" s="36">
        <f>'Raw counts'!R119*$C$16/S$16</f>
        <v>0</v>
      </c>
      <c r="T119" s="36">
        <f>'Raw counts'!S119*$C$16/T$16</f>
        <v>0</v>
      </c>
      <c r="U119" s="36">
        <f>'Raw counts'!T119*$C$16/U$16</f>
        <v>0</v>
      </c>
      <c r="V119" s="36">
        <f>'Raw counts'!U119*$C$16/V$16</f>
        <v>0</v>
      </c>
      <c r="W119" s="36">
        <f>'Raw counts'!V119*$C$16/W$16</f>
        <v>0</v>
      </c>
      <c r="X119" s="36">
        <f>'Raw counts'!W119*$C$16/X$16</f>
        <v>0</v>
      </c>
      <c r="Y119" s="36">
        <f>'Raw counts'!X119*$C$16/Y$16</f>
        <v>0</v>
      </c>
      <c r="Z119" s="36">
        <f>'Raw counts'!Y119*$C$16/Z$16</f>
        <v>0</v>
      </c>
      <c r="AA119" s="36">
        <f>'Raw counts'!Z119*$C$16/AA$16</f>
        <v>0</v>
      </c>
      <c r="AB119" s="36">
        <f>'Raw counts'!AA119*$C$16/AB$16</f>
        <v>0</v>
      </c>
      <c r="AC119" s="36">
        <f>'Raw counts'!AB119*$C$16/AC$16</f>
        <v>0</v>
      </c>
      <c r="AD119" s="36">
        <f>'Raw counts'!AC119*$C$16/AD$16</f>
        <v>0</v>
      </c>
      <c r="AE119" s="36">
        <f>'Raw counts'!AD119*$C$16/AE$16</f>
        <v>0</v>
      </c>
      <c r="AF119" s="36">
        <f>'Raw counts'!AE119*$C$16/AF$16</f>
        <v>0</v>
      </c>
      <c r="AG119" s="36">
        <f>'Raw counts'!AF119*$C$16/AG$16</f>
        <v>0</v>
      </c>
      <c r="AH119" s="36">
        <f>'Raw counts'!AG119*$C$16/AH$16</f>
        <v>0</v>
      </c>
      <c r="AI119" s="65">
        <f>'Raw counts'!AH119*$C$16/AI$16</f>
        <v>0</v>
      </c>
      <c r="AJ119" s="65">
        <f>'Raw counts'!AI119*$C$16/AJ$16</f>
        <v>0</v>
      </c>
      <c r="AK119" s="65">
        <f>'Raw counts'!AJ119*$C$16/AK$16</f>
        <v>0</v>
      </c>
      <c r="AL119" s="65">
        <f>'Raw counts'!AK119*$C$16/AL$16</f>
        <v>0</v>
      </c>
      <c r="AM119" s="65">
        <f>'Raw counts'!AL119*$C$16/AM$16</f>
        <v>0</v>
      </c>
      <c r="AN119" s="65">
        <f>'Raw counts'!AM119*$C$16/AN$16</f>
        <v>0</v>
      </c>
      <c r="AO119" s="65">
        <f>'Raw counts'!AN119*$C$16/AO$16</f>
        <v>0</v>
      </c>
      <c r="AP119" s="36">
        <f>'Raw counts'!AO119*$C$16/AP$16</f>
        <v>0</v>
      </c>
      <c r="AQ119" s="36">
        <f>'Raw counts'!AP119*$C$16/AQ$16</f>
        <v>1.0865956986197769</v>
      </c>
      <c r="AR119" s="36">
        <f>'Raw counts'!AQ119*$C$16/AR$16</f>
        <v>0</v>
      </c>
      <c r="AS119" s="65">
        <f>'Raw counts'!AR119*$C$16/AS$16</f>
        <v>0</v>
      </c>
      <c r="AT119" s="36">
        <f>'Raw counts'!AS119*$C$16/AT$16</f>
        <v>0</v>
      </c>
    </row>
    <row r="120" spans="1:46" x14ac:dyDescent="0.25">
      <c r="A120" s="7">
        <v>104</v>
      </c>
      <c r="B120" s="2" t="s">
        <v>86</v>
      </c>
      <c r="C120" s="32">
        <f t="shared" si="6"/>
        <v>0.15467063735951572</v>
      </c>
      <c r="D120" s="31">
        <f t="shared" si="7"/>
        <v>0</v>
      </c>
      <c r="E120" s="31">
        <f t="shared" si="8"/>
        <v>0</v>
      </c>
      <c r="F120" s="21">
        <f>'Raw counts'!E120*$C$16/F$16</f>
        <v>0</v>
      </c>
      <c r="G120" s="36">
        <f>'Raw counts'!F120*$C$16/G$16</f>
        <v>0</v>
      </c>
      <c r="H120" s="36">
        <f>'Raw counts'!G120*$C$16/H$16</f>
        <v>0</v>
      </c>
      <c r="I120" s="36">
        <f>'Raw counts'!H120*$C$16/I$16</f>
        <v>0</v>
      </c>
      <c r="J120" s="36">
        <f>'Raw counts'!I120*$C$16/J$16</f>
        <v>0</v>
      </c>
      <c r="K120" s="36">
        <f>'Raw counts'!J120*$C$16/K$16</f>
        <v>0</v>
      </c>
      <c r="L120" s="36">
        <f>'Raw counts'!K120*$C$16/L$16</f>
        <v>0</v>
      </c>
      <c r="M120" s="36">
        <f>'Raw counts'!L120*$C$16/M$16</f>
        <v>0</v>
      </c>
      <c r="N120" s="36">
        <f>'Raw counts'!M120*$C$16/N$16</f>
        <v>0</v>
      </c>
      <c r="O120" s="36">
        <f>'Raw counts'!N120*$C$16/O$16</f>
        <v>0</v>
      </c>
      <c r="P120" s="36">
        <f>'Raw counts'!O120*$C$16/P$16</f>
        <v>0</v>
      </c>
      <c r="Q120" s="36">
        <f>'Raw counts'!P120*$C$16/Q$16</f>
        <v>0</v>
      </c>
      <c r="R120" s="36">
        <f>'Raw counts'!Q120*$C$16/R$16</f>
        <v>0</v>
      </c>
      <c r="S120" s="36">
        <f>'Raw counts'!R120*$C$16/S$16</f>
        <v>0</v>
      </c>
      <c r="T120" s="36">
        <f>'Raw counts'!S120*$C$16/T$16</f>
        <v>0</v>
      </c>
      <c r="U120" s="36">
        <f>'Raw counts'!T120*$C$16/U$16</f>
        <v>0</v>
      </c>
      <c r="V120" s="36">
        <f>'Raw counts'!U120*$C$16/V$16</f>
        <v>0</v>
      </c>
      <c r="W120" s="36">
        <f>'Raw counts'!V120*$C$16/W$16</f>
        <v>0</v>
      </c>
      <c r="X120" s="36">
        <f>'Raw counts'!W120*$C$16/X$16</f>
        <v>0</v>
      </c>
      <c r="Y120" s="36">
        <f>'Raw counts'!X120*$C$16/Y$16</f>
        <v>0</v>
      </c>
      <c r="Z120" s="36">
        <f>'Raw counts'!Y120*$C$16/Z$16</f>
        <v>6.3414961317401444</v>
      </c>
      <c r="AA120" s="36">
        <f>'Raw counts'!Z120*$C$16/AA$16</f>
        <v>0</v>
      </c>
      <c r="AB120" s="36">
        <f>'Raw counts'!AA120*$C$16/AB$16</f>
        <v>0</v>
      </c>
      <c r="AC120" s="36">
        <f>'Raw counts'!AB120*$C$16/AC$16</f>
        <v>0</v>
      </c>
      <c r="AD120" s="36">
        <f>'Raw counts'!AC120*$C$16/AD$16</f>
        <v>0</v>
      </c>
      <c r="AE120" s="36">
        <f>'Raw counts'!AD120*$C$16/AE$16</f>
        <v>0</v>
      </c>
      <c r="AF120" s="36">
        <f>'Raw counts'!AE120*$C$16/AF$16</f>
        <v>0</v>
      </c>
      <c r="AG120" s="36">
        <f>'Raw counts'!AF120*$C$16/AG$16</f>
        <v>0</v>
      </c>
      <c r="AH120" s="36">
        <f>'Raw counts'!AG120*$C$16/AH$16</f>
        <v>0</v>
      </c>
      <c r="AI120" s="65">
        <f>'Raw counts'!AH120*$C$16/AI$16</f>
        <v>0</v>
      </c>
      <c r="AJ120" s="65">
        <f>'Raw counts'!AI120*$C$16/AJ$16</f>
        <v>0</v>
      </c>
      <c r="AK120" s="65">
        <f>'Raw counts'!AJ120*$C$16/AK$16</f>
        <v>0</v>
      </c>
      <c r="AL120" s="65">
        <f>'Raw counts'!AK120*$C$16/AL$16</f>
        <v>0</v>
      </c>
      <c r="AM120" s="65">
        <f>'Raw counts'!AL120*$C$16/AM$16</f>
        <v>0</v>
      </c>
      <c r="AN120" s="65">
        <f>'Raw counts'!AM120*$C$16/AN$16</f>
        <v>0</v>
      </c>
      <c r="AO120" s="65">
        <f>'Raw counts'!AN120*$C$16/AO$16</f>
        <v>0</v>
      </c>
      <c r="AP120" s="36">
        <f>'Raw counts'!AO120*$C$16/AP$16</f>
        <v>0</v>
      </c>
      <c r="AQ120" s="36">
        <f>'Raw counts'!AP120*$C$16/AQ$16</f>
        <v>0</v>
      </c>
      <c r="AR120" s="36">
        <f>'Raw counts'!AQ120*$C$16/AR$16</f>
        <v>0</v>
      </c>
      <c r="AS120" s="65">
        <f>'Raw counts'!AR120*$C$16/AS$16</f>
        <v>0</v>
      </c>
      <c r="AT120" s="36">
        <f>'Raw counts'!AS120*$C$16/AT$16</f>
        <v>0</v>
      </c>
    </row>
    <row r="121" spans="1:46" x14ac:dyDescent="0.25">
      <c r="A121" s="7">
        <v>105</v>
      </c>
      <c r="B121" s="2" t="s">
        <v>87</v>
      </c>
      <c r="C121" s="32">
        <f t="shared" si="6"/>
        <v>9.2136714529376764</v>
      </c>
      <c r="D121" s="31">
        <f t="shared" si="7"/>
        <v>28.840481448425216</v>
      </c>
      <c r="E121" s="31">
        <f t="shared" si="8"/>
        <v>25.63859942639597</v>
      </c>
      <c r="F121" s="21">
        <f>'Raw counts'!E121*$C$16/F$16</f>
        <v>2.6572672061033407</v>
      </c>
      <c r="G121" s="36">
        <f>'Raw counts'!F121*$C$16/G$16</f>
        <v>0</v>
      </c>
      <c r="H121" s="36">
        <f>'Raw counts'!G121*$C$16/H$16</f>
        <v>9.1540143753111014</v>
      </c>
      <c r="I121" s="36">
        <f>'Raw counts'!H121*$C$16/I$16</f>
        <v>0</v>
      </c>
      <c r="J121" s="36">
        <f>'Raw counts'!I121*$C$16/J$16</f>
        <v>0</v>
      </c>
      <c r="K121" s="36">
        <f>'Raw counts'!J121*$C$16/K$16</f>
        <v>0</v>
      </c>
      <c r="L121" s="36">
        <f>'Raw counts'!K121*$C$16/L$16</f>
        <v>0</v>
      </c>
      <c r="M121" s="36">
        <f>'Raw counts'!L121*$C$16/M$16</f>
        <v>2.0484166241510069</v>
      </c>
      <c r="N121" s="36">
        <f>'Raw counts'!M121*$C$16/N$16</f>
        <v>0.92111611711484287</v>
      </c>
      <c r="O121" s="36">
        <f>'Raw counts'!N121*$C$16/O$16</f>
        <v>20.263955346698648</v>
      </c>
      <c r="P121" s="36">
        <f>'Raw counts'!O121*$C$16/P$16</f>
        <v>0</v>
      </c>
      <c r="Q121" s="36">
        <f>'Raw counts'!P121*$C$16/Q$16</f>
        <v>0</v>
      </c>
      <c r="R121" s="36">
        <f>'Raw counts'!Q121*$C$16/R$16</f>
        <v>0</v>
      </c>
      <c r="S121" s="36">
        <f>'Raw counts'!R121*$C$16/S$16</f>
        <v>0</v>
      </c>
      <c r="T121" s="36">
        <f>'Raw counts'!S121*$C$16/T$16</f>
        <v>0</v>
      </c>
      <c r="U121" s="36">
        <f>'Raw counts'!T121*$C$16/U$16</f>
        <v>0</v>
      </c>
      <c r="V121" s="36">
        <f>'Raw counts'!U121*$C$16/V$16</f>
        <v>0</v>
      </c>
      <c r="W121" s="36">
        <f>'Raw counts'!V121*$C$16/W$16</f>
        <v>18.307829481729883</v>
      </c>
      <c r="X121" s="36">
        <f>'Raw counts'!W121*$C$16/X$16</f>
        <v>0</v>
      </c>
      <c r="Y121" s="36">
        <f>'Raw counts'!X121*$C$16/Y$16</f>
        <v>20.040152279927259</v>
      </c>
      <c r="Z121" s="36">
        <f>'Raw counts'!Y121*$C$16/Z$16</f>
        <v>7.3984121536968344</v>
      </c>
      <c r="AA121" s="36">
        <f>'Raw counts'!Z121*$C$16/AA$16</f>
        <v>0.93921439428977715</v>
      </c>
      <c r="AB121" s="36">
        <f>'Raw counts'!AA121*$C$16/AB$16</f>
        <v>15.135401489770544</v>
      </c>
      <c r="AC121" s="36">
        <f>'Raw counts'!AB121*$C$16/AC$16</f>
        <v>0.86194004594660156</v>
      </c>
      <c r="AD121" s="36">
        <f>'Raw counts'!AC121*$C$16/AD$16</f>
        <v>1.0404991658089391</v>
      </c>
      <c r="AE121" s="36">
        <f>'Raw counts'!AD121*$C$16/AE$16</f>
        <v>0.91270430318211471</v>
      </c>
      <c r="AF121" s="37">
        <f>'Raw counts'!AE121*$C$16/AF$16</f>
        <v>36.98591666792364</v>
      </c>
      <c r="AG121" s="36">
        <f>'Raw counts'!AF121*$C$16/AG$16</f>
        <v>9.908255011933818</v>
      </c>
      <c r="AH121" s="36">
        <f>'Raw counts'!AG121*$C$16/AH$16</f>
        <v>18.269253192825182</v>
      </c>
      <c r="AI121" s="65">
        <f>'Raw counts'!AH121*$C$16/AI$16</f>
        <v>4.0925794196190139</v>
      </c>
      <c r="AJ121" s="65">
        <f>'Raw counts'!AI121*$C$16/AJ$16</f>
        <v>6.8711198589191778</v>
      </c>
      <c r="AK121" s="65">
        <f>'Raw counts'!AJ121*$C$16/AK$16</f>
        <v>0.98365505348737703</v>
      </c>
      <c r="AL121" s="65">
        <f>'Raw counts'!AK121*$C$16/AL$16</f>
        <v>2.8461085303949489</v>
      </c>
      <c r="AM121" s="37">
        <f>'Raw counts'!AL121*$C$16/AM$16</f>
        <v>48.866900134258223</v>
      </c>
      <c r="AN121" s="36">
        <f>'Raw counts'!AM121*$C$16/AN$16</f>
        <v>5.1064060153716291</v>
      </c>
      <c r="AO121" s="37">
        <f>'Raw counts'!AN121*$C$16/AO$16</f>
        <v>69.454022357723574</v>
      </c>
      <c r="AP121" s="36">
        <f>'Raw counts'!AO121*$C$16/AP$16</f>
        <v>3.1677027146203667</v>
      </c>
      <c r="AQ121" s="36">
        <f>'Raw counts'!AP121*$C$16/AQ$16</f>
        <v>3.2597870958593309</v>
      </c>
      <c r="AR121" s="36">
        <f>'Raw counts'!AQ121*$C$16/AR$16</f>
        <v>10.993791774270685</v>
      </c>
      <c r="AS121" s="65">
        <f>'Raw counts'!AR121*$C$16/AS$16</f>
        <v>3.0144267768161552</v>
      </c>
      <c r="AT121" s="36">
        <f>'Raw counts'!AS121*$C$16/AT$16</f>
        <v>54.259681982690793</v>
      </c>
    </row>
    <row r="122" spans="1:46" x14ac:dyDescent="0.25">
      <c r="A122" s="7">
        <v>106</v>
      </c>
      <c r="B122" s="2" t="s">
        <v>88</v>
      </c>
      <c r="C122" s="32">
        <f t="shared" si="6"/>
        <v>1523.1109507413805</v>
      </c>
      <c r="D122" s="31">
        <f t="shared" si="7"/>
        <v>11.514567308274799</v>
      </c>
      <c r="E122" s="31">
        <f t="shared" si="8"/>
        <v>10.714716505273138</v>
      </c>
      <c r="F122" s="21">
        <f>'Raw counts'!E122*$C$16/F$16</f>
        <v>175.37963560282049</v>
      </c>
      <c r="G122" s="36">
        <f>'Raw counts'!F122*$C$16/G$16</f>
        <v>248.23418042109651</v>
      </c>
      <c r="H122" s="36">
        <f>'Raw counts'!G122*$C$16/H$16</f>
        <v>106.79683437862951</v>
      </c>
      <c r="I122" s="36">
        <f>'Raw counts'!H122*$C$16/I$16</f>
        <v>126.68160061230739</v>
      </c>
      <c r="J122" s="36">
        <f>'Raw counts'!I122*$C$16/J$16</f>
        <v>158.8928511486927</v>
      </c>
      <c r="K122" s="36">
        <f>'Raw counts'!J122*$C$16/K$16</f>
        <v>73.132614846235413</v>
      </c>
      <c r="L122" s="36">
        <f>'Raw counts'!K122*$C$16/L$16</f>
        <v>47.523437601592235</v>
      </c>
      <c r="M122" s="36">
        <f>'Raw counts'!L122*$C$16/M$16</f>
        <v>398.41703339737091</v>
      </c>
      <c r="N122" s="36">
        <f>'Raw counts'!M122*$C$16/N$16</f>
        <v>568.32864425985804</v>
      </c>
      <c r="O122" s="36">
        <f>'Raw counts'!N122*$C$16/O$16</f>
        <v>1339.4474484167806</v>
      </c>
      <c r="P122" s="36">
        <f>'Raw counts'!O122*$C$16/P$16</f>
        <v>1080.1543999499274</v>
      </c>
      <c r="Q122" s="36">
        <f>'Raw counts'!P122*$C$16/Q$16</f>
        <v>677.49241808943088</v>
      </c>
      <c r="R122" s="36">
        <f>'Raw counts'!Q122*$C$16/R$16</f>
        <v>3385.4908431661229</v>
      </c>
      <c r="S122" s="36">
        <f>'Raw counts'!R122*$C$16/S$16</f>
        <v>3549.8263049639722</v>
      </c>
      <c r="T122" s="36">
        <f>'Raw counts'!S122*$C$16/T$16</f>
        <v>2004.8678453806358</v>
      </c>
      <c r="U122" s="36">
        <f>'Raw counts'!T122*$C$16/U$16</f>
        <v>1173.1567921050055</v>
      </c>
      <c r="V122" s="36">
        <f>'Raw counts'!U122*$C$16/V$16</f>
        <v>2611.4274771354085</v>
      </c>
      <c r="W122" s="36">
        <f>'Raw counts'!V122*$C$16/W$16</f>
        <v>1680.2519057676536</v>
      </c>
      <c r="X122" s="37">
        <f>'Raw counts'!W122*$C$16/X$16</f>
        <v>2871.6758214116971</v>
      </c>
      <c r="Y122" s="37">
        <f>'Raw counts'!X122*$C$16/Y$16</f>
        <v>4628.273169049201</v>
      </c>
      <c r="Z122" s="37">
        <f>'Raw counts'!Y122*$C$16/Z$16</f>
        <v>1881.3105190829094</v>
      </c>
      <c r="AA122" s="36">
        <f>'Raw counts'!Z122*$C$16/AA$16</f>
        <v>1011.53390265009</v>
      </c>
      <c r="AB122" s="37">
        <f>'Raw counts'!AA122*$C$16/AB$16</f>
        <v>501.1499604390691</v>
      </c>
      <c r="AC122" s="37">
        <f>'Raw counts'!AB122*$C$16/AC$16</f>
        <v>273.23499456507272</v>
      </c>
      <c r="AD122" s="36">
        <f>'Raw counts'!AC122*$C$16/AD$16</f>
        <v>433.88815214232761</v>
      </c>
      <c r="AE122" s="36">
        <f>'Raw counts'!AD122*$C$16/AE$16</f>
        <v>1375.445384895447</v>
      </c>
      <c r="AF122" s="36">
        <f>'Raw counts'!AE122*$C$16/AF$16</f>
        <v>693.48593752356828</v>
      </c>
      <c r="AG122" s="37">
        <f>'Raw counts'!AF122*$C$16/AG$16</f>
        <v>74.311912589503621</v>
      </c>
      <c r="AH122" s="37">
        <f>'Raw counts'!AG122*$C$16/AH$16</f>
        <v>1825.0983939632358</v>
      </c>
      <c r="AI122" s="39">
        <f>'Raw counts'!AH122*$C$16/AI$16</f>
        <v>328.77054670939413</v>
      </c>
      <c r="AJ122" s="39">
        <f>'Raw counts'!AI122*$C$16/AJ$16</f>
        <v>3550.9947430894308</v>
      </c>
      <c r="AK122" s="36">
        <f>'Raw counts'!AJ122*$C$16/AK$16</f>
        <v>2978.5075019597775</v>
      </c>
      <c r="AL122" s="37">
        <f>'Raw counts'!AK122*$C$16/AL$16</f>
        <v>3105.1044066608888</v>
      </c>
      <c r="AM122" s="36">
        <f>'Raw counts'!AL122*$C$16/AM$16</f>
        <v>4045.6649426941149</v>
      </c>
      <c r="AN122" s="38">
        <f>'Raw counts'!AM122*$C$16/AN$16</f>
        <v>2667.5865024301393</v>
      </c>
      <c r="AO122" s="39">
        <f>'Raw counts'!AN122*$C$16/AO$16</f>
        <v>3433.5543052845533</v>
      </c>
      <c r="AP122" s="40">
        <f>'Raw counts'!AO122*$C$16/AP$16</f>
        <v>311.49076693766938</v>
      </c>
      <c r="AQ122" s="40">
        <f>'Raw counts'!AP122*$C$16/AQ$16</f>
        <v>371.61572892796369</v>
      </c>
      <c r="AR122" s="40">
        <f>'Raw counts'!AQ122*$C$16/AR$16</f>
        <v>302.32927379244381</v>
      </c>
      <c r="AS122" s="39">
        <f>'Raw counts'!AR122*$C$16/AS$16</f>
        <v>6099.6925828874901</v>
      </c>
      <c r="AT122" s="38">
        <f>'Raw counts'!AS122*$C$16/AT$16</f>
        <v>277.32726346708631</v>
      </c>
    </row>
    <row r="123" spans="1:46" x14ac:dyDescent="0.25">
      <c r="A123" s="7">
        <v>107</v>
      </c>
      <c r="B123" s="2" t="s">
        <v>296</v>
      </c>
      <c r="C123" s="32">
        <f t="shared" si="6"/>
        <v>328.34446365356462</v>
      </c>
      <c r="D123" s="31">
        <f t="shared" si="7"/>
        <v>13.218444602377884</v>
      </c>
      <c r="E123" s="31">
        <f t="shared" si="8"/>
        <v>73.090283447235763</v>
      </c>
      <c r="F123" s="21">
        <f>'Raw counts'!E123*$C$16/F$16</f>
        <v>43.402031033021231</v>
      </c>
      <c r="G123" s="36">
        <f>'Raw counts'!F123*$C$16/G$16</f>
        <v>40.254191419637273</v>
      </c>
      <c r="H123" s="36">
        <f>'Raw counts'!G123*$C$16/H$16</f>
        <v>72.469280471212883</v>
      </c>
      <c r="I123" s="36">
        <f>'Raw counts'!H123*$C$16/I$16</f>
        <v>287.77054953906861</v>
      </c>
      <c r="J123" s="36">
        <f>'Raw counts'!I123*$C$16/J$16</f>
        <v>756.04344337554176</v>
      </c>
      <c r="K123" s="36">
        <f>'Raw counts'!J123*$C$16/K$16</f>
        <v>36.566307423117706</v>
      </c>
      <c r="L123" s="36">
        <f>'Raw counts'!K123*$C$16/L$16</f>
        <v>9.3183210983514186</v>
      </c>
      <c r="M123" s="36">
        <f>'Raw counts'!L123*$C$16/M$16</f>
        <v>18.435749617359065</v>
      </c>
      <c r="N123" s="36">
        <f>'Raw counts'!M123*$C$16/N$16</f>
        <v>413.58113658456449</v>
      </c>
      <c r="O123" s="36">
        <f>'Raw counts'!N123*$C$16/O$16</f>
        <v>578.53592514824641</v>
      </c>
      <c r="P123" s="36">
        <f>'Raw counts'!O123*$C$16/P$16</f>
        <v>324.76573775849391</v>
      </c>
      <c r="Q123" s="36">
        <f>'Raw counts'!P123*$C$16/Q$16</f>
        <v>3094.9316310622125</v>
      </c>
      <c r="R123" s="36">
        <f>'Raw counts'!Q123*$C$16/R$16</f>
        <v>1033.1357544687305</v>
      </c>
      <c r="S123" s="36">
        <f>'Raw counts'!R123*$C$16/S$16</f>
        <v>78.823206876159261</v>
      </c>
      <c r="T123" s="36">
        <f>'Raw counts'!S123*$C$16/T$16</f>
        <v>23.361807520325204</v>
      </c>
      <c r="U123" s="36">
        <f>'Raw counts'!T123*$C$16/U$16</f>
        <v>508.89334935840924</v>
      </c>
      <c r="V123" s="36">
        <f>'Raw counts'!U123*$C$16/V$16</f>
        <v>626.04126327851225</v>
      </c>
      <c r="W123" s="36">
        <f>'Raw counts'!V123*$C$16/W$16</f>
        <v>69.162911375424002</v>
      </c>
      <c r="X123" s="36">
        <f>'Raw counts'!W123*$C$16/X$16</f>
        <v>926.72692911803335</v>
      </c>
      <c r="Y123" s="36">
        <f>'Raw counts'!X123*$C$16/Y$16</f>
        <v>341.68459637275976</v>
      </c>
      <c r="Z123" s="36">
        <f>'Raw counts'!Y123*$C$16/Z$16</f>
        <v>105.69160219566908</v>
      </c>
      <c r="AA123" s="36">
        <f>'Raw counts'!Z123*$C$16/AA$16</f>
        <v>366.29361377301313</v>
      </c>
      <c r="AB123" s="36">
        <f>'Raw counts'!AA123*$C$16/AB$16</f>
        <v>305.23059671037265</v>
      </c>
      <c r="AC123" s="36">
        <f>'Raw counts'!AB123*$C$16/AC$16</f>
        <v>316.33199686240283</v>
      </c>
      <c r="AD123" s="36">
        <f>'Raw counts'!AC123*$C$16/AD$16</f>
        <v>131.10289489192633</v>
      </c>
      <c r="AE123" s="36">
        <f>'Raw counts'!AD123*$C$16/AE$16</f>
        <v>569.52748518563953</v>
      </c>
      <c r="AF123" s="36">
        <f>'Raw counts'!AE123*$C$16/AF$16</f>
        <v>120.20422917075184</v>
      </c>
      <c r="AG123" s="36">
        <f>'Raw counts'!AF123*$C$16/AG$16</f>
        <v>561.05494005075241</v>
      </c>
      <c r="AH123" s="36">
        <f>'Raw counts'!AG123*$C$16/AH$16</f>
        <v>359.90428789865615</v>
      </c>
      <c r="AI123" s="65">
        <f>'Raw counts'!AH123*$C$16/AI$16</f>
        <v>60.024498154412207</v>
      </c>
      <c r="AJ123" s="65">
        <f>'Raw counts'!AI123*$C$16/AJ$16</f>
        <v>355.92400869201339</v>
      </c>
      <c r="AK123" s="65">
        <f>'Raw counts'!AJ123*$C$16/AK$16</f>
        <v>230.17528251604622</v>
      </c>
      <c r="AL123" s="65">
        <f>'Raw counts'!AK123*$C$16/AL$16</f>
        <v>254.2523620486154</v>
      </c>
      <c r="AM123" s="65">
        <f>'Raw counts'!AL123*$C$16/AM$16</f>
        <v>82.302147594540173</v>
      </c>
      <c r="AN123" s="65">
        <f>'Raw counts'!AM123*$C$16/AN$16</f>
        <v>320.68229776533832</v>
      </c>
      <c r="AO123" s="65">
        <f>'Raw counts'!AN123*$C$16/AO$16</f>
        <v>12.628004065040651</v>
      </c>
      <c r="AP123" s="36">
        <f>'Raw counts'!AO123*$C$16/AP$16</f>
        <v>9.5031081438611</v>
      </c>
      <c r="AQ123" s="36">
        <f>'Raw counts'!AP123*$C$16/AQ$16</f>
        <v>17.38553117791643</v>
      </c>
      <c r="AR123" s="36">
        <f>'Raw counts'!AQ123*$C$16/AR$16</f>
        <v>0</v>
      </c>
      <c r="AS123" s="65">
        <f>'Raw counts'!AR123*$C$16/AS$16</f>
        <v>0</v>
      </c>
      <c r="AT123" s="36">
        <f>'Raw counts'!AS123*$C$16/AT$16</f>
        <v>0</v>
      </c>
    </row>
    <row r="124" spans="1:46" x14ac:dyDescent="0.25">
      <c r="A124" s="7">
        <v>108</v>
      </c>
      <c r="B124" s="2" t="s">
        <v>89</v>
      </c>
      <c r="C124" s="32">
        <f t="shared" si="6"/>
        <v>313.15638608656349</v>
      </c>
      <c r="D124" s="31">
        <f t="shared" si="7"/>
        <v>41.861464322236344</v>
      </c>
      <c r="E124" s="31">
        <f t="shared" si="8"/>
        <v>38.787006724130265</v>
      </c>
      <c r="F124" s="21">
        <f>'Raw counts'!E124*$C$16/F$16</f>
        <v>131.09184883443149</v>
      </c>
      <c r="G124" s="36">
        <f>'Raw counts'!F124*$C$16/G$16</f>
        <v>106.38607732332709</v>
      </c>
      <c r="H124" s="36">
        <f>'Raw counts'!G124*$C$16/H$16</f>
        <v>68.655107814833244</v>
      </c>
      <c r="I124" s="36">
        <f>'Raw counts'!H124*$C$16/I$16</f>
        <v>103.22204494336157</v>
      </c>
      <c r="J124" s="36">
        <f>'Raw counts'!I124*$C$16/J$16</f>
        <v>197.96486372624005</v>
      </c>
      <c r="K124" s="36">
        <f>'Raw counts'!J124*$C$16/K$16</f>
        <v>340.60838210792974</v>
      </c>
      <c r="L124" s="36">
        <f>'Raw counts'!K124*$C$16/L$16</f>
        <v>400.687807229111</v>
      </c>
      <c r="M124" s="36">
        <f>'Raw counts'!L124*$C$16/M$16</f>
        <v>569.45982151397993</v>
      </c>
      <c r="N124" s="36">
        <f>'Raw counts'!M124*$C$16/N$16</f>
        <v>68.162592666498384</v>
      </c>
      <c r="O124" s="36">
        <f>'Raw counts'!N124*$C$16/O$16</f>
        <v>328.27607661651808</v>
      </c>
      <c r="P124" s="36">
        <f>'Raw counts'!O124*$C$16/P$16</f>
        <v>175.74348467310904</v>
      </c>
      <c r="Q124" s="36">
        <f>'Raw counts'!P124*$C$16/Q$16</f>
        <v>160.48546035701662</v>
      </c>
      <c r="R124" s="36">
        <f>'Raw counts'!Q124*$C$16/R$16</f>
        <v>190.04845581225177</v>
      </c>
      <c r="S124" s="36">
        <f>'Raw counts'!R124*$C$16/S$16</f>
        <v>258.72558492292274</v>
      </c>
      <c r="T124" s="36">
        <f>'Raw counts'!S124*$C$16/T$16</f>
        <v>79.642525637472289</v>
      </c>
      <c r="U124" s="36">
        <f>'Raw counts'!T124*$C$16/U$16</f>
        <v>211.66360548535604</v>
      </c>
      <c r="V124" s="36">
        <f>'Raw counts'!U124*$C$16/V$16</f>
        <v>85.603665324738913</v>
      </c>
      <c r="W124" s="36">
        <f>'Raw counts'!V124*$C$16/W$16</f>
        <v>964.21235270444038</v>
      </c>
      <c r="X124" s="36">
        <f>'Raw counts'!W124*$C$16/X$16</f>
        <v>178.46061098362912</v>
      </c>
      <c r="Y124" s="36">
        <f>'Raw counts'!X124*$C$16/Y$16</f>
        <v>310.62236033887251</v>
      </c>
      <c r="Z124" s="37">
        <f>'Raw counts'!Y124*$C$16/Z$16</f>
        <v>1637.1629180109139</v>
      </c>
      <c r="AA124" s="36">
        <f>'Raw counts'!Z124*$C$16/AA$16</f>
        <v>281.76431828693313</v>
      </c>
      <c r="AB124" s="37">
        <f>'Raw counts'!AA124*$C$16/AB$16</f>
        <v>258.14268096441987</v>
      </c>
      <c r="AC124" s="37">
        <f>'Raw counts'!AB124*$C$16/AC$16</f>
        <v>454.24240421385906</v>
      </c>
      <c r="AD124" s="36">
        <f>'Raw counts'!AC124*$C$16/AD$16</f>
        <v>495.27760292505496</v>
      </c>
      <c r="AE124" s="36">
        <f>'Raw counts'!AD124*$C$16/AE$16</f>
        <v>231.82689300825712</v>
      </c>
      <c r="AF124" s="36">
        <f>'Raw counts'!AE124*$C$16/AF$16</f>
        <v>245.03169792499412</v>
      </c>
      <c r="AG124" s="36">
        <f>'Raw counts'!AF124*$C$16/AG$16</f>
        <v>118.89906014320582</v>
      </c>
      <c r="AH124" s="36">
        <f>'Raw counts'!AG124*$C$16/AH$16</f>
        <v>845.86642282780599</v>
      </c>
      <c r="AI124" s="65">
        <f>'Raw counts'!AH124*$C$16/AI$16</f>
        <v>312.40022903091807</v>
      </c>
      <c r="AJ124" s="65">
        <f>'Raw counts'!AI124*$C$16/AJ$16</f>
        <v>93.447230081300816</v>
      </c>
      <c r="AK124" s="65">
        <f>'Raw counts'!AJ124*$C$16/AK$16</f>
        <v>212.46949155327343</v>
      </c>
      <c r="AL124" s="65">
        <f>'Raw counts'!AK124*$C$16/AL$16</f>
        <v>782.67984585861086</v>
      </c>
      <c r="AM124" s="65">
        <f>'Raw counts'!AL124*$C$16/AM$16</f>
        <v>245.19181470873426</v>
      </c>
      <c r="AN124" s="39">
        <f>'Raw counts'!AM124*$C$16/AN$16</f>
        <v>245.1074887378382</v>
      </c>
      <c r="AO124" s="37">
        <f>'Raw counts'!AN124*$C$16/AO$16</f>
        <v>131.33124227642278</v>
      </c>
      <c r="AP124" s="40">
        <f>'Raw counts'!AO124*$C$16/AP$16</f>
        <v>201.67707283082999</v>
      </c>
      <c r="AQ124" s="40">
        <f>'Raw counts'!AP124*$C$16/AQ$16</f>
        <v>209.71296983361694</v>
      </c>
      <c r="AR124" s="40">
        <f>'Raw counts'!AQ124*$C$16/AR$16</f>
        <v>207.50781973935918</v>
      </c>
      <c r="AS124" s="37">
        <f>'Raw counts'!AR124*$C$16/AS$16</f>
        <v>388.86105420928408</v>
      </c>
      <c r="AT124" s="38">
        <f>'Raw counts'!AS124*$C$16/AT$16</f>
        <v>311.08884336742727</v>
      </c>
    </row>
    <row r="125" spans="1:46" x14ac:dyDescent="0.25">
      <c r="A125" s="7">
        <v>109</v>
      </c>
      <c r="B125" s="2" t="s">
        <v>90</v>
      </c>
      <c r="C125" s="32">
        <f t="shared" si="6"/>
        <v>85.431993525546474</v>
      </c>
      <c r="D125" s="31">
        <f t="shared" si="7"/>
        <v>87.090887968855469</v>
      </c>
      <c r="E125" s="31">
        <f t="shared" si="8"/>
        <v>169.00085406701965</v>
      </c>
      <c r="F125" s="21">
        <f>'Raw counts'!E125*$C$16/F$16</f>
        <v>74.403481770893535</v>
      </c>
      <c r="G125" s="36">
        <f>'Raw counts'!F125*$C$16/G$16</f>
        <v>291.36367122785072</v>
      </c>
      <c r="H125" s="36">
        <f>'Raw counts'!G125*$C$16/H$16</f>
        <v>122.053525004148</v>
      </c>
      <c r="I125" s="36">
        <f>'Raw counts'!H125*$C$16/I$16</f>
        <v>60.212859550294247</v>
      </c>
      <c r="J125" s="36">
        <f>'Raw counts'!I125*$C$16/J$16</f>
        <v>173.87045597008583</v>
      </c>
      <c r="K125" s="36">
        <f>'Raw counts'!J125*$C$16/K$16</f>
        <v>56.203768817014264</v>
      </c>
      <c r="L125" s="36">
        <f>'Raw counts'!K125*$C$16/L$16</f>
        <v>22.363970636043408</v>
      </c>
      <c r="M125" s="36">
        <f>'Raw counts'!L125*$C$16/M$16</f>
        <v>2.0484166241510069</v>
      </c>
      <c r="N125" s="36">
        <f>'Raw counts'!M125*$C$16/N$16</f>
        <v>5.5266967026890574</v>
      </c>
      <c r="O125" s="36">
        <f>'Raw counts'!N125*$C$16/O$16</f>
        <v>11.145175440684255</v>
      </c>
      <c r="P125" s="36">
        <f>'Raw counts'!O125*$C$16/P$16</f>
        <v>2.0554793529018602</v>
      </c>
      <c r="Q125" s="36">
        <f>'Raw counts'!P125*$C$16/Q$16</f>
        <v>0</v>
      </c>
      <c r="R125" s="36">
        <f>'Raw counts'!Q125*$C$16/R$16</f>
        <v>108.16587644633479</v>
      </c>
      <c r="S125" s="36">
        <f>'Raw counts'!R125*$C$16/S$16</f>
        <v>36.165941978473072</v>
      </c>
      <c r="T125" s="36">
        <f>'Raw counts'!S125*$C$16/T$16</f>
        <v>5.3095017091648193</v>
      </c>
      <c r="U125" s="36">
        <f>'Raw counts'!T125*$C$16/U$16</f>
        <v>32.650237016358112</v>
      </c>
      <c r="V125" s="36">
        <f>'Raw counts'!U125*$C$16/V$16</f>
        <v>22.69012815836453</v>
      </c>
      <c r="W125" s="36">
        <f>'Raw counts'!V125*$C$16/W$16</f>
        <v>13.222321292360471</v>
      </c>
      <c r="X125" s="36">
        <f>'Raw counts'!W125*$C$16/X$16</f>
        <v>9.9648056894412189</v>
      </c>
      <c r="Y125" s="36">
        <f>'Raw counts'!X125*$C$16/Y$16</f>
        <v>9.0180685259672675</v>
      </c>
      <c r="Z125" s="36">
        <f>'Raw counts'!Y125*$C$16/Z$16</f>
        <v>279.02582979656637</v>
      </c>
      <c r="AA125" s="36">
        <f>'Raw counts'!Z125*$C$16/AA$16</f>
        <v>366.29361377301313</v>
      </c>
      <c r="AB125" s="37">
        <f>'Raw counts'!AA125*$C$16/AB$16</f>
        <v>71.472729257249796</v>
      </c>
      <c r="AC125" s="36">
        <f>'Raw counts'!AB125*$C$16/AC$16</f>
        <v>207.727551073131</v>
      </c>
      <c r="AD125" s="36">
        <f>'Raw counts'!AC125*$C$16/AD$16</f>
        <v>142.54838571582465</v>
      </c>
      <c r="AE125" s="36">
        <f>'Raw counts'!AD125*$C$16/AE$16</f>
        <v>6.3889301222748021</v>
      </c>
      <c r="AF125" s="36">
        <f>'Raw counts'!AE125*$C$16/AF$16</f>
        <v>39.297536459668869</v>
      </c>
      <c r="AG125" s="36">
        <f>'Raw counts'!AF125*$C$16/AG$16</f>
        <v>24.770637529834541</v>
      </c>
      <c r="AH125" s="36">
        <f>'Raw counts'!AG125*$C$16/AH$16</f>
        <v>76.730863409865776</v>
      </c>
      <c r="AI125" s="65">
        <f>'Raw counts'!AH125*$C$16/AI$16</f>
        <v>302.85087705180706</v>
      </c>
      <c r="AJ125" s="65">
        <f>'Raw counts'!AI125*$C$16/AJ$16</f>
        <v>20.613359576757531</v>
      </c>
      <c r="AK125" s="65">
        <f>'Raw counts'!AJ125*$C$16/AK$16</f>
        <v>85.577989653401801</v>
      </c>
      <c r="AL125" s="65">
        <f>'Raw counts'!AK125*$C$16/AL$16</f>
        <v>175.51002604102183</v>
      </c>
      <c r="AM125" s="65">
        <f>'Raw counts'!AL125*$C$16/AM$16</f>
        <v>27.434049198180055</v>
      </c>
      <c r="AN125" s="65">
        <f>'Raw counts'!AM125*$C$16/AN$16</f>
        <v>52.085341356790614</v>
      </c>
      <c r="AO125" s="37">
        <f>'Raw counts'!AN125*$C$16/AO$16</f>
        <v>54.300417479674799</v>
      </c>
      <c r="AP125" s="40">
        <f>'Raw counts'!AO125*$C$16/AP$16</f>
        <v>39.068333480317861</v>
      </c>
      <c r="AQ125" s="40">
        <f>'Raw counts'!AP125*$C$16/AQ$16</f>
        <v>71.715316108905284</v>
      </c>
      <c r="AR125" s="36">
        <f>'Raw counts'!AQ125*$C$16/AR$16</f>
        <v>19.239135604973697</v>
      </c>
      <c r="AS125" s="65">
        <f>'Raw counts'!AR125*$C$16/AS$16</f>
        <v>322.54366511932864</v>
      </c>
      <c r="AT125" s="65">
        <f>'Raw counts'!AS125*$C$16/AT$16</f>
        <v>59.082764825596641</v>
      </c>
    </row>
    <row r="126" spans="1:46" x14ac:dyDescent="0.25">
      <c r="A126" s="7">
        <v>110</v>
      </c>
      <c r="B126" s="53" t="s">
        <v>334</v>
      </c>
      <c r="C126" s="32">
        <f t="shared" si="6"/>
        <v>5.8782457572009985</v>
      </c>
      <c r="D126" s="31">
        <f t="shared" si="7"/>
        <v>15.068368556770654</v>
      </c>
      <c r="E126" s="31">
        <f t="shared" si="8"/>
        <v>59.748575770541159</v>
      </c>
      <c r="F126" s="21">
        <f>'Raw counts'!E126*$C$16/F$16</f>
        <v>0.88575573536778029</v>
      </c>
      <c r="G126" s="36">
        <f>'Raw counts'!F126*$C$16/G$16</f>
        <v>0</v>
      </c>
      <c r="H126" s="36">
        <f>'Raw counts'!G126*$C$16/H$16</f>
        <v>0</v>
      </c>
      <c r="I126" s="36">
        <f>'Raw counts'!H126*$C$16/I$16</f>
        <v>6.2558815117188828</v>
      </c>
      <c r="J126" s="36">
        <f>'Raw counts'!I126*$C$16/J$16</f>
        <v>10.419203354012634</v>
      </c>
      <c r="K126" s="36">
        <f>'Raw counts'!J126*$C$16/K$16</f>
        <v>2.7086153646753859</v>
      </c>
      <c r="L126" s="36">
        <f>'Raw counts'!K126*$C$16/L$16</f>
        <v>0.93183210983514198</v>
      </c>
      <c r="M126" s="36">
        <f>'Raw counts'!L126*$C$16/M$16</f>
        <v>1.0242083120755034</v>
      </c>
      <c r="N126" s="36">
        <f>'Raw counts'!M126*$C$16/N$16</f>
        <v>0</v>
      </c>
      <c r="O126" s="36">
        <f>'Raw counts'!N126*$C$16/O$16</f>
        <v>0</v>
      </c>
      <c r="P126" s="36">
        <f>'Raw counts'!O126*$C$16/P$16</f>
        <v>0</v>
      </c>
      <c r="Q126" s="36">
        <f>'Raw counts'!P126*$C$16/Q$16</f>
        <v>0</v>
      </c>
      <c r="R126" s="36">
        <f>'Raw counts'!Q126*$C$16/R$16</f>
        <v>0</v>
      </c>
      <c r="S126" s="36">
        <f>'Raw counts'!R126*$C$16/S$16</f>
        <v>1.8546636912037473</v>
      </c>
      <c r="T126" s="36">
        <f>'Raw counts'!S126*$C$16/T$16</f>
        <v>3.1857010254988918</v>
      </c>
      <c r="U126" s="36">
        <f>'Raw counts'!T126*$C$16/U$16</f>
        <v>5.6293512097169165</v>
      </c>
      <c r="V126" s="36">
        <f>'Raw counts'!U126*$C$16/V$16</f>
        <v>4.125477846975369</v>
      </c>
      <c r="W126" s="36">
        <f>'Raw counts'!V126*$C$16/W$16</f>
        <v>3.0513049136216472</v>
      </c>
      <c r="X126" s="36">
        <f>'Raw counts'!W126*$C$16/X$16</f>
        <v>6.3412399841898663</v>
      </c>
      <c r="Y126" s="36">
        <f>'Raw counts'!X126*$C$16/Y$16</f>
        <v>1.002007613996363</v>
      </c>
      <c r="Z126" s="36">
        <f>'Raw counts'!Y126*$C$16/Z$16</f>
        <v>0</v>
      </c>
      <c r="AA126" s="36">
        <f>'Raw counts'!Z126*$C$16/AA$16</f>
        <v>0</v>
      </c>
      <c r="AB126" s="36">
        <f>'Raw counts'!AA126*$C$16/AB$16</f>
        <v>2.5225669149617573</v>
      </c>
      <c r="AC126" s="36">
        <f>'Raw counts'!AB126*$C$16/AC$16</f>
        <v>11.205220597305821</v>
      </c>
      <c r="AD126" s="36">
        <f>'Raw counts'!AC126*$C$16/AD$16</f>
        <v>6.2429949948536345</v>
      </c>
      <c r="AE126" s="36">
        <f>'Raw counts'!AD126*$C$16/AE$16</f>
        <v>0.91270430318211471</v>
      </c>
      <c r="AF126" s="36">
        <f>'Raw counts'!AE126*$C$16/AF$16</f>
        <v>32.36267708443318</v>
      </c>
      <c r="AG126" s="36">
        <f>'Raw counts'!AF126*$C$16/AG$16</f>
        <v>0</v>
      </c>
      <c r="AH126" s="36">
        <f>'Raw counts'!AG126*$C$16/AH$16</f>
        <v>1.8269253192825186</v>
      </c>
      <c r="AI126" s="65">
        <f>'Raw counts'!AH126*$C$16/AI$16</f>
        <v>1.3641931398730047</v>
      </c>
      <c r="AJ126" s="65">
        <f>'Raw counts'!AI126*$C$16/AJ$16</f>
        <v>39.852495181731229</v>
      </c>
      <c r="AK126" s="65">
        <f>'Raw counts'!AJ126*$C$16/AK$16</f>
        <v>46.231787513906717</v>
      </c>
      <c r="AL126" s="65">
        <f>'Raw counts'!AK126*$C$16/AL$16</f>
        <v>15.179245495439726</v>
      </c>
      <c r="AM126" s="65">
        <f>'Raw counts'!AL126*$C$16/AM$16</f>
        <v>2.5719421123293804</v>
      </c>
      <c r="AN126" s="65">
        <f>'Raw counts'!AM126*$C$16/AN$16</f>
        <v>0</v>
      </c>
      <c r="AO126" s="65">
        <f>'Raw counts'!AN126*$C$16/AO$16</f>
        <v>1.262800406504065</v>
      </c>
      <c r="AP126" s="36">
        <f>'Raw counts'!AO126*$C$16/AP$16</f>
        <v>1.0559009048734556</v>
      </c>
      <c r="AQ126" s="36">
        <f>'Raw counts'!AP126*$C$16/AQ$16</f>
        <v>3.2597870958593309</v>
      </c>
      <c r="AR126" s="36">
        <f>'Raw counts'!AQ126*$C$16/AR$16</f>
        <v>12.368015746054521</v>
      </c>
      <c r="AS126" s="65">
        <f>'Raw counts'!AR126*$C$16/AS$16</f>
        <v>10.550493718856544</v>
      </c>
      <c r="AT126" s="36">
        <f>'Raw counts'!AS126*$C$16/AT$16</f>
        <v>4.8230828429058485</v>
      </c>
    </row>
    <row r="127" spans="1:46" x14ac:dyDescent="0.25">
      <c r="A127" s="7">
        <v>111</v>
      </c>
      <c r="B127" s="2" t="s">
        <v>309</v>
      </c>
      <c r="C127" s="32">
        <f t="shared" si="6"/>
        <v>1.5882931942092431E-2</v>
      </c>
      <c r="D127" s="31">
        <f t="shared" si="7"/>
        <v>0</v>
      </c>
      <c r="E127" s="31">
        <f t="shared" si="8"/>
        <v>819.99999999999989</v>
      </c>
      <c r="F127" s="21">
        <f>'Raw counts'!E127*$C$16/F$16</f>
        <v>0</v>
      </c>
      <c r="G127" s="36">
        <f>'Raw counts'!F127*$C$16/G$16</f>
        <v>0</v>
      </c>
      <c r="H127" s="36">
        <f>'Raw counts'!G127*$C$16/H$16</f>
        <v>0</v>
      </c>
      <c r="I127" s="36">
        <f>'Raw counts'!H127*$C$16/I$16</f>
        <v>0</v>
      </c>
      <c r="J127" s="36">
        <f>'Raw counts'!I127*$C$16/J$16</f>
        <v>0.65120020962578962</v>
      </c>
      <c r="K127" s="36">
        <f>'Raw counts'!J127*$C$16/K$16</f>
        <v>0</v>
      </c>
      <c r="L127" s="36">
        <f>'Raw counts'!K127*$C$16/L$16</f>
        <v>0</v>
      </c>
      <c r="M127" s="36">
        <f>'Raw counts'!L127*$C$16/M$16</f>
        <v>0</v>
      </c>
      <c r="N127" s="36">
        <f>'Raw counts'!M127*$C$16/N$16</f>
        <v>0</v>
      </c>
      <c r="O127" s="36">
        <f>'Raw counts'!N127*$C$16/O$16</f>
        <v>0</v>
      </c>
      <c r="P127" s="36">
        <f>'Raw counts'!O127*$C$16/P$16</f>
        <v>0</v>
      </c>
      <c r="Q127" s="36">
        <f>'Raw counts'!P127*$C$16/Q$16</f>
        <v>0</v>
      </c>
      <c r="R127" s="36">
        <f>'Raw counts'!Q127*$C$16/R$16</f>
        <v>0</v>
      </c>
      <c r="S127" s="36">
        <f>'Raw counts'!R127*$C$16/S$16</f>
        <v>0</v>
      </c>
      <c r="T127" s="36">
        <f>'Raw counts'!S127*$C$16/T$16</f>
        <v>0</v>
      </c>
      <c r="U127" s="36">
        <f>'Raw counts'!T127*$C$16/U$16</f>
        <v>0</v>
      </c>
      <c r="V127" s="36">
        <f>'Raw counts'!U127*$C$16/V$16</f>
        <v>0</v>
      </c>
      <c r="W127" s="36">
        <f>'Raw counts'!V127*$C$16/W$16</f>
        <v>0</v>
      </c>
      <c r="X127" s="36">
        <f>'Raw counts'!W127*$C$16/X$16</f>
        <v>0</v>
      </c>
      <c r="Y127" s="36">
        <f>'Raw counts'!X127*$C$16/Y$16</f>
        <v>0</v>
      </c>
      <c r="Z127" s="36">
        <f>'Raw counts'!Y127*$C$16/Z$16</f>
        <v>0</v>
      </c>
      <c r="AA127" s="36">
        <f>'Raw counts'!Z127*$C$16/AA$16</f>
        <v>0</v>
      </c>
      <c r="AB127" s="36">
        <f>'Raw counts'!AA127*$C$16/AB$16</f>
        <v>0</v>
      </c>
      <c r="AC127" s="36">
        <f>'Raw counts'!AB127*$C$16/AC$16</f>
        <v>0</v>
      </c>
      <c r="AD127" s="36">
        <f>'Raw counts'!AC127*$C$16/AD$16</f>
        <v>0</v>
      </c>
      <c r="AE127" s="36">
        <f>'Raw counts'!AD127*$C$16/AE$16</f>
        <v>0</v>
      </c>
      <c r="AF127" s="36">
        <f>'Raw counts'!AE127*$C$16/AF$16</f>
        <v>0</v>
      </c>
      <c r="AG127" s="36">
        <f>'Raw counts'!AF127*$C$16/AG$16</f>
        <v>0</v>
      </c>
      <c r="AH127" s="36">
        <f>'Raw counts'!AG127*$C$16/AH$16</f>
        <v>0</v>
      </c>
      <c r="AI127" s="65">
        <f>'Raw counts'!AH127*$C$16/AI$16</f>
        <v>0</v>
      </c>
      <c r="AJ127" s="65">
        <f>'Raw counts'!AI127*$C$16/AJ$16</f>
        <v>0</v>
      </c>
      <c r="AK127" s="65">
        <f>'Raw counts'!AJ127*$C$16/AK$16</f>
        <v>0</v>
      </c>
      <c r="AL127" s="65">
        <f>'Raw counts'!AK127*$C$16/AL$16</f>
        <v>0</v>
      </c>
      <c r="AM127" s="65">
        <f>'Raw counts'!AL127*$C$16/AM$16</f>
        <v>0</v>
      </c>
      <c r="AN127" s="65">
        <f>'Raw counts'!AM127*$C$16/AN$16</f>
        <v>0</v>
      </c>
      <c r="AO127" s="65">
        <f>'Raw counts'!AN127*$C$16/AO$16</f>
        <v>0</v>
      </c>
      <c r="AP127" s="36">
        <f>'Raw counts'!AO127*$C$16/AP$16</f>
        <v>0</v>
      </c>
      <c r="AQ127" s="36">
        <f>'Raw counts'!AP127*$C$16/AQ$16</f>
        <v>0</v>
      </c>
      <c r="AR127" s="36">
        <f>'Raw counts'!AQ127*$C$16/AR$16</f>
        <v>0</v>
      </c>
      <c r="AS127" s="65">
        <f>'Raw counts'!AR127*$C$16/AS$16</f>
        <v>0</v>
      </c>
      <c r="AT127" s="36">
        <f>'Raw counts'!AS127*$C$16/AT$16</f>
        <v>0</v>
      </c>
    </row>
    <row r="128" spans="1:46" x14ac:dyDescent="0.25">
      <c r="A128" s="7">
        <v>112</v>
      </c>
      <c r="B128" s="2" t="s">
        <v>91</v>
      </c>
      <c r="C128" s="32">
        <f t="shared" si="6"/>
        <v>6.743981106193099E-2</v>
      </c>
      <c r="D128" s="31">
        <f t="shared" si="7"/>
        <v>0</v>
      </c>
      <c r="E128" s="31">
        <f t="shared" si="8"/>
        <v>193.12041340916056</v>
      </c>
      <c r="F128" s="21">
        <f>'Raw counts'!E128*$C$16/F$16</f>
        <v>0</v>
      </c>
      <c r="G128" s="36">
        <f>'Raw counts'!F128*$C$16/G$16</f>
        <v>0</v>
      </c>
      <c r="H128" s="36">
        <f>'Raw counts'!G128*$C$16/H$16</f>
        <v>0</v>
      </c>
      <c r="I128" s="36">
        <f>'Raw counts'!H128*$C$16/I$16</f>
        <v>0</v>
      </c>
      <c r="J128" s="36">
        <f>'Raw counts'!I128*$C$16/J$16</f>
        <v>0.65120020962578962</v>
      </c>
      <c r="K128" s="36">
        <f>'Raw counts'!J128*$C$16/K$16</f>
        <v>0</v>
      </c>
      <c r="L128" s="36">
        <f>'Raw counts'!K128*$C$16/L$16</f>
        <v>0</v>
      </c>
      <c r="M128" s="36">
        <f>'Raw counts'!L128*$C$16/M$16</f>
        <v>0</v>
      </c>
      <c r="N128" s="36">
        <f>'Raw counts'!M128*$C$16/N$16</f>
        <v>0</v>
      </c>
      <c r="O128" s="36">
        <f>'Raw counts'!N128*$C$16/O$16</f>
        <v>0</v>
      </c>
      <c r="P128" s="36">
        <f>'Raw counts'!O128*$C$16/P$16</f>
        <v>0</v>
      </c>
      <c r="Q128" s="36">
        <f>'Raw counts'!P128*$C$16/Q$16</f>
        <v>0</v>
      </c>
      <c r="R128" s="36">
        <f>'Raw counts'!Q128*$C$16/R$16</f>
        <v>0</v>
      </c>
      <c r="S128" s="36">
        <f>'Raw counts'!R128*$C$16/S$16</f>
        <v>0</v>
      </c>
      <c r="T128" s="36">
        <f>'Raw counts'!S128*$C$16/T$16</f>
        <v>0</v>
      </c>
      <c r="U128" s="36">
        <f>'Raw counts'!T128*$C$16/U$16</f>
        <v>0</v>
      </c>
      <c r="V128" s="36">
        <f>'Raw counts'!U128*$C$16/V$16</f>
        <v>0</v>
      </c>
      <c r="W128" s="36">
        <f>'Raw counts'!V128*$C$16/W$16</f>
        <v>0</v>
      </c>
      <c r="X128" s="36">
        <f>'Raw counts'!W128*$C$16/X$16</f>
        <v>0</v>
      </c>
      <c r="Y128" s="36">
        <f>'Raw counts'!X128*$C$16/Y$16</f>
        <v>0</v>
      </c>
      <c r="Z128" s="36">
        <f>'Raw counts'!Y128*$C$16/Z$16</f>
        <v>2.1138320439133813</v>
      </c>
      <c r="AA128" s="36">
        <f>'Raw counts'!Z128*$C$16/AA$16</f>
        <v>0</v>
      </c>
      <c r="AB128" s="36">
        <f>'Raw counts'!AA128*$C$16/AB$16</f>
        <v>0</v>
      </c>
      <c r="AC128" s="36">
        <f>'Raw counts'!AB128*$C$16/AC$16</f>
        <v>0</v>
      </c>
      <c r="AD128" s="36">
        <f>'Raw counts'!AC128*$C$16/AD$16</f>
        <v>0</v>
      </c>
      <c r="AE128" s="36">
        <f>'Raw counts'!AD128*$C$16/AE$16</f>
        <v>0</v>
      </c>
      <c r="AF128" s="36">
        <f>'Raw counts'!AE128*$C$16/AF$16</f>
        <v>0</v>
      </c>
      <c r="AG128" s="36">
        <f>'Raw counts'!AF128*$C$16/AG$16</f>
        <v>0</v>
      </c>
      <c r="AH128" s="36">
        <f>'Raw counts'!AG128*$C$16/AH$16</f>
        <v>0</v>
      </c>
      <c r="AI128" s="65">
        <f>'Raw counts'!AH128*$C$16/AI$16</f>
        <v>0</v>
      </c>
      <c r="AJ128" s="65">
        <f>'Raw counts'!AI128*$C$16/AJ$16</f>
        <v>0</v>
      </c>
      <c r="AK128" s="65">
        <f>'Raw counts'!AJ128*$C$16/AK$16</f>
        <v>0</v>
      </c>
      <c r="AL128" s="65">
        <f>'Raw counts'!AK128*$C$16/AL$16</f>
        <v>0</v>
      </c>
      <c r="AM128" s="65">
        <f>'Raw counts'!AL128*$C$16/AM$16</f>
        <v>0</v>
      </c>
      <c r="AN128" s="65">
        <f>'Raw counts'!AM128*$C$16/AN$16</f>
        <v>0</v>
      </c>
      <c r="AO128" s="65">
        <f>'Raw counts'!AN128*$C$16/AO$16</f>
        <v>0</v>
      </c>
      <c r="AP128" s="36">
        <f>'Raw counts'!AO128*$C$16/AP$16</f>
        <v>0</v>
      </c>
      <c r="AQ128" s="36">
        <f>'Raw counts'!AP128*$C$16/AQ$16</f>
        <v>0</v>
      </c>
      <c r="AR128" s="36">
        <f>'Raw counts'!AQ128*$C$16/AR$16</f>
        <v>0</v>
      </c>
      <c r="AS128" s="65">
        <f>'Raw counts'!AR128*$C$16/AS$16</f>
        <v>0</v>
      </c>
      <c r="AT128" s="36">
        <f>'Raw counts'!AS128*$C$16/AT$16</f>
        <v>0</v>
      </c>
    </row>
    <row r="129" spans="1:46" x14ac:dyDescent="0.25">
      <c r="A129" s="7">
        <v>113</v>
      </c>
      <c r="B129" s="2" t="s">
        <v>92</v>
      </c>
      <c r="C129" s="32">
        <f t="shared" si="6"/>
        <v>4.4559154128841913E-2</v>
      </c>
      <c r="D129" s="31">
        <f t="shared" si="7"/>
        <v>0</v>
      </c>
      <c r="E129" s="31">
        <f t="shared" si="8"/>
        <v>0</v>
      </c>
      <c r="F129" s="21">
        <f>'Raw counts'!E129*$C$16/F$16</f>
        <v>0</v>
      </c>
      <c r="G129" s="36">
        <f>'Raw counts'!F129*$C$16/G$16</f>
        <v>0</v>
      </c>
      <c r="H129" s="36">
        <f>'Raw counts'!G129*$C$16/H$16</f>
        <v>0</v>
      </c>
      <c r="I129" s="36">
        <f>'Raw counts'!H129*$C$16/I$16</f>
        <v>0</v>
      </c>
      <c r="J129" s="36">
        <f>'Raw counts'!I129*$C$16/J$16</f>
        <v>0</v>
      </c>
      <c r="K129" s="36">
        <f>'Raw counts'!J129*$C$16/K$16</f>
        <v>0</v>
      </c>
      <c r="L129" s="36">
        <f>'Raw counts'!K129*$C$16/L$16</f>
        <v>0</v>
      </c>
      <c r="M129" s="36">
        <f>'Raw counts'!L129*$C$16/M$16</f>
        <v>0</v>
      </c>
      <c r="N129" s="36">
        <f>'Raw counts'!M129*$C$16/N$16</f>
        <v>0</v>
      </c>
      <c r="O129" s="36">
        <f>'Raw counts'!N129*$C$16/O$16</f>
        <v>0</v>
      </c>
      <c r="P129" s="36">
        <f>'Raw counts'!O129*$C$16/P$16</f>
        <v>0</v>
      </c>
      <c r="Q129" s="36">
        <f>'Raw counts'!P129*$C$16/Q$16</f>
        <v>0</v>
      </c>
      <c r="R129" s="36">
        <f>'Raw counts'!Q129*$C$16/R$16</f>
        <v>0</v>
      </c>
      <c r="S129" s="36">
        <f>'Raw counts'!R129*$C$16/S$16</f>
        <v>0</v>
      </c>
      <c r="T129" s="36">
        <f>'Raw counts'!S129*$C$16/T$16</f>
        <v>0</v>
      </c>
      <c r="U129" s="36">
        <f>'Raw counts'!T129*$C$16/U$16</f>
        <v>0</v>
      </c>
      <c r="V129" s="36">
        <f>'Raw counts'!U129*$C$16/V$16</f>
        <v>0</v>
      </c>
      <c r="W129" s="36">
        <f>'Raw counts'!V129*$C$16/W$16</f>
        <v>0</v>
      </c>
      <c r="X129" s="36">
        <f>'Raw counts'!W129*$C$16/X$16</f>
        <v>0</v>
      </c>
      <c r="Y129" s="36">
        <f>'Raw counts'!X129*$C$16/Y$16</f>
        <v>0</v>
      </c>
      <c r="Z129" s="36">
        <f>'Raw counts'!Y129*$C$16/Z$16</f>
        <v>0</v>
      </c>
      <c r="AA129" s="36">
        <f>'Raw counts'!Z129*$C$16/AA$16</f>
        <v>0</v>
      </c>
      <c r="AB129" s="36">
        <f>'Raw counts'!AA129*$C$16/AB$16</f>
        <v>0</v>
      </c>
      <c r="AC129" s="36">
        <f>'Raw counts'!AB129*$C$16/AC$16</f>
        <v>0</v>
      </c>
      <c r="AD129" s="36">
        <f>'Raw counts'!AC129*$C$16/AD$16</f>
        <v>0</v>
      </c>
      <c r="AE129" s="36">
        <f>'Raw counts'!AD129*$C$16/AE$16</f>
        <v>0</v>
      </c>
      <c r="AF129" s="36">
        <f>'Raw counts'!AE129*$C$16/AF$16</f>
        <v>0</v>
      </c>
      <c r="AG129" s="36">
        <f>'Raw counts'!AF129*$C$16/AG$16</f>
        <v>0</v>
      </c>
      <c r="AH129" s="36">
        <f>'Raw counts'!AG129*$C$16/AH$16</f>
        <v>1.8269253192825186</v>
      </c>
      <c r="AI129" s="65">
        <f>'Raw counts'!AH129*$C$16/AI$16</f>
        <v>0</v>
      </c>
      <c r="AJ129" s="65">
        <f>'Raw counts'!AI129*$C$16/AJ$16</f>
        <v>0</v>
      </c>
      <c r="AK129" s="65">
        <f>'Raw counts'!AJ129*$C$16/AK$16</f>
        <v>0</v>
      </c>
      <c r="AL129" s="65">
        <f>'Raw counts'!AK129*$C$16/AL$16</f>
        <v>0</v>
      </c>
      <c r="AM129" s="65">
        <f>'Raw counts'!AL129*$C$16/AM$16</f>
        <v>0</v>
      </c>
      <c r="AN129" s="65">
        <f>'Raw counts'!AM129*$C$16/AN$16</f>
        <v>0</v>
      </c>
      <c r="AO129" s="65">
        <f>'Raw counts'!AN129*$C$16/AO$16</f>
        <v>0</v>
      </c>
      <c r="AP129" s="36">
        <f>'Raw counts'!AO129*$C$16/AP$16</f>
        <v>0</v>
      </c>
      <c r="AQ129" s="36">
        <f>'Raw counts'!AP129*$C$16/AQ$16</f>
        <v>0</v>
      </c>
      <c r="AR129" s="36">
        <f>'Raw counts'!AQ129*$C$16/AR$16</f>
        <v>0</v>
      </c>
      <c r="AS129" s="65">
        <f>'Raw counts'!AR129*$C$16/AS$16</f>
        <v>0</v>
      </c>
      <c r="AT129" s="36">
        <f>'Raw counts'!AS129*$C$16/AT$16</f>
        <v>0</v>
      </c>
    </row>
    <row r="130" spans="1:46" x14ac:dyDescent="0.25">
      <c r="A130" s="7">
        <v>114</v>
      </c>
      <c r="B130" s="2" t="s">
        <v>278</v>
      </c>
      <c r="C130" s="32">
        <f t="shared" si="6"/>
        <v>7.8796353679738237E-2</v>
      </c>
      <c r="D130" s="31">
        <f t="shared" si="7"/>
        <v>2248.2150353501556</v>
      </c>
      <c r="E130" s="31">
        <f t="shared" si="8"/>
        <v>648.12558968881046</v>
      </c>
      <c r="F130" s="21">
        <f>'Raw counts'!E130*$C$16/F$16</f>
        <v>1.7715114707355606</v>
      </c>
      <c r="G130" s="36">
        <f>'Raw counts'!F130*$C$16/G$16</f>
        <v>0</v>
      </c>
      <c r="H130" s="36">
        <f>'Raw counts'!G130*$C$16/H$16</f>
        <v>0</v>
      </c>
      <c r="I130" s="36">
        <f>'Raw counts'!H130*$C$16/I$16</f>
        <v>0.78198518896486036</v>
      </c>
      <c r="J130" s="36">
        <f>'Raw counts'!I130*$C$16/J$16</f>
        <v>0</v>
      </c>
      <c r="K130" s="36">
        <f>'Raw counts'!J130*$C$16/K$16</f>
        <v>0.67715384116884647</v>
      </c>
      <c r="L130" s="36">
        <f>'Raw counts'!K130*$C$16/L$16</f>
        <v>0</v>
      </c>
      <c r="M130" s="36">
        <f>'Raw counts'!L130*$C$16/M$16</f>
        <v>0</v>
      </c>
      <c r="N130" s="36">
        <f>'Raw counts'!M130*$C$16/N$16</f>
        <v>0</v>
      </c>
      <c r="O130" s="36">
        <f>'Raw counts'!N130*$C$16/O$16</f>
        <v>0</v>
      </c>
      <c r="P130" s="36">
        <f>'Raw counts'!O130*$C$16/P$16</f>
        <v>0</v>
      </c>
      <c r="Q130" s="36">
        <f>'Raw counts'!P130*$C$16/Q$16</f>
        <v>0</v>
      </c>
      <c r="R130" s="36">
        <f>'Raw counts'!Q130*$C$16/R$16</f>
        <v>0</v>
      </c>
      <c r="S130" s="36">
        <f>'Raw counts'!R130*$C$16/S$16</f>
        <v>0</v>
      </c>
      <c r="T130" s="36">
        <f>'Raw counts'!S130*$C$16/T$16</f>
        <v>0</v>
      </c>
      <c r="U130" s="36">
        <f>'Raw counts'!T130*$C$16/U$16</f>
        <v>0</v>
      </c>
      <c r="V130" s="36">
        <f>'Raw counts'!U130*$C$16/V$16</f>
        <v>0</v>
      </c>
      <c r="W130" s="36">
        <f>'Raw counts'!V130*$C$16/W$16</f>
        <v>0</v>
      </c>
      <c r="X130" s="36">
        <f>'Raw counts'!W130*$C$16/X$16</f>
        <v>0</v>
      </c>
      <c r="Y130" s="36">
        <f>'Raw counts'!X130*$C$16/Y$16</f>
        <v>0</v>
      </c>
      <c r="Z130" s="36">
        <f>'Raw counts'!Y130*$C$16/Z$16</f>
        <v>0</v>
      </c>
      <c r="AA130" s="36">
        <f>'Raw counts'!Z130*$C$16/AA$16</f>
        <v>0</v>
      </c>
      <c r="AB130" s="36">
        <f>'Raw counts'!AA130*$C$16/AB$16</f>
        <v>0</v>
      </c>
      <c r="AC130" s="36">
        <f>'Raw counts'!AB130*$C$16/AC$16</f>
        <v>0</v>
      </c>
      <c r="AD130" s="36">
        <f>'Raw counts'!AC130*$C$16/AD$16</f>
        <v>0</v>
      </c>
      <c r="AE130" s="36">
        <f>'Raw counts'!AD130*$C$16/AE$16</f>
        <v>0</v>
      </c>
      <c r="AF130" s="36">
        <f>'Raw counts'!AE130*$C$16/AF$16</f>
        <v>0</v>
      </c>
      <c r="AG130" s="36">
        <f>'Raw counts'!AF130*$C$16/AG$16</f>
        <v>0</v>
      </c>
      <c r="AH130" s="36">
        <f>'Raw counts'!AG130*$C$16/AH$16</f>
        <v>0</v>
      </c>
      <c r="AI130" s="65">
        <f>'Raw counts'!AH130*$C$16/AI$16</f>
        <v>0</v>
      </c>
      <c r="AJ130" s="65">
        <f>'Raw counts'!AI130*$C$16/AJ$16</f>
        <v>0</v>
      </c>
      <c r="AK130" s="65">
        <f>'Raw counts'!AJ130*$C$16/AK$16</f>
        <v>0</v>
      </c>
      <c r="AL130" s="65">
        <f>'Raw counts'!AK130*$C$16/AL$16</f>
        <v>0</v>
      </c>
      <c r="AM130" s="65">
        <f>'Raw counts'!AL130*$C$16/AM$16</f>
        <v>0</v>
      </c>
      <c r="AN130" s="65">
        <f>'Raw counts'!AM130*$C$16/AN$16</f>
        <v>0</v>
      </c>
      <c r="AO130" s="65">
        <f>'Raw counts'!AN130*$C$16/AO$16</f>
        <v>0</v>
      </c>
      <c r="AP130" s="36">
        <f>'Raw counts'!AO130*$C$16/AP$16</f>
        <v>0</v>
      </c>
      <c r="AQ130" s="36">
        <f>'Raw counts'!AP130*$C$16/AQ$16</f>
        <v>0</v>
      </c>
      <c r="AR130" s="36">
        <f>'Raw counts'!AQ130*$C$16/AR$16</f>
        <v>0</v>
      </c>
      <c r="AS130" s="65">
        <f>'Raw counts'!AR130*$C$16/AS$16</f>
        <v>0</v>
      </c>
      <c r="AT130" s="36">
        <f>'Raw counts'!AS130*$C$16/AT$16</f>
        <v>0</v>
      </c>
    </row>
    <row r="131" spans="1:46" x14ac:dyDescent="0.25">
      <c r="A131" s="7">
        <v>115</v>
      </c>
      <c r="B131" s="2" t="s">
        <v>93</v>
      </c>
      <c r="C131" s="32">
        <f t="shared" si="6"/>
        <v>596.19064815016645</v>
      </c>
      <c r="D131" s="31">
        <f t="shared" si="7"/>
        <v>84.38731121494844</v>
      </c>
      <c r="E131" s="31">
        <f t="shared" si="8"/>
        <v>34.025940302604269</v>
      </c>
      <c r="F131" s="21">
        <f>'Raw counts'!E131*$C$16/F$16</f>
        <v>503.10925768889916</v>
      </c>
      <c r="G131" s="36">
        <f>'Raw counts'!F131*$C$16/G$16</f>
        <v>230.98238409839485</v>
      </c>
      <c r="H131" s="36">
        <f>'Raw counts'!G131*$C$16/H$16</f>
        <v>117.47651781649246</v>
      </c>
      <c r="I131" s="36">
        <f>'Raw counts'!H131*$C$16/I$16</f>
        <v>85.236385597169786</v>
      </c>
      <c r="J131" s="36">
        <f>'Raw counts'!I131*$C$16/J$16</f>
        <v>77.492824945468968</v>
      </c>
      <c r="K131" s="36">
        <f>'Raw counts'!J131*$C$16/K$16</f>
        <v>81.258460940261571</v>
      </c>
      <c r="L131" s="36">
        <f>'Raw counts'!K131*$C$16/L$16</f>
        <v>238.54902011779635</v>
      </c>
      <c r="M131" s="36">
        <f>'Raw counts'!L131*$C$16/M$16</f>
        <v>281.65728582076349</v>
      </c>
      <c r="N131" s="36">
        <f>'Raw counts'!M131*$C$16/N$16</f>
        <v>553.59078638602057</v>
      </c>
      <c r="O131" s="36">
        <f>'Raw counts'!N131*$C$16/O$16</f>
        <v>420.47707344399691</v>
      </c>
      <c r="P131" s="36">
        <f>'Raw counts'!O131*$C$16/P$16</f>
        <v>660.83661195794809</v>
      </c>
      <c r="Q131" s="36">
        <f>'Raw counts'!P131*$C$16/Q$16</f>
        <v>593.1867648639095</v>
      </c>
      <c r="R131" s="36">
        <f>'Raw counts'!Q131*$C$16/R$16</f>
        <v>585.30880806007326</v>
      </c>
      <c r="S131" s="36">
        <f>'Raw counts'!R131*$C$16/S$16</f>
        <v>461.81125910973304</v>
      </c>
      <c r="T131" s="36">
        <f>'Raw counts'!S131*$C$16/T$16</f>
        <v>644.573507492609</v>
      </c>
      <c r="U131" s="36">
        <f>'Raw counts'!T131*$C$16/U$16</f>
        <v>1181.0378837986091</v>
      </c>
      <c r="V131" s="36">
        <f>'Raw counts'!U131*$C$16/V$16</f>
        <v>517.74746979540885</v>
      </c>
      <c r="W131" s="36">
        <f>'Raw counts'!V131*$C$16/W$16</f>
        <v>318.35281265452517</v>
      </c>
      <c r="X131" s="37">
        <f>'Raw counts'!W131*$C$16/X$16</f>
        <v>606.04136420328871</v>
      </c>
      <c r="Y131" s="37">
        <f>'Raw counts'!X131*$C$16/Y$16</f>
        <v>490.98373085821788</v>
      </c>
      <c r="Z131" s="37">
        <f>'Raw counts'!Y131*$C$16/Z$16</f>
        <v>665.85709383271512</v>
      </c>
      <c r="AA131" s="36">
        <f>'Raw counts'!Z131*$C$16/AA$16</f>
        <v>441.43076531619522</v>
      </c>
      <c r="AB131" s="36">
        <f>'Raw counts'!AA131*$C$16/AB$16</f>
        <v>100.90267659847029</v>
      </c>
      <c r="AC131" s="36">
        <f>'Raw counts'!AB131*$C$16/AC$16</f>
        <v>43.097002297330079</v>
      </c>
      <c r="AD131" s="36">
        <f>'Raw counts'!AC131*$C$16/AD$16</f>
        <v>260.12479145223477</v>
      </c>
      <c r="AE131" s="36">
        <f>'Raw counts'!AD131*$C$16/AE$16</f>
        <v>457.26485589423947</v>
      </c>
      <c r="AF131" s="36">
        <f>'Raw counts'!AE131*$C$16/AF$16</f>
        <v>557.10036981059989</v>
      </c>
      <c r="AG131" s="36">
        <f>'Raw counts'!AF131*$C$16/AG$16</f>
        <v>426.05496551315412</v>
      </c>
      <c r="AH131" s="36">
        <f>'Raw counts'!AG131*$C$16/AH$16</f>
        <v>823.94331899641588</v>
      </c>
      <c r="AI131" s="39">
        <f>'Raw counts'!AH131*$C$16/AI$16</f>
        <v>598.88078840424907</v>
      </c>
      <c r="AJ131" s="65">
        <f>'Raw counts'!AI131*$C$16/AJ$16</f>
        <v>650.0079386537542</v>
      </c>
      <c r="AK131" s="65">
        <f>'Raw counts'!AJ131*$C$16/AK$16</f>
        <v>664.95081615746687</v>
      </c>
      <c r="AL131" s="65">
        <f>'Raw counts'!AK131*$C$16/AL$16</f>
        <v>922.13916384796335</v>
      </c>
      <c r="AM131" s="65">
        <f>'Raw counts'!AL131*$C$16/AM$16</f>
        <v>1766.9242311702842</v>
      </c>
      <c r="AN131" s="38">
        <f>'Raw counts'!AM131*$C$16/AN$16</f>
        <v>448.34244814962909</v>
      </c>
      <c r="AO131" s="38">
        <f>'Raw counts'!AN131*$C$16/AO$16</f>
        <v>939.52350243902447</v>
      </c>
      <c r="AP131" s="40">
        <f>'Raw counts'!AO131*$C$16/AP$16</f>
        <v>440.31067733223097</v>
      </c>
      <c r="AQ131" s="40">
        <f>'Raw counts'!AP131*$C$16/AQ$16</f>
        <v>378.13530311968236</v>
      </c>
      <c r="AR131" s="40">
        <f>'Raw counts'!AQ131*$C$16/AR$16</f>
        <v>306.45194570779535</v>
      </c>
      <c r="AS131" s="38">
        <f>'Raw counts'!AR131*$C$16/AS$16</f>
        <v>235.12528859166011</v>
      </c>
      <c r="AT131" s="65">
        <f>'Raw counts'!AS131*$C$16/AT$16</f>
        <v>4667.5384212221352</v>
      </c>
    </row>
    <row r="132" spans="1:46" x14ac:dyDescent="0.25">
      <c r="A132" s="7">
        <v>116</v>
      </c>
      <c r="B132" s="2" t="s">
        <v>297</v>
      </c>
      <c r="C132" s="32">
        <f t="shared" si="6"/>
        <v>0.46208456089465122</v>
      </c>
      <c r="D132" s="31">
        <f t="shared" si="7"/>
        <v>0</v>
      </c>
      <c r="E132" s="31">
        <f t="shared" si="8"/>
        <v>0</v>
      </c>
      <c r="F132" s="21">
        <f>'Raw counts'!E132*$C$16/F$16</f>
        <v>0</v>
      </c>
      <c r="G132" s="36">
        <f>'Raw counts'!F132*$C$16/G$16</f>
        <v>0</v>
      </c>
      <c r="H132" s="36">
        <f>'Raw counts'!G132*$C$16/H$16</f>
        <v>0</v>
      </c>
      <c r="I132" s="36">
        <f>'Raw counts'!H132*$C$16/I$16</f>
        <v>0</v>
      </c>
      <c r="J132" s="36">
        <f>'Raw counts'!I132*$C$16/J$16</f>
        <v>0</v>
      </c>
      <c r="K132" s="36">
        <f>'Raw counts'!J132*$C$16/K$16</f>
        <v>0</v>
      </c>
      <c r="L132" s="36">
        <f>'Raw counts'!K132*$C$16/L$16</f>
        <v>0</v>
      </c>
      <c r="M132" s="36">
        <f>'Raw counts'!L132*$C$16/M$16</f>
        <v>0</v>
      </c>
      <c r="N132" s="36">
        <f>'Raw counts'!M132*$C$16/N$16</f>
        <v>0</v>
      </c>
      <c r="O132" s="36">
        <f>'Raw counts'!N132*$C$16/O$16</f>
        <v>0</v>
      </c>
      <c r="P132" s="36">
        <f>'Raw counts'!O132*$C$16/P$16</f>
        <v>10.2773967645093</v>
      </c>
      <c r="Q132" s="36">
        <f>'Raw counts'!P132*$C$16/Q$16</f>
        <v>0</v>
      </c>
      <c r="R132" s="36">
        <f>'Raw counts'!Q132*$C$16/R$16</f>
        <v>0</v>
      </c>
      <c r="S132" s="36">
        <f>'Raw counts'!R132*$C$16/S$16</f>
        <v>0</v>
      </c>
      <c r="T132" s="36">
        <f>'Raw counts'!S132*$C$16/T$16</f>
        <v>1.0619003418329638</v>
      </c>
      <c r="U132" s="36">
        <f>'Raw counts'!T132*$C$16/U$16</f>
        <v>0</v>
      </c>
      <c r="V132" s="36">
        <f>'Raw counts'!U132*$C$16/V$16</f>
        <v>0</v>
      </c>
      <c r="W132" s="36">
        <f>'Raw counts'!V132*$C$16/W$16</f>
        <v>0</v>
      </c>
      <c r="X132" s="36">
        <f>'Raw counts'!W132*$C$16/X$16</f>
        <v>0</v>
      </c>
      <c r="Y132" s="36">
        <f>'Raw counts'!X132*$C$16/Y$16</f>
        <v>0</v>
      </c>
      <c r="Z132" s="36">
        <f>'Raw counts'!Y132*$C$16/Z$16</f>
        <v>0</v>
      </c>
      <c r="AA132" s="36">
        <f>'Raw counts'!Z132*$C$16/AA$16</f>
        <v>0</v>
      </c>
      <c r="AB132" s="36">
        <f>'Raw counts'!AA132*$C$16/AB$16</f>
        <v>0</v>
      </c>
      <c r="AC132" s="36">
        <f>'Raw counts'!AB132*$C$16/AC$16</f>
        <v>0</v>
      </c>
      <c r="AD132" s="36">
        <f>'Raw counts'!AC132*$C$16/AD$16</f>
        <v>0</v>
      </c>
      <c r="AE132" s="36">
        <f>'Raw counts'!AD132*$C$16/AE$16</f>
        <v>0</v>
      </c>
      <c r="AF132" s="36">
        <f>'Raw counts'!AE132*$C$16/AF$16</f>
        <v>0</v>
      </c>
      <c r="AG132" s="36">
        <f>'Raw counts'!AF132*$C$16/AG$16</f>
        <v>0</v>
      </c>
      <c r="AH132" s="36">
        <f>'Raw counts'!AG132*$C$16/AH$16</f>
        <v>0</v>
      </c>
      <c r="AI132" s="65">
        <f>'Raw counts'!AH132*$C$16/AI$16</f>
        <v>0</v>
      </c>
      <c r="AJ132" s="65">
        <f>'Raw counts'!AI132*$C$16/AJ$16</f>
        <v>0</v>
      </c>
      <c r="AK132" s="65">
        <f>'Raw counts'!AJ132*$C$16/AK$16</f>
        <v>0</v>
      </c>
      <c r="AL132" s="65">
        <f>'Raw counts'!AK132*$C$16/AL$16</f>
        <v>0</v>
      </c>
      <c r="AM132" s="65">
        <f>'Raw counts'!AL132*$C$16/AM$16</f>
        <v>0</v>
      </c>
      <c r="AN132" s="65">
        <f>'Raw counts'!AM132*$C$16/AN$16</f>
        <v>0</v>
      </c>
      <c r="AO132" s="65">
        <f>'Raw counts'!AN132*$C$16/AO$16</f>
        <v>0</v>
      </c>
      <c r="AP132" s="36">
        <f>'Raw counts'!AO132*$C$16/AP$16</f>
        <v>0</v>
      </c>
      <c r="AQ132" s="36">
        <f>'Raw counts'!AP132*$C$16/AQ$16</f>
        <v>7.606169890338438</v>
      </c>
      <c r="AR132" s="36">
        <f>'Raw counts'!AQ132*$C$16/AR$16</f>
        <v>0</v>
      </c>
      <c r="AS132" s="65">
        <f>'Raw counts'!AR132*$C$16/AS$16</f>
        <v>0</v>
      </c>
      <c r="AT132" s="36">
        <f>'Raw counts'!AS132*$C$16/AT$16</f>
        <v>0</v>
      </c>
    </row>
    <row r="133" spans="1:46" x14ac:dyDescent="0.25">
      <c r="A133" s="7">
        <v>117</v>
      </c>
      <c r="B133" s="2" t="s">
        <v>94</v>
      </c>
      <c r="C133" s="32">
        <f t="shared" si="6"/>
        <v>21.865076993686856</v>
      </c>
      <c r="D133" s="31">
        <f t="shared" si="7"/>
        <v>16.204026825490278</v>
      </c>
      <c r="E133" s="31">
        <f t="shared" si="8"/>
        <v>45.730731785262982</v>
      </c>
      <c r="F133" s="21">
        <f>'Raw counts'!E133*$C$16/F$16</f>
        <v>3.5430229414711212</v>
      </c>
      <c r="G133" s="36">
        <f>'Raw counts'!F133*$C$16/G$16</f>
        <v>3.8337325161559308</v>
      </c>
      <c r="H133" s="36">
        <f>'Raw counts'!G133*$C$16/H$16</f>
        <v>9.9168489065870258</v>
      </c>
      <c r="I133" s="36">
        <f>'Raw counts'!H133*$C$16/I$16</f>
        <v>16.421688968262067</v>
      </c>
      <c r="J133" s="36">
        <f>'Raw counts'!I133*$C$16/J$16</f>
        <v>16.280005240644744</v>
      </c>
      <c r="K133" s="36">
        <f>'Raw counts'!J133*$C$16/K$16</f>
        <v>24.377538282078476</v>
      </c>
      <c r="L133" s="36">
        <f>'Raw counts'!K133*$C$16/L$16</f>
        <v>13.977481647527128</v>
      </c>
      <c r="M133" s="36">
        <f>'Raw counts'!L133*$C$16/M$16</f>
        <v>11.266291432830538</v>
      </c>
      <c r="N133" s="36">
        <f>'Raw counts'!M133*$C$16/N$16</f>
        <v>13.816741756722644</v>
      </c>
      <c r="O133" s="36">
        <f>'Raw counts'!N133*$C$16/O$16</f>
        <v>48.633492832076755</v>
      </c>
      <c r="P133" s="36">
        <f>'Raw counts'!O133*$C$16/P$16</f>
        <v>39.054107705135344</v>
      </c>
      <c r="Q133" s="36">
        <f>'Raw counts'!P133*$C$16/Q$16</f>
        <v>15.235961426299045</v>
      </c>
      <c r="R133" s="36">
        <f>'Raw counts'!Q133*$C$16/R$16</f>
        <v>22.239712914199675</v>
      </c>
      <c r="S133" s="36">
        <f>'Raw counts'!R133*$C$16/S$16</f>
        <v>42.65726489768619</v>
      </c>
      <c r="T133" s="36">
        <f>'Raw counts'!S133*$C$16/T$16</f>
        <v>70.085422560975616</v>
      </c>
      <c r="U133" s="36">
        <f>'Raw counts'!T133*$C$16/U$16</f>
        <v>10.132832177490451</v>
      </c>
      <c r="V133" s="36">
        <f>'Raw counts'!U133*$C$16/V$16</f>
        <v>8.250955693950738</v>
      </c>
      <c r="W133" s="36">
        <f>'Raw counts'!V133*$C$16/W$16</f>
        <v>8.1368131029910593</v>
      </c>
      <c r="X133" s="36">
        <f>'Raw counts'!W133*$C$16/X$16</f>
        <v>12.682479968379733</v>
      </c>
      <c r="Y133" s="36">
        <f>'Raw counts'!X133*$C$16/Y$16</f>
        <v>10.02007613996363</v>
      </c>
      <c r="Z133" s="36">
        <f>'Raw counts'!Y133*$C$16/Z$16</f>
        <v>12.682992263480289</v>
      </c>
      <c r="AA133" s="36">
        <f>'Raw counts'!Z133*$C$16/AA$16</f>
        <v>23.48035985724443</v>
      </c>
      <c r="AB133" s="36">
        <f>'Raw counts'!AA133*$C$16/AB$16</f>
        <v>15.976257128091129</v>
      </c>
      <c r="AC133" s="36">
        <f>'Raw counts'!AB133*$C$16/AC$16</f>
        <v>26.72014142434465</v>
      </c>
      <c r="AD133" s="36">
        <f>'Raw counts'!AC133*$C$16/AD$16</f>
        <v>30.174475808459231</v>
      </c>
      <c r="AE133" s="36">
        <f>'Raw counts'!AD133*$C$16/AE$16</f>
        <v>28.293833398645553</v>
      </c>
      <c r="AF133" s="36">
        <f>'Raw counts'!AE133*$C$16/AF$16</f>
        <v>24.27200781332489</v>
      </c>
      <c r="AG133" s="36">
        <f>'Raw counts'!AF133*$C$16/AG$16</f>
        <v>8.6697231354420889</v>
      </c>
      <c r="AH133" s="36">
        <f>'Raw counts'!AG133*$C$16/AH$16</f>
        <v>10.961551915695111</v>
      </c>
      <c r="AI133" s="65">
        <f>'Raw counts'!AH133*$C$16/AI$16</f>
        <v>16.370317678476056</v>
      </c>
      <c r="AJ133" s="65">
        <f>'Raw counts'!AI133*$C$16/AJ$16</f>
        <v>17.864911633189863</v>
      </c>
      <c r="AK133" s="65">
        <f>'Raw counts'!AJ133*$C$16/AK$16</f>
        <v>15.738480855798032</v>
      </c>
      <c r="AL133" s="65">
        <f>'Raw counts'!AK133*$C$16/AL$16</f>
        <v>35.102005208204368</v>
      </c>
      <c r="AM133" s="65">
        <f>'Raw counts'!AL133*$C$16/AM$16</f>
        <v>11.145082486760648</v>
      </c>
      <c r="AN133" s="65">
        <f>'Raw counts'!AM133*$C$16/AN$16</f>
        <v>18.383061655337865</v>
      </c>
      <c r="AO133" s="65">
        <f>'Raw counts'!AN133*$C$16/AO$16</f>
        <v>59.351619105691057</v>
      </c>
      <c r="AP133" s="36">
        <f>'Raw counts'!AO133*$C$16/AP$16</f>
        <v>31.677027146203667</v>
      </c>
      <c r="AQ133" s="36">
        <f>'Raw counts'!AP133*$C$16/AQ$16</f>
        <v>17.38553117791643</v>
      </c>
      <c r="AR133" s="36">
        <f>'Raw counts'!AQ133*$C$16/AR$16</f>
        <v>24.736031492109042</v>
      </c>
      <c r="AS133" s="65">
        <f>'Raw counts'!AR133*$C$16/AS$16</f>
        <v>39.187548098610023</v>
      </c>
      <c r="AT133" s="37">
        <f>'Raw counts'!AS133*$C$16/AT$16</f>
        <v>27.732726346708631</v>
      </c>
    </row>
    <row r="134" spans="1:46" x14ac:dyDescent="0.25">
      <c r="A134" s="7">
        <v>118</v>
      </c>
      <c r="B134" s="2" t="s">
        <v>95</v>
      </c>
      <c r="C134" s="32">
        <f t="shared" si="6"/>
        <v>2.2094912836898493E-2</v>
      </c>
      <c r="D134" s="31">
        <f t="shared" si="7"/>
        <v>0</v>
      </c>
      <c r="E134" s="31">
        <f t="shared" si="8"/>
        <v>0</v>
      </c>
      <c r="F134" s="21">
        <f>'Raw counts'!E134*$C$16/F$16</f>
        <v>0</v>
      </c>
      <c r="G134" s="36">
        <f>'Raw counts'!F134*$C$16/G$16</f>
        <v>0</v>
      </c>
      <c r="H134" s="36">
        <f>'Raw counts'!G134*$C$16/H$16</f>
        <v>0</v>
      </c>
      <c r="I134" s="36">
        <f>'Raw counts'!H134*$C$16/I$16</f>
        <v>0</v>
      </c>
      <c r="J134" s="36">
        <f>'Raw counts'!I134*$C$16/J$16</f>
        <v>0</v>
      </c>
      <c r="K134" s="36">
        <f>'Raw counts'!J134*$C$16/K$16</f>
        <v>0</v>
      </c>
      <c r="L134" s="36">
        <f>'Raw counts'!K134*$C$16/L$16</f>
        <v>0</v>
      </c>
      <c r="M134" s="36">
        <f>'Raw counts'!L134*$C$16/M$16</f>
        <v>0</v>
      </c>
      <c r="N134" s="36">
        <f>'Raw counts'!M134*$C$16/N$16</f>
        <v>0</v>
      </c>
      <c r="O134" s="36">
        <f>'Raw counts'!N134*$C$16/O$16</f>
        <v>0</v>
      </c>
      <c r="P134" s="36">
        <f>'Raw counts'!O134*$C$16/P$16</f>
        <v>0</v>
      </c>
      <c r="Q134" s="36">
        <f>'Raw counts'!P134*$C$16/Q$16</f>
        <v>0</v>
      </c>
      <c r="R134" s="36">
        <f>'Raw counts'!Q134*$C$16/R$16</f>
        <v>0</v>
      </c>
      <c r="S134" s="36">
        <f>'Raw counts'!R134*$C$16/S$16</f>
        <v>0</v>
      </c>
      <c r="T134" s="36">
        <f>'Raw counts'!S134*$C$16/T$16</f>
        <v>0</v>
      </c>
      <c r="U134" s="36">
        <f>'Raw counts'!T134*$C$16/U$16</f>
        <v>0</v>
      </c>
      <c r="V134" s="36">
        <f>'Raw counts'!U134*$C$16/V$16</f>
        <v>0</v>
      </c>
      <c r="W134" s="36">
        <f>'Raw counts'!V134*$C$16/W$16</f>
        <v>0</v>
      </c>
      <c r="X134" s="36">
        <f>'Raw counts'!W134*$C$16/X$16</f>
        <v>0.90589142631283814</v>
      </c>
      <c r="Y134" s="36">
        <f>'Raw counts'!X134*$C$16/Y$16</f>
        <v>0</v>
      </c>
      <c r="Z134" s="36">
        <f>'Raw counts'!Y134*$C$16/Z$16</f>
        <v>0</v>
      </c>
      <c r="AA134" s="36">
        <f>'Raw counts'!Z134*$C$16/AA$16</f>
        <v>0</v>
      </c>
      <c r="AB134" s="36">
        <f>'Raw counts'!AA134*$C$16/AB$16</f>
        <v>0</v>
      </c>
      <c r="AC134" s="36">
        <f>'Raw counts'!AB134*$C$16/AC$16</f>
        <v>0</v>
      </c>
      <c r="AD134" s="36">
        <f>'Raw counts'!AC134*$C$16/AD$16</f>
        <v>0</v>
      </c>
      <c r="AE134" s="36">
        <f>'Raw counts'!AD134*$C$16/AE$16</f>
        <v>0</v>
      </c>
      <c r="AF134" s="36">
        <f>'Raw counts'!AE134*$C$16/AF$16</f>
        <v>0</v>
      </c>
      <c r="AG134" s="36">
        <f>'Raw counts'!AF134*$C$16/AG$16</f>
        <v>0</v>
      </c>
      <c r="AH134" s="36">
        <f>'Raw counts'!AG134*$C$16/AH$16</f>
        <v>0</v>
      </c>
      <c r="AI134" s="65">
        <f>'Raw counts'!AH134*$C$16/AI$16</f>
        <v>0</v>
      </c>
      <c r="AJ134" s="65">
        <f>'Raw counts'!AI134*$C$16/AJ$16</f>
        <v>0</v>
      </c>
      <c r="AK134" s="65">
        <f>'Raw counts'!AJ134*$C$16/AK$16</f>
        <v>0</v>
      </c>
      <c r="AL134" s="65">
        <f>'Raw counts'!AK134*$C$16/AL$16</f>
        <v>0</v>
      </c>
      <c r="AM134" s="65">
        <f>'Raw counts'!AL134*$C$16/AM$16</f>
        <v>0</v>
      </c>
      <c r="AN134" s="65">
        <f>'Raw counts'!AM134*$C$16/AN$16</f>
        <v>0</v>
      </c>
      <c r="AO134" s="65">
        <f>'Raw counts'!AN134*$C$16/AO$16</f>
        <v>0</v>
      </c>
      <c r="AP134" s="36">
        <f>'Raw counts'!AO134*$C$16/AP$16</f>
        <v>0</v>
      </c>
      <c r="AQ134" s="36">
        <f>'Raw counts'!AP134*$C$16/AQ$16</f>
        <v>0</v>
      </c>
      <c r="AR134" s="36">
        <f>'Raw counts'!AQ134*$C$16/AR$16</f>
        <v>0</v>
      </c>
      <c r="AS134" s="65">
        <f>'Raw counts'!AR134*$C$16/AS$16</f>
        <v>0</v>
      </c>
      <c r="AT134" s="36">
        <f>'Raw counts'!AS134*$C$16/AT$16</f>
        <v>0</v>
      </c>
    </row>
    <row r="135" spans="1:46" x14ac:dyDescent="0.25">
      <c r="A135" s="7">
        <v>119</v>
      </c>
      <c r="B135" s="2" t="s">
        <v>96</v>
      </c>
      <c r="C135" s="32">
        <f t="shared" si="6"/>
        <v>10.344885070627384</v>
      </c>
      <c r="D135" s="31">
        <f t="shared" si="7"/>
        <v>85.622578629001808</v>
      </c>
      <c r="E135" s="31">
        <f t="shared" si="8"/>
        <v>54.644614982492655</v>
      </c>
      <c r="F135" s="21">
        <f>'Raw counts'!E135*$C$16/F$16</f>
        <v>8.8575573536778016</v>
      </c>
      <c r="G135" s="36">
        <f>'Raw counts'!F135*$C$16/G$16</f>
        <v>0.9584331290389827</v>
      </c>
      <c r="H135" s="36">
        <f>'Raw counts'!G135*$C$16/H$16</f>
        <v>2.2885035938277754</v>
      </c>
      <c r="I135" s="36">
        <f>'Raw counts'!H135*$C$16/I$16</f>
        <v>14.857718590332347</v>
      </c>
      <c r="J135" s="36">
        <f>'Raw counts'!I135*$C$16/J$16</f>
        <v>1.3024004192515792</v>
      </c>
      <c r="K135" s="36">
        <f>'Raw counts'!J135*$C$16/K$16</f>
        <v>6.7715384116884652</v>
      </c>
      <c r="L135" s="36">
        <f>'Raw counts'!K135*$C$16/L$16</f>
        <v>6.522824768845993</v>
      </c>
      <c r="M135" s="36">
        <f>'Raw counts'!L135*$C$16/M$16</f>
        <v>20.484166241510071</v>
      </c>
      <c r="N135" s="36">
        <f>'Raw counts'!M135*$C$16/N$16</f>
        <v>3.6844644684593715</v>
      </c>
      <c r="O135" s="36">
        <f>'Raw counts'!N135*$C$16/O$16</f>
        <v>5.0659888366746619</v>
      </c>
      <c r="P135" s="36">
        <f>'Raw counts'!O135*$C$16/P$16</f>
        <v>4.1109587058037205</v>
      </c>
      <c r="Q135" s="36">
        <f>'Raw counts'!P135*$C$16/Q$16</f>
        <v>15.235961426299045</v>
      </c>
      <c r="R135" s="36">
        <f>'Raw counts'!Q135*$C$16/R$16</f>
        <v>7.0762722908817146</v>
      </c>
      <c r="S135" s="36">
        <f>'Raw counts'!R135*$C$16/S$16</f>
        <v>11.127982147222484</v>
      </c>
      <c r="T135" s="36">
        <f>'Raw counts'!S135*$C$16/T$16</f>
        <v>7.433302392830746</v>
      </c>
      <c r="U135" s="36">
        <f>'Raw counts'!T135*$C$16/U$16</f>
        <v>22.517404838867666</v>
      </c>
      <c r="V135" s="36">
        <f>'Raw counts'!U135*$C$16/V$16</f>
        <v>17.533280849645319</v>
      </c>
      <c r="W135" s="36">
        <f>'Raw counts'!V135*$C$16/W$16</f>
        <v>2.0342032757477648</v>
      </c>
      <c r="X135" s="36">
        <f>'Raw counts'!W135*$C$16/X$16</f>
        <v>28.082634215697983</v>
      </c>
      <c r="Y135" s="36">
        <f>'Raw counts'!X135*$C$16/Y$16</f>
        <v>5.0100380699818148</v>
      </c>
      <c r="Z135" s="36">
        <f>'Raw counts'!Y135*$C$16/Z$16</f>
        <v>7.3984121536968344</v>
      </c>
      <c r="AA135" s="36">
        <f>'Raw counts'!Z135*$C$16/AA$16</f>
        <v>28.176431828693314</v>
      </c>
      <c r="AB135" s="36">
        <f>'Raw counts'!AA135*$C$16/AB$16</f>
        <v>20.180535319694059</v>
      </c>
      <c r="AC135" s="36">
        <f>'Raw counts'!AB135*$C$16/AC$16</f>
        <v>0.86194004594660156</v>
      </c>
      <c r="AD135" s="36">
        <f>'Raw counts'!AC135*$C$16/AD$16</f>
        <v>1.0404991658089391</v>
      </c>
      <c r="AE135" s="65">
        <f>'Raw counts'!AD135*$C$16/AE$16</f>
        <v>5.4762258190926882</v>
      </c>
      <c r="AF135" s="65">
        <f>'Raw counts'!AE135*$C$16/AF$16</f>
        <v>18.49295833396182</v>
      </c>
      <c r="AG135" s="65">
        <f>'Raw counts'!AF135*$C$16/AG$16</f>
        <v>0</v>
      </c>
      <c r="AH135" s="65">
        <f>'Raw counts'!AG135*$C$16/AH$16</f>
        <v>14.615402554260148</v>
      </c>
      <c r="AI135" s="65">
        <f>'Raw counts'!AH135*$C$16/AI$16</f>
        <v>12.277738258857042</v>
      </c>
      <c r="AJ135" s="65">
        <f>'Raw counts'!AI135*$C$16/AJ$16</f>
        <v>0</v>
      </c>
      <c r="AK135" s="65">
        <f>'Raw counts'!AJ135*$C$16/AK$16</f>
        <v>3.9346202139495081</v>
      </c>
      <c r="AL135" s="65">
        <f>'Raw counts'!AK135*$C$16/AL$16</f>
        <v>32.255896677809417</v>
      </c>
      <c r="AM135" s="65">
        <f>'Raw counts'!AL135*$C$16/AM$16</f>
        <v>12.859710561646901</v>
      </c>
      <c r="AN135" s="65">
        <f>'Raw counts'!AM135*$C$16/AN$16</f>
        <v>15.319218046114887</v>
      </c>
      <c r="AO135" s="65">
        <f>'Raw counts'!AN135*$C$16/AO$16</f>
        <v>21.467606910569106</v>
      </c>
      <c r="AP135" s="36">
        <f>'Raw counts'!AO135*$C$16/AP$16</f>
        <v>12.670810858481467</v>
      </c>
      <c r="AQ135" s="36">
        <f>'Raw counts'!AP135*$C$16/AQ$16</f>
        <v>4.3463827944791076</v>
      </c>
      <c r="AR135" s="36">
        <f>'Raw counts'!AQ135*$C$16/AR$16</f>
        <v>8.245343830703014</v>
      </c>
      <c r="AS135" s="65">
        <f>'Raw counts'!AR135*$C$16/AS$16</f>
        <v>7.5360669420403879</v>
      </c>
      <c r="AT135" s="36">
        <f>'Raw counts'!AS135*$C$16/AT$16</f>
        <v>6.0288535536323105</v>
      </c>
    </row>
    <row r="136" spans="1:46" x14ac:dyDescent="0.25">
      <c r="A136" s="7">
        <v>120</v>
      </c>
      <c r="B136" s="2" t="s">
        <v>97</v>
      </c>
      <c r="C136" s="32">
        <f t="shared" si="6"/>
        <v>3.4318758007350607</v>
      </c>
      <c r="D136" s="31">
        <f t="shared" si="7"/>
        <v>0</v>
      </c>
      <c r="E136" s="31">
        <f t="shared" si="8"/>
        <v>30.093180993547069</v>
      </c>
      <c r="F136" s="21">
        <f>'Raw counts'!E136*$C$16/F$16</f>
        <v>0</v>
      </c>
      <c r="G136" s="36">
        <f>'Raw counts'!F136*$C$16/G$16</f>
        <v>2.8752993871169483</v>
      </c>
      <c r="H136" s="36">
        <f>'Raw counts'!G136*$C$16/H$16</f>
        <v>2.2885035938277754</v>
      </c>
      <c r="I136" s="36">
        <f>'Raw counts'!H136*$C$16/I$16</f>
        <v>0</v>
      </c>
      <c r="J136" s="36">
        <f>'Raw counts'!I136*$C$16/J$16</f>
        <v>0</v>
      </c>
      <c r="K136" s="36">
        <f>'Raw counts'!J136*$C$16/K$16</f>
        <v>0.67715384116884647</v>
      </c>
      <c r="L136" s="36">
        <f>'Raw counts'!K136*$C$16/L$16</f>
        <v>5.5909926590108521</v>
      </c>
      <c r="M136" s="36">
        <f>'Raw counts'!L136*$C$16/M$16</f>
        <v>3.0726249362265108</v>
      </c>
      <c r="N136" s="36">
        <f>'Raw counts'!M136*$C$16/N$16</f>
        <v>0.92111611711484287</v>
      </c>
      <c r="O136" s="36">
        <f>'Raw counts'!N136*$C$16/O$16</f>
        <v>0</v>
      </c>
      <c r="P136" s="36">
        <f>'Raw counts'!O136*$C$16/P$16</f>
        <v>0</v>
      </c>
      <c r="Q136" s="36">
        <f>'Raw counts'!P136*$C$16/Q$16</f>
        <v>2.0314615235065396</v>
      </c>
      <c r="R136" s="36">
        <f>'Raw counts'!Q136*$C$16/R$16</f>
        <v>3.0326881246635922</v>
      </c>
      <c r="S136" s="36">
        <f>'Raw counts'!R136*$C$16/S$16</f>
        <v>0.92733184560187365</v>
      </c>
      <c r="T136" s="36">
        <f>'Raw counts'!S136*$C$16/T$16</f>
        <v>4.2476013673318551</v>
      </c>
      <c r="U136" s="36">
        <f>'Raw counts'!T136*$C$16/U$16</f>
        <v>2.2517404838867665</v>
      </c>
      <c r="V136" s="36">
        <f>'Raw counts'!U136*$C$16/V$16</f>
        <v>0</v>
      </c>
      <c r="W136" s="36">
        <f>'Raw counts'!V136*$C$16/W$16</f>
        <v>0</v>
      </c>
      <c r="X136" s="36">
        <f>'Raw counts'!W136*$C$16/X$16</f>
        <v>1.8117828526256763</v>
      </c>
      <c r="Y136" s="36">
        <f>'Raw counts'!X136*$C$16/Y$16</f>
        <v>3.0060228419890889</v>
      </c>
      <c r="Z136" s="36">
        <f>'Raw counts'!Y136*$C$16/Z$16</f>
        <v>2.1138320439133813</v>
      </c>
      <c r="AA136" s="36">
        <f>'Raw counts'!Z136*$C$16/AA$16</f>
        <v>0.93921439428977715</v>
      </c>
      <c r="AB136" s="36">
        <f>'Raw counts'!AA136*$C$16/AB$16</f>
        <v>0.84085563832058574</v>
      </c>
      <c r="AC136" s="36">
        <f>'Raw counts'!AB136*$C$16/AC$16</f>
        <v>3.4477601837864063</v>
      </c>
      <c r="AD136" s="36">
        <f>'Raw counts'!AC136*$C$16/AD$16</f>
        <v>3.1214974974268173</v>
      </c>
      <c r="AE136" s="65">
        <f>'Raw counts'!AD136*$C$16/AE$16</f>
        <v>4.5635215159105735</v>
      </c>
      <c r="AF136" s="65">
        <f>'Raw counts'!AE136*$C$16/AF$16</f>
        <v>5.7790494793630689</v>
      </c>
      <c r="AG136" s="65">
        <f>'Raw counts'!AF136*$C$16/AG$16</f>
        <v>6.1926593824586353</v>
      </c>
      <c r="AH136" s="65">
        <f>'Raw counts'!AG136*$C$16/AH$16</f>
        <v>1.8269253192825186</v>
      </c>
      <c r="AI136" s="65">
        <f>'Raw counts'!AH136*$C$16/AI$16</f>
        <v>5.4567725594920189</v>
      </c>
      <c r="AJ136" s="65">
        <f>'Raw counts'!AI136*$C$16/AJ$16</f>
        <v>16.490687661406028</v>
      </c>
      <c r="AK136" s="65">
        <f>'Raw counts'!AJ136*$C$16/AK$16</f>
        <v>4.9182752674368846</v>
      </c>
      <c r="AL136" s="65">
        <f>'Raw counts'!AK136*$C$16/AL$16</f>
        <v>6.6409199042548801</v>
      </c>
      <c r="AM136" s="65">
        <f>'Raw counts'!AL136*$C$16/AM$16</f>
        <v>6.0011982621018864</v>
      </c>
      <c r="AN136" s="65">
        <f>'Raw counts'!AM136*$C$16/AN$16</f>
        <v>2.0425624061486518</v>
      </c>
      <c r="AO136" s="65">
        <f>'Raw counts'!AN136*$C$16/AO$16</f>
        <v>11.365203658536586</v>
      </c>
      <c r="AP136" s="36">
        <f>'Raw counts'!AO136*$C$16/AP$16</f>
        <v>6.3354054292407334</v>
      </c>
      <c r="AQ136" s="36">
        <f>'Raw counts'!AP136*$C$16/AQ$16</f>
        <v>2.1731913972395538</v>
      </c>
      <c r="AR136" s="36">
        <f>'Raw counts'!AQ136*$C$16/AR$16</f>
        <v>6.8711198589191778</v>
      </c>
      <c r="AS136" s="65">
        <f>'Raw counts'!AR136*$C$16/AS$16</f>
        <v>6.0288535536323105</v>
      </c>
      <c r="AT136" s="36">
        <f>'Raw counts'!AS136*$C$16/AT$16</f>
        <v>4.8230828429058485</v>
      </c>
    </row>
    <row r="137" spans="1:46" x14ac:dyDescent="0.25">
      <c r="A137" s="7">
        <v>121</v>
      </c>
      <c r="B137" s="2" t="s">
        <v>98</v>
      </c>
      <c r="C137" s="32">
        <f t="shared" si="6"/>
        <v>0</v>
      </c>
      <c r="D137" s="31" t="str">
        <f t="shared" si="7"/>
        <v/>
      </c>
      <c r="E137" s="31" t="str">
        <f t="shared" si="8"/>
        <v/>
      </c>
      <c r="F137" s="21">
        <f>'Raw counts'!E137*$C$16/F$16</f>
        <v>0</v>
      </c>
      <c r="G137" s="36">
        <f>'Raw counts'!F137*$C$16/G$16</f>
        <v>0</v>
      </c>
      <c r="H137" s="36">
        <f>'Raw counts'!G137*$C$16/H$16</f>
        <v>0</v>
      </c>
      <c r="I137" s="36">
        <f>'Raw counts'!H137*$C$16/I$16</f>
        <v>0</v>
      </c>
      <c r="J137" s="36">
        <f>'Raw counts'!I137*$C$16/J$16</f>
        <v>0</v>
      </c>
      <c r="K137" s="36">
        <f>'Raw counts'!J137*$C$16/K$16</f>
        <v>0</v>
      </c>
      <c r="L137" s="36">
        <f>'Raw counts'!K137*$C$16/L$16</f>
        <v>0</v>
      </c>
      <c r="M137" s="36">
        <f>'Raw counts'!L137*$C$16/M$16</f>
        <v>0</v>
      </c>
      <c r="N137" s="36">
        <f>'Raw counts'!M137*$C$16/N$16</f>
        <v>0</v>
      </c>
      <c r="O137" s="36">
        <f>'Raw counts'!N137*$C$16/O$16</f>
        <v>0</v>
      </c>
      <c r="P137" s="36">
        <f>'Raw counts'!O137*$C$16/P$16</f>
        <v>0</v>
      </c>
      <c r="Q137" s="36">
        <f>'Raw counts'!P137*$C$16/Q$16</f>
        <v>0</v>
      </c>
      <c r="R137" s="36">
        <f>'Raw counts'!Q137*$C$16/R$16</f>
        <v>0</v>
      </c>
      <c r="S137" s="36">
        <f>'Raw counts'!R137*$C$16/S$16</f>
        <v>0</v>
      </c>
      <c r="T137" s="36">
        <f>'Raw counts'!S137*$C$16/T$16</f>
        <v>0</v>
      </c>
      <c r="U137" s="36">
        <f>'Raw counts'!T137*$C$16/U$16</f>
        <v>0</v>
      </c>
      <c r="V137" s="36">
        <f>'Raw counts'!U137*$C$16/V$16</f>
        <v>0</v>
      </c>
      <c r="W137" s="36">
        <f>'Raw counts'!V137*$C$16/W$16</f>
        <v>0</v>
      </c>
      <c r="X137" s="36">
        <f>'Raw counts'!W137*$C$16/X$16</f>
        <v>0</v>
      </c>
      <c r="Y137" s="36">
        <f>'Raw counts'!X137*$C$16/Y$16</f>
        <v>0</v>
      </c>
      <c r="Z137" s="36">
        <f>'Raw counts'!Y137*$C$16/Z$16</f>
        <v>0</v>
      </c>
      <c r="AA137" s="36">
        <f>'Raw counts'!Z137*$C$16/AA$16</f>
        <v>0</v>
      </c>
      <c r="AB137" s="36">
        <f>'Raw counts'!AA137*$C$16/AB$16</f>
        <v>0</v>
      </c>
      <c r="AC137" s="36">
        <f>'Raw counts'!AB137*$C$16/AC$16</f>
        <v>0</v>
      </c>
      <c r="AD137" s="36">
        <f>'Raw counts'!AC137*$C$16/AD$16</f>
        <v>0</v>
      </c>
      <c r="AE137" s="65">
        <f>'Raw counts'!AD137*$C$16/AE$16</f>
        <v>0</v>
      </c>
      <c r="AF137" s="65">
        <f>'Raw counts'!AE137*$C$16/AF$16</f>
        <v>0</v>
      </c>
      <c r="AG137" s="65">
        <f>'Raw counts'!AF137*$C$16/AG$16</f>
        <v>0</v>
      </c>
      <c r="AH137" s="65">
        <f>'Raw counts'!AG137*$C$16/AH$16</f>
        <v>0</v>
      </c>
      <c r="AI137" s="65">
        <f>'Raw counts'!AH137*$C$16/AI$16</f>
        <v>0</v>
      </c>
      <c r="AJ137" s="65">
        <f>'Raw counts'!AI137*$C$16/AJ$16</f>
        <v>0</v>
      </c>
      <c r="AK137" s="65">
        <f>'Raw counts'!AJ137*$C$16/AK$16</f>
        <v>0</v>
      </c>
      <c r="AL137" s="65">
        <f>'Raw counts'!AK137*$C$16/AL$16</f>
        <v>0</v>
      </c>
      <c r="AM137" s="65">
        <f>'Raw counts'!AL137*$C$16/AM$16</f>
        <v>0</v>
      </c>
      <c r="AN137" s="65">
        <f>'Raw counts'!AM137*$C$16/AN$16</f>
        <v>0</v>
      </c>
      <c r="AO137" s="65">
        <f>'Raw counts'!AN137*$C$16/AO$16</f>
        <v>0</v>
      </c>
      <c r="AP137" s="36">
        <f>'Raw counts'!AO137*$C$16/AP$16</f>
        <v>0</v>
      </c>
      <c r="AQ137" s="36">
        <f>'Raw counts'!AP137*$C$16/AQ$16</f>
        <v>0</v>
      </c>
      <c r="AR137" s="36">
        <f>'Raw counts'!AQ137*$C$16/AR$16</f>
        <v>0</v>
      </c>
      <c r="AS137" s="65">
        <f>'Raw counts'!AR137*$C$16/AS$16</f>
        <v>0</v>
      </c>
      <c r="AT137" s="36">
        <f>'Raw counts'!AS137*$C$16/AT$16</f>
        <v>0</v>
      </c>
    </row>
    <row r="138" spans="1:46" x14ac:dyDescent="0.25">
      <c r="A138" s="7">
        <v>122</v>
      </c>
      <c r="B138" s="2" t="s">
        <v>99</v>
      </c>
      <c r="C138" s="32">
        <f t="shared" si="6"/>
        <v>63.75437250804039</v>
      </c>
      <c r="D138" s="31">
        <f t="shared" si="7"/>
        <v>87.527504597637758</v>
      </c>
      <c r="E138" s="31">
        <f t="shared" si="8"/>
        <v>70.815048011356623</v>
      </c>
      <c r="F138" s="21">
        <f>'Raw counts'!E138*$C$16/F$16</f>
        <v>55.802611328170158</v>
      </c>
      <c r="G138" s="36">
        <f>'Raw counts'!F138*$C$16/G$16</f>
        <v>26.836127613091513</v>
      </c>
      <c r="H138" s="36">
        <f>'Raw counts'!G138*$C$16/H$16</f>
        <v>61.789597033349928</v>
      </c>
      <c r="I138" s="36">
        <f>'Raw counts'!H138*$C$16/I$16</f>
        <v>57.866903983399673</v>
      </c>
      <c r="J138" s="36">
        <f>'Raw counts'!I138*$C$16/J$16</f>
        <v>23.443207546528431</v>
      </c>
      <c r="K138" s="36">
        <f>'Raw counts'!J138*$C$16/K$16</f>
        <v>75.841230210910808</v>
      </c>
      <c r="L138" s="36">
        <f>'Raw counts'!K138*$C$16/L$16</f>
        <v>82.001225665492498</v>
      </c>
      <c r="M138" s="36">
        <f>'Raw counts'!L138*$C$16/M$16</f>
        <v>57.355665476228197</v>
      </c>
      <c r="N138" s="36">
        <f>'Raw counts'!M138*$C$16/N$16</f>
        <v>55.266967026890576</v>
      </c>
      <c r="O138" s="36">
        <f>'Raw counts'!N138*$C$16/O$16</f>
        <v>43.567503995402092</v>
      </c>
      <c r="P138" s="36">
        <f>'Raw counts'!O138*$C$16/P$16</f>
        <v>23.638012558371393</v>
      </c>
      <c r="Q138" s="36">
        <f>'Raw counts'!P138*$C$16/Q$16</f>
        <v>54.849461134676559</v>
      </c>
      <c r="R138" s="36">
        <f>'Raw counts'!Q138*$C$16/R$16</f>
        <v>97.046019989234949</v>
      </c>
      <c r="S138" s="36">
        <f>'Raw counts'!R138*$C$16/S$16</f>
        <v>12.055313992824358</v>
      </c>
      <c r="T138" s="36">
        <f>'Raw counts'!S138*$C$16/T$16</f>
        <v>4.2476013673318551</v>
      </c>
      <c r="U138" s="36">
        <f>'Raw counts'!T138*$C$16/U$16</f>
        <v>34.901977500244882</v>
      </c>
      <c r="V138" s="36">
        <f>'Raw counts'!U138*$C$16/V$16</f>
        <v>100.04283778915268</v>
      </c>
      <c r="W138" s="36">
        <f>'Raw counts'!V138*$C$16/W$16</f>
        <v>58.991894996685168</v>
      </c>
      <c r="X138" s="36">
        <f>'Raw counts'!W138*$C$16/X$16</f>
        <v>105.98929687860206</v>
      </c>
      <c r="Y138" s="36">
        <f>'Raw counts'!X138*$C$16/Y$16</f>
        <v>63.126479681770874</v>
      </c>
      <c r="Z138" s="36">
        <f>'Raw counts'!Y138*$C$16/Z$16</f>
        <v>35.935144746527484</v>
      </c>
      <c r="AA138" s="36">
        <f>'Raw counts'!Z138*$C$16/AA$16</f>
        <v>121.15865686338125</v>
      </c>
      <c r="AB138" s="36">
        <f>'Raw counts'!AA138*$C$16/AB$16</f>
        <v>27.748236064579331</v>
      </c>
      <c r="AC138" s="36">
        <f>'Raw counts'!AB138*$C$16/AC$16</f>
        <v>32.753721745970857</v>
      </c>
      <c r="AD138" s="36">
        <f>'Raw counts'!AC138*$C$16/AD$16</f>
        <v>34.336472471694989</v>
      </c>
      <c r="AE138" s="65">
        <f>'Raw counts'!AD138*$C$16/AE$16</f>
        <v>220.87444137007176</v>
      </c>
      <c r="AF138" s="65">
        <f>'Raw counts'!AE138*$C$16/AF$16</f>
        <v>250.81074740435719</v>
      </c>
      <c r="AG138" s="65">
        <f>'Raw counts'!AF138*$C$16/AG$16</f>
        <v>22.29357377685109</v>
      </c>
      <c r="AH138" s="65">
        <f>'Raw counts'!AG138*$C$16/AH$16</f>
        <v>29.230805108520297</v>
      </c>
      <c r="AI138" s="65">
        <f>'Raw counts'!AH138*$C$16/AI$16</f>
        <v>21.827090237968076</v>
      </c>
      <c r="AJ138" s="65">
        <f>'Raw counts'!AI138*$C$16/AJ$16</f>
        <v>68.711198589191781</v>
      </c>
      <c r="AK138" s="65">
        <f>'Raw counts'!AJ138*$C$16/AK$16</f>
        <v>36.395236979032951</v>
      </c>
      <c r="AL138" s="65">
        <f>'Raw counts'!AK138*$C$16/AL$16</f>
        <v>29.409788147414471</v>
      </c>
      <c r="AM138" s="65">
        <f>'Raw counts'!AL138*$C$16/AM$16</f>
        <v>96.019172193630183</v>
      </c>
      <c r="AN138" s="65">
        <f>'Raw counts'!AM138*$C$16/AN$16</f>
        <v>37.787404513750062</v>
      </c>
      <c r="AO138" s="37">
        <f>'Raw counts'!AN138*$C$16/AO$16</f>
        <v>156.58725040650407</v>
      </c>
      <c r="AP138" s="40">
        <f>'Raw counts'!AO138*$C$16/AP$16</f>
        <v>84.472072389876445</v>
      </c>
      <c r="AQ138" s="36">
        <f>'Raw counts'!AP138*$C$16/AQ$16</f>
        <v>14.125744082057102</v>
      </c>
      <c r="AR138" s="36">
        <f>'Raw counts'!AQ138*$C$16/AR$16</f>
        <v>10.993791774270685</v>
      </c>
      <c r="AS138" s="65">
        <f>'Raw counts'!AR138*$C$16/AS$16</f>
        <v>107.01215057697351</v>
      </c>
      <c r="AT138" s="36">
        <f>'Raw counts'!AS138*$C$16/AT$16</f>
        <v>80.786637618672955</v>
      </c>
    </row>
    <row r="139" spans="1:46" x14ac:dyDescent="0.25">
      <c r="A139" s="7">
        <v>123</v>
      </c>
      <c r="B139" s="2" t="s">
        <v>100</v>
      </c>
      <c r="C139" s="32">
        <f t="shared" si="6"/>
        <v>123.56535147285332</v>
      </c>
      <c r="D139" s="31">
        <f t="shared" si="7"/>
        <v>190.67725927975215</v>
      </c>
      <c r="E139" s="31">
        <f t="shared" si="8"/>
        <v>98.831429516522434</v>
      </c>
      <c r="F139" s="21">
        <f>'Raw counts'!E139*$C$16/F$16</f>
        <v>235.61102560782956</v>
      </c>
      <c r="G139" s="36">
        <f>'Raw counts'!F139*$C$16/G$16</f>
        <v>73.799350936001673</v>
      </c>
      <c r="H139" s="36">
        <f>'Raw counts'!G139*$C$16/H$16</f>
        <v>91.540143753110996</v>
      </c>
      <c r="I139" s="36">
        <f>'Raw counts'!H139*$C$16/I$16</f>
        <v>143.88527476953431</v>
      </c>
      <c r="J139" s="36">
        <f>'Raw counts'!I139*$C$16/J$16</f>
        <v>65.771221172204747</v>
      </c>
      <c r="K139" s="36">
        <f>'Raw counts'!J139*$C$16/K$16</f>
        <v>67.71538411688465</v>
      </c>
      <c r="L139" s="36">
        <f>'Raw counts'!K139*$C$16/L$16</f>
        <v>105.29702841137103</v>
      </c>
      <c r="M139" s="36">
        <f>'Raw counts'!L139*$C$16/M$16</f>
        <v>77.839831717738264</v>
      </c>
      <c r="N139" s="36">
        <f>'Raw counts'!M139*$C$16/N$16</f>
        <v>80.137102188991335</v>
      </c>
      <c r="O139" s="36">
        <f>'Raw counts'!N139*$C$16/O$16</f>
        <v>77.003030317454858</v>
      </c>
      <c r="P139" s="36">
        <f>'Raw counts'!O139*$C$16/P$16</f>
        <v>88.385612174779993</v>
      </c>
      <c r="Q139" s="36">
        <f>'Raw counts'!P139*$C$16/Q$16</f>
        <v>78.211268655001774</v>
      </c>
      <c r="R139" s="36">
        <f>'Raw counts'!Q139*$C$16/R$16</f>
        <v>192.07024789536084</v>
      </c>
      <c r="S139" s="36">
        <f>'Raw counts'!R139*$C$16/S$16</f>
        <v>92.733184560187368</v>
      </c>
      <c r="T139" s="36">
        <f>'Raw counts'!S139*$C$16/T$16</f>
        <v>103.00433315779748</v>
      </c>
      <c r="U139" s="36">
        <f>'Raw counts'!T139*$C$16/U$16</f>
        <v>172.25814701733765</v>
      </c>
      <c r="V139" s="36">
        <f>'Raw counts'!U139*$C$16/V$16</f>
        <v>78.384079092532005</v>
      </c>
      <c r="W139" s="36">
        <f>'Raw counts'!V139*$C$16/W$16</f>
        <v>113.91538344187481</v>
      </c>
      <c r="X139" s="36">
        <f>'Raw counts'!W139*$C$16/X$16</f>
        <v>83.342011220781103</v>
      </c>
      <c r="Y139" s="36">
        <f>'Raw counts'!X139*$C$16/Y$16</f>
        <v>121.24292129355992</v>
      </c>
      <c r="Z139" s="36">
        <f>'Raw counts'!Y139*$C$16/Z$16</f>
        <v>67.642625405228202</v>
      </c>
      <c r="AA139" s="36">
        <f>'Raw counts'!Z139*$C$16/AA$16</f>
        <v>118.34101368051194</v>
      </c>
      <c r="AB139" s="36">
        <f>'Raw counts'!AA139*$C$16/AB$16</f>
        <v>88.289842023661507</v>
      </c>
      <c r="AC139" s="36">
        <f>'Raw counts'!AB139*$C$16/AC$16</f>
        <v>124.11936661631063</v>
      </c>
      <c r="AD139" s="36">
        <f>'Raw counts'!AC139*$C$16/AD$16</f>
        <v>203.93783649855203</v>
      </c>
      <c r="AE139" s="65">
        <f>'Raw counts'!AD139*$C$16/AE$16</f>
        <v>105.8736991691253</v>
      </c>
      <c r="AF139" s="65">
        <f>'Raw counts'!AE139*$C$16/AF$16</f>
        <v>149.09947656756719</v>
      </c>
      <c r="AG139" s="65">
        <f>'Raw counts'!AF139*$C$16/AG$16</f>
        <v>104.03667762530507</v>
      </c>
      <c r="AH139" s="65">
        <f>'Raw counts'!AG139*$C$16/AH$16</f>
        <v>215.5771876753372</v>
      </c>
      <c r="AI139" s="65">
        <f>'Raw counts'!AH139*$C$16/AI$16</f>
        <v>102.31448549047535</v>
      </c>
      <c r="AJ139" s="65">
        <f>'Raw counts'!AI139*$C$16/AJ$16</f>
        <v>174.52644441654709</v>
      </c>
      <c r="AK139" s="65">
        <f>'Raw counts'!AJ139*$C$16/AK$16</f>
        <v>143.61363780915704</v>
      </c>
      <c r="AL139" s="37">
        <f>'Raw counts'!AK139*$C$16/AL$16</f>
        <v>191.63797437992653</v>
      </c>
      <c r="AM139" s="36">
        <f>'Raw counts'!AL139*$C$16/AM$16</f>
        <v>102.87768449317521</v>
      </c>
      <c r="AN139" s="37">
        <f>'Raw counts'!AM139*$C$16/AN$16</f>
        <v>226.72442708250034</v>
      </c>
      <c r="AO139" s="65">
        <f>'Raw counts'!AN139*$C$16/AO$16</f>
        <v>271.50208739837399</v>
      </c>
      <c r="AP139" s="36">
        <f>'Raw counts'!AO139*$C$16/AP$16</f>
        <v>84.472072389876445</v>
      </c>
      <c r="AQ139" s="36">
        <f>'Raw counts'!AP139*$C$16/AQ$16</f>
        <v>102.13999567025903</v>
      </c>
      <c r="AR139" s="36">
        <f>'Raw counts'!AQ139*$C$16/AR$16</f>
        <v>61.840078730272594</v>
      </c>
      <c r="AS139" s="65">
        <f>'Raw counts'!AR139*$C$16/AS$16</f>
        <v>131.12756479150275</v>
      </c>
      <c r="AT139" s="38">
        <f>'Raw counts'!AS139*$C$16/AT$16</f>
        <v>154.33865097298715</v>
      </c>
    </row>
    <row r="140" spans="1:46" x14ac:dyDescent="0.25">
      <c r="A140" s="7">
        <v>124</v>
      </c>
      <c r="B140" s="2" t="s">
        <v>101</v>
      </c>
      <c r="C140" s="32">
        <f t="shared" si="6"/>
        <v>5.6557785619056036</v>
      </c>
      <c r="D140" s="31">
        <f t="shared" si="7"/>
        <v>0</v>
      </c>
      <c r="E140" s="31">
        <f t="shared" si="8"/>
        <v>12.303415536328734</v>
      </c>
      <c r="F140" s="21">
        <f>'Raw counts'!E140*$C$16/F$16</f>
        <v>0</v>
      </c>
      <c r="G140" s="36">
        <f>'Raw counts'!F140*$C$16/G$16</f>
        <v>0</v>
      </c>
      <c r="H140" s="36">
        <f>'Raw counts'!G140*$C$16/H$16</f>
        <v>1.5256690625518501</v>
      </c>
      <c r="I140" s="36">
        <f>'Raw counts'!H140*$C$16/I$16</f>
        <v>0</v>
      </c>
      <c r="J140" s="36">
        <f>'Raw counts'!I140*$C$16/J$16</f>
        <v>1.9536006288773691</v>
      </c>
      <c r="K140" s="36">
        <f>'Raw counts'!J140*$C$16/K$16</f>
        <v>1.3543076823376929</v>
      </c>
      <c r="L140" s="36">
        <f>'Raw counts'!K140*$C$16/L$16</f>
        <v>0</v>
      </c>
      <c r="M140" s="36">
        <f>'Raw counts'!L140*$C$16/M$16</f>
        <v>0</v>
      </c>
      <c r="N140" s="36">
        <f>'Raw counts'!M140*$C$16/N$16</f>
        <v>8.2900450540335875</v>
      </c>
      <c r="O140" s="36">
        <f>'Raw counts'!N140*$C$16/O$16</f>
        <v>9.1187799060143924</v>
      </c>
      <c r="P140" s="36">
        <f>'Raw counts'!O140*$C$16/P$16</f>
        <v>13.360615793862092</v>
      </c>
      <c r="Q140" s="36">
        <f>'Raw counts'!P140*$C$16/Q$16</f>
        <v>13.204499902792508</v>
      </c>
      <c r="R140" s="36">
        <f>'Raw counts'!Q140*$C$16/R$16</f>
        <v>3.0326881246635922</v>
      </c>
      <c r="S140" s="36">
        <f>'Raw counts'!R140*$C$16/S$16</f>
        <v>12.98264583842623</v>
      </c>
      <c r="T140" s="36">
        <f>'Raw counts'!S140*$C$16/T$16</f>
        <v>2.1238006836659276</v>
      </c>
      <c r="U140" s="36">
        <f>'Raw counts'!T140*$C$16/U$16</f>
        <v>0</v>
      </c>
      <c r="V140" s="36">
        <f>'Raw counts'!U140*$C$16/V$16</f>
        <v>3.094108385231527</v>
      </c>
      <c r="W140" s="36">
        <f>'Raw counts'!V140*$C$16/W$16</f>
        <v>6.1026098272432945</v>
      </c>
      <c r="X140" s="36">
        <f>'Raw counts'!W140*$C$16/X$16</f>
        <v>3.6235657052513526</v>
      </c>
      <c r="Y140" s="36">
        <f>'Raw counts'!X140*$C$16/Y$16</f>
        <v>1.002007613996363</v>
      </c>
      <c r="Z140" s="36">
        <f>'Raw counts'!Y140*$C$16/Z$16</f>
        <v>0</v>
      </c>
      <c r="AA140" s="36">
        <f>'Raw counts'!Z140*$C$16/AA$16</f>
        <v>0</v>
      </c>
      <c r="AB140" s="36">
        <f>'Raw counts'!AA140*$C$16/AB$16</f>
        <v>1.6817112766411715</v>
      </c>
      <c r="AC140" s="36">
        <f>'Raw counts'!AB140*$C$16/AC$16</f>
        <v>0</v>
      </c>
      <c r="AD140" s="36">
        <f>'Raw counts'!AC140*$C$16/AD$16</f>
        <v>3.1214974974268173</v>
      </c>
      <c r="AE140" s="65">
        <f>'Raw counts'!AD140*$C$16/AE$16</f>
        <v>8.2143387286390332</v>
      </c>
      <c r="AF140" s="65">
        <f>'Raw counts'!AE140*$C$16/AF$16</f>
        <v>0</v>
      </c>
      <c r="AG140" s="65">
        <f>'Raw counts'!AF140*$C$16/AG$16</f>
        <v>2.4770637529834545</v>
      </c>
      <c r="AH140" s="65">
        <f>'Raw counts'!AG140*$C$16/AH$16</f>
        <v>10.961551915695111</v>
      </c>
      <c r="AI140" s="65">
        <f>'Raw counts'!AH140*$C$16/AI$16</f>
        <v>1.3641931398730047</v>
      </c>
      <c r="AJ140" s="65">
        <f>'Raw counts'!AI140*$C$16/AJ$16</f>
        <v>13.742239717838356</v>
      </c>
      <c r="AK140" s="65">
        <f>'Raw counts'!AJ140*$C$16/AK$16</f>
        <v>7.8692404278990162</v>
      </c>
      <c r="AL140" s="65">
        <f>'Raw counts'!AK140*$C$16/AL$16</f>
        <v>9.4870284346498295</v>
      </c>
      <c r="AM140" s="65">
        <f>'Raw counts'!AL140*$C$16/AM$16</f>
        <v>5.1438842246587608</v>
      </c>
      <c r="AN140" s="36">
        <f>'Raw counts'!AM140*$C$16/AN$16</f>
        <v>2.0425624061486518</v>
      </c>
      <c r="AO140" s="65">
        <f>'Raw counts'!AN140*$C$16/AO$16</f>
        <v>10.10240325203252</v>
      </c>
      <c r="AP140" s="36">
        <f>'Raw counts'!AO140*$C$16/AP$16</f>
        <v>4.2236036194938222</v>
      </c>
      <c r="AQ140" s="36">
        <f>'Raw counts'!AP140*$C$16/AQ$16</f>
        <v>15.212339780676876</v>
      </c>
      <c r="AR140" s="36">
        <f>'Raw counts'!AQ140*$C$16/AR$16</f>
        <v>12.368015746054521</v>
      </c>
      <c r="AS140" s="65">
        <f>'Raw counts'!AR140*$C$16/AS$16</f>
        <v>28.637054379753476</v>
      </c>
      <c r="AT140" s="36">
        <f>'Raw counts'!AS140*$C$16/AT$16</f>
        <v>14.469248528717547</v>
      </c>
    </row>
    <row r="141" spans="1:46" x14ac:dyDescent="0.25">
      <c r="A141" s="7">
        <v>125</v>
      </c>
      <c r="B141" s="2" t="s">
        <v>102</v>
      </c>
      <c r="C141" s="32">
        <f t="shared" si="6"/>
        <v>5.930058236156035</v>
      </c>
      <c r="D141" s="31">
        <f t="shared" si="7"/>
        <v>119.49369805068793</v>
      </c>
      <c r="E141" s="31">
        <f t="shared" si="8"/>
        <v>117.63724683891108</v>
      </c>
      <c r="F141" s="21">
        <f>'Raw counts'!E141*$C$16/F$16</f>
        <v>7.0860458829422424</v>
      </c>
      <c r="G141" s="36">
        <f>'Raw counts'!F141*$C$16/G$16</f>
        <v>4.7921656451949133</v>
      </c>
      <c r="H141" s="36">
        <f>'Raw counts'!G141*$C$16/H$16</f>
        <v>2.2885035938277754</v>
      </c>
      <c r="I141" s="36">
        <f>'Raw counts'!H141*$C$16/I$16</f>
        <v>7.0378667006837441</v>
      </c>
      <c r="J141" s="36">
        <f>'Raw counts'!I141*$C$16/J$16</f>
        <v>13.675204402141583</v>
      </c>
      <c r="K141" s="36">
        <f>'Raw counts'!J141*$C$16/K$16</f>
        <v>7.4486922528573114</v>
      </c>
      <c r="L141" s="36">
        <f>'Raw counts'!K141*$C$16/L$16</f>
        <v>9.3183210983514186</v>
      </c>
      <c r="M141" s="36">
        <f>'Raw counts'!L141*$C$16/M$16</f>
        <v>1.0242083120755034</v>
      </c>
      <c r="N141" s="36">
        <f>'Raw counts'!M141*$C$16/N$16</f>
        <v>10.132277288263273</v>
      </c>
      <c r="O141" s="36">
        <f>'Raw counts'!N141*$C$16/O$16</f>
        <v>6.0791866040095943</v>
      </c>
      <c r="P141" s="36">
        <f>'Raw counts'!O141*$C$16/P$16</f>
        <v>5.1386983822546499</v>
      </c>
      <c r="Q141" s="36">
        <f>'Raw counts'!P141*$C$16/Q$16</f>
        <v>5.0786538087663482</v>
      </c>
      <c r="R141" s="36">
        <f>'Raw counts'!Q141*$C$16/R$16</f>
        <v>1.0108960415545307</v>
      </c>
      <c r="S141" s="36">
        <f>'Raw counts'!R141*$C$16/S$16</f>
        <v>4.6366592280093677</v>
      </c>
      <c r="T141" s="36">
        <f>'Raw counts'!S141*$C$16/T$16</f>
        <v>6.3714020509977836</v>
      </c>
      <c r="U141" s="36">
        <f>'Raw counts'!T141*$C$16/U$16</f>
        <v>1.1258702419433833</v>
      </c>
      <c r="V141" s="36">
        <f>'Raw counts'!U141*$C$16/V$16</f>
        <v>11.345064079182265</v>
      </c>
      <c r="W141" s="36">
        <f>'Raw counts'!V141*$C$16/W$16</f>
        <v>2.0342032757477648</v>
      </c>
      <c r="X141" s="36">
        <f>'Raw counts'!W141*$C$16/X$16</f>
        <v>3.6235657052513526</v>
      </c>
      <c r="Y141" s="36">
        <f>'Raw counts'!X141*$C$16/Y$16</f>
        <v>1.002007613996363</v>
      </c>
      <c r="Z141" s="36">
        <f>'Raw counts'!Y141*$C$16/Z$16</f>
        <v>4.2276640878267626</v>
      </c>
      <c r="AA141" s="36">
        <f>'Raw counts'!Z141*$C$16/AA$16</f>
        <v>0</v>
      </c>
      <c r="AB141" s="36">
        <f>'Raw counts'!AA141*$C$16/AB$16</f>
        <v>1.6817112766411715</v>
      </c>
      <c r="AC141" s="36">
        <f>'Raw counts'!AB141*$C$16/AC$16</f>
        <v>0.86194004594660156</v>
      </c>
      <c r="AD141" s="36">
        <f>'Raw counts'!AC141*$C$16/AD$16</f>
        <v>0</v>
      </c>
      <c r="AE141" s="65">
        <f>'Raw counts'!AD141*$C$16/AE$16</f>
        <v>3.6508172127284588</v>
      </c>
      <c r="AF141" s="65">
        <f>'Raw counts'!AE141*$C$16/AF$16</f>
        <v>4.6232395834904549</v>
      </c>
      <c r="AG141" s="65">
        <f>'Raw counts'!AF141*$C$16/AG$16</f>
        <v>7.4311912589503635</v>
      </c>
      <c r="AH141" s="65">
        <f>'Raw counts'!AG141*$C$16/AH$16</f>
        <v>5.4807759578475554</v>
      </c>
      <c r="AI141" s="65">
        <f>'Raw counts'!AH141*$C$16/AI$16</f>
        <v>5.4567725594920189</v>
      </c>
      <c r="AJ141" s="65">
        <f>'Raw counts'!AI141*$C$16/AJ$16</f>
        <v>4.122671915351507</v>
      </c>
      <c r="AK141" s="65">
        <f>'Raw counts'!AJ141*$C$16/AK$16</f>
        <v>3.9346202139495081</v>
      </c>
      <c r="AL141" s="65">
        <f>'Raw counts'!AK141*$C$16/AL$16</f>
        <v>7.5896227477198632</v>
      </c>
      <c r="AM141" s="65">
        <f>'Raw counts'!AL141*$C$16/AM$16</f>
        <v>4.2865701872156334</v>
      </c>
      <c r="AN141" s="65">
        <f>'Raw counts'!AM141*$C$16/AN$16</f>
        <v>5.1064060153716291</v>
      </c>
      <c r="AO141" s="65">
        <f>'Raw counts'!AN141*$C$16/AO$16</f>
        <v>22.730407317073173</v>
      </c>
      <c r="AP141" s="36">
        <f>'Raw counts'!AO141*$C$16/AP$16</f>
        <v>9.5031081438611</v>
      </c>
      <c r="AQ141" s="36">
        <f>'Raw counts'!AP141*$C$16/AQ$16</f>
        <v>14.125744082057102</v>
      </c>
      <c r="AR141" s="36">
        <f>'Raw counts'!AQ141*$C$16/AR$16</f>
        <v>2.7484479435676712</v>
      </c>
      <c r="AS141" s="65">
        <f>'Raw counts'!AR141*$C$16/AS$16</f>
        <v>12.057707107264621</v>
      </c>
      <c r="AT141" s="36">
        <f>'Raw counts'!AS141*$C$16/AT$16</f>
        <v>13.263477817991085</v>
      </c>
    </row>
    <row r="142" spans="1:46" x14ac:dyDescent="0.25">
      <c r="A142" s="7">
        <v>126</v>
      </c>
      <c r="B142" s="2" t="s">
        <v>103</v>
      </c>
      <c r="C142" s="32">
        <f t="shared" si="6"/>
        <v>6.6546006823073406E-2</v>
      </c>
      <c r="D142" s="31">
        <f t="shared" si="7"/>
        <v>0</v>
      </c>
      <c r="E142" s="31">
        <f t="shared" si="8"/>
        <v>0</v>
      </c>
      <c r="F142" s="21">
        <f>'Raw counts'!E142*$C$16/F$16</f>
        <v>0</v>
      </c>
      <c r="G142" s="36">
        <f>'Raw counts'!F142*$C$16/G$16</f>
        <v>0</v>
      </c>
      <c r="H142" s="36">
        <f>'Raw counts'!G142*$C$16/H$16</f>
        <v>0</v>
      </c>
      <c r="I142" s="36">
        <f>'Raw counts'!H142*$C$16/I$16</f>
        <v>0</v>
      </c>
      <c r="J142" s="36">
        <f>'Raw counts'!I142*$C$16/J$16</f>
        <v>0</v>
      </c>
      <c r="K142" s="36">
        <f>'Raw counts'!J142*$C$16/K$16</f>
        <v>0</v>
      </c>
      <c r="L142" s="36">
        <f>'Raw counts'!K142*$C$16/L$16</f>
        <v>0</v>
      </c>
      <c r="M142" s="36">
        <f>'Raw counts'!L142*$C$16/M$16</f>
        <v>0</v>
      </c>
      <c r="N142" s="36">
        <f>'Raw counts'!M142*$C$16/N$16</f>
        <v>0</v>
      </c>
      <c r="O142" s="36">
        <f>'Raw counts'!N142*$C$16/O$16</f>
        <v>0</v>
      </c>
      <c r="P142" s="36">
        <f>'Raw counts'!O142*$C$16/P$16</f>
        <v>0</v>
      </c>
      <c r="Q142" s="36">
        <f>'Raw counts'!P142*$C$16/Q$16</f>
        <v>0</v>
      </c>
      <c r="R142" s="36">
        <f>'Raw counts'!Q142*$C$16/R$16</f>
        <v>0</v>
      </c>
      <c r="S142" s="36">
        <f>'Raw counts'!R142*$C$16/S$16</f>
        <v>0</v>
      </c>
      <c r="T142" s="36">
        <f>'Raw counts'!S142*$C$16/T$16</f>
        <v>0</v>
      </c>
      <c r="U142" s="36">
        <f>'Raw counts'!T142*$C$16/U$16</f>
        <v>0</v>
      </c>
      <c r="V142" s="36">
        <f>'Raw counts'!U142*$C$16/V$16</f>
        <v>0</v>
      </c>
      <c r="W142" s="36">
        <f>'Raw counts'!V142*$C$16/W$16</f>
        <v>0</v>
      </c>
      <c r="X142" s="36">
        <f>'Raw counts'!W142*$C$16/X$16</f>
        <v>0</v>
      </c>
      <c r="Y142" s="36">
        <f>'Raw counts'!X142*$C$16/Y$16</f>
        <v>0</v>
      </c>
      <c r="Z142" s="36">
        <f>'Raw counts'!Y142*$C$16/Z$16</f>
        <v>0</v>
      </c>
      <c r="AA142" s="36">
        <f>'Raw counts'!Z142*$C$16/AA$16</f>
        <v>0</v>
      </c>
      <c r="AB142" s="36">
        <f>'Raw counts'!AA142*$C$16/AB$16</f>
        <v>0</v>
      </c>
      <c r="AC142" s="36">
        <f>'Raw counts'!AB142*$C$16/AC$16</f>
        <v>0</v>
      </c>
      <c r="AD142" s="36">
        <f>'Raw counts'!AC142*$C$16/AD$16</f>
        <v>0</v>
      </c>
      <c r="AE142" s="65">
        <f>'Raw counts'!AD142*$C$16/AE$16</f>
        <v>0</v>
      </c>
      <c r="AF142" s="65">
        <f>'Raw counts'!AE142*$C$16/AF$16</f>
        <v>0</v>
      </c>
      <c r="AG142" s="65">
        <f>'Raw counts'!AF142*$C$16/AG$16</f>
        <v>0</v>
      </c>
      <c r="AH142" s="65">
        <f>'Raw counts'!AG142*$C$16/AH$16</f>
        <v>0</v>
      </c>
      <c r="AI142" s="65">
        <f>'Raw counts'!AH142*$C$16/AI$16</f>
        <v>2.7283862797460094</v>
      </c>
      <c r="AJ142" s="65">
        <f>'Raw counts'!AI142*$C$16/AJ$16</f>
        <v>0</v>
      </c>
      <c r="AK142" s="65">
        <f>'Raw counts'!AJ142*$C$16/AK$16</f>
        <v>0</v>
      </c>
      <c r="AL142" s="65">
        <f>'Raw counts'!AK142*$C$16/AL$16</f>
        <v>0</v>
      </c>
      <c r="AM142" s="65">
        <f>'Raw counts'!AL142*$C$16/AM$16</f>
        <v>0</v>
      </c>
      <c r="AN142" s="65">
        <f>'Raw counts'!AM142*$C$16/AN$16</f>
        <v>0</v>
      </c>
      <c r="AO142" s="65">
        <f>'Raw counts'!AN142*$C$16/AO$16</f>
        <v>0</v>
      </c>
      <c r="AP142" s="36">
        <f>'Raw counts'!AO142*$C$16/AP$16</f>
        <v>0</v>
      </c>
      <c r="AQ142" s="36">
        <f>'Raw counts'!AP142*$C$16/AQ$16</f>
        <v>0</v>
      </c>
      <c r="AR142" s="36">
        <f>'Raw counts'!AQ142*$C$16/AR$16</f>
        <v>0</v>
      </c>
      <c r="AS142" s="65">
        <f>'Raw counts'!AR142*$C$16/AS$16</f>
        <v>0</v>
      </c>
      <c r="AT142" s="36">
        <f>'Raw counts'!AS142*$C$16/AT$16</f>
        <v>0</v>
      </c>
    </row>
    <row r="143" spans="1:46" x14ac:dyDescent="0.25">
      <c r="A143" s="7">
        <v>127</v>
      </c>
      <c r="B143" s="2" t="s">
        <v>104</v>
      </c>
      <c r="C143" s="32">
        <f t="shared" si="6"/>
        <v>8.2008111223357438E-2</v>
      </c>
      <c r="D143" s="31">
        <f t="shared" si="7"/>
        <v>0</v>
      </c>
      <c r="E143" s="31">
        <f t="shared" si="8"/>
        <v>0</v>
      </c>
      <c r="F143" s="21">
        <f>'Raw counts'!E143*$C$16/F$16</f>
        <v>0</v>
      </c>
      <c r="G143" s="36">
        <f>'Raw counts'!F143*$C$16/G$16</f>
        <v>0</v>
      </c>
      <c r="H143" s="36">
        <f>'Raw counts'!G143*$C$16/H$16</f>
        <v>0</v>
      </c>
      <c r="I143" s="36">
        <f>'Raw counts'!H143*$C$16/I$16</f>
        <v>0</v>
      </c>
      <c r="J143" s="36">
        <f>'Raw counts'!I143*$C$16/J$16</f>
        <v>0</v>
      </c>
      <c r="K143" s="36">
        <f>'Raw counts'!J143*$C$16/K$16</f>
        <v>0</v>
      </c>
      <c r="L143" s="36">
        <f>'Raw counts'!K143*$C$16/L$16</f>
        <v>0</v>
      </c>
      <c r="M143" s="36">
        <f>'Raw counts'!L143*$C$16/M$16</f>
        <v>0</v>
      </c>
      <c r="N143" s="36">
        <f>'Raw counts'!M143*$C$16/N$16</f>
        <v>0</v>
      </c>
      <c r="O143" s="36">
        <f>'Raw counts'!N143*$C$16/O$16</f>
        <v>0</v>
      </c>
      <c r="P143" s="36">
        <f>'Raw counts'!O143*$C$16/P$16</f>
        <v>0</v>
      </c>
      <c r="Q143" s="36">
        <f>'Raw counts'!P143*$C$16/Q$16</f>
        <v>0</v>
      </c>
      <c r="R143" s="36">
        <f>'Raw counts'!Q143*$C$16/R$16</f>
        <v>0</v>
      </c>
      <c r="S143" s="36">
        <f>'Raw counts'!R143*$C$16/S$16</f>
        <v>0</v>
      </c>
      <c r="T143" s="36">
        <f>'Raw counts'!S143*$C$16/T$16</f>
        <v>2.1238006836659276</v>
      </c>
      <c r="U143" s="36">
        <f>'Raw counts'!T143*$C$16/U$16</f>
        <v>0</v>
      </c>
      <c r="V143" s="36">
        <f>'Raw counts'!U143*$C$16/V$16</f>
        <v>0</v>
      </c>
      <c r="W143" s="36">
        <f>'Raw counts'!V143*$C$16/W$16</f>
        <v>0</v>
      </c>
      <c r="X143" s="36">
        <f>'Raw counts'!W143*$C$16/X$16</f>
        <v>0</v>
      </c>
      <c r="Y143" s="36">
        <f>'Raw counts'!X143*$C$16/Y$16</f>
        <v>0</v>
      </c>
      <c r="Z143" s="36">
        <f>'Raw counts'!Y143*$C$16/Z$16</f>
        <v>0</v>
      </c>
      <c r="AA143" s="36">
        <f>'Raw counts'!Z143*$C$16/AA$16</f>
        <v>0</v>
      </c>
      <c r="AB143" s="36">
        <f>'Raw counts'!AA143*$C$16/AB$16</f>
        <v>0</v>
      </c>
      <c r="AC143" s="36">
        <f>'Raw counts'!AB143*$C$16/AC$16</f>
        <v>0</v>
      </c>
      <c r="AD143" s="36">
        <f>'Raw counts'!AC143*$C$16/AD$16</f>
        <v>0</v>
      </c>
      <c r="AE143" s="65">
        <f>'Raw counts'!AD143*$C$16/AE$16</f>
        <v>0</v>
      </c>
      <c r="AF143" s="65">
        <f>'Raw counts'!AE143*$C$16/AF$16</f>
        <v>0</v>
      </c>
      <c r="AG143" s="65">
        <f>'Raw counts'!AF143*$C$16/AG$16</f>
        <v>1.2385318764917272</v>
      </c>
      <c r="AH143" s="65">
        <f>'Raw counts'!AG143*$C$16/AH$16</f>
        <v>0</v>
      </c>
      <c r="AI143" s="65">
        <f>'Raw counts'!AH143*$C$16/AI$16</f>
        <v>0</v>
      </c>
      <c r="AJ143" s="65">
        <f>'Raw counts'!AI143*$C$16/AJ$16</f>
        <v>0</v>
      </c>
      <c r="AK143" s="65">
        <f>'Raw counts'!AJ143*$C$16/AK$16</f>
        <v>0</v>
      </c>
      <c r="AL143" s="65">
        <f>'Raw counts'!AK143*$C$16/AL$16</f>
        <v>0</v>
      </c>
      <c r="AM143" s="65">
        <f>'Raw counts'!AL143*$C$16/AM$16</f>
        <v>0</v>
      </c>
      <c r="AN143" s="65">
        <f>'Raw counts'!AM143*$C$16/AN$16</f>
        <v>0</v>
      </c>
      <c r="AO143" s="65">
        <f>'Raw counts'!AN143*$C$16/AO$16</f>
        <v>0</v>
      </c>
      <c r="AP143" s="36">
        <f>'Raw counts'!AO143*$C$16/AP$16</f>
        <v>0</v>
      </c>
      <c r="AQ143" s="36">
        <f>'Raw counts'!AP143*$C$16/AQ$16</f>
        <v>0</v>
      </c>
      <c r="AR143" s="36">
        <f>'Raw counts'!AQ143*$C$16/AR$16</f>
        <v>0</v>
      </c>
      <c r="AS143" s="65">
        <f>'Raw counts'!AR143*$C$16/AS$16</f>
        <v>0</v>
      </c>
      <c r="AT143" s="36">
        <f>'Raw counts'!AS143*$C$16/AT$16</f>
        <v>0</v>
      </c>
    </row>
    <row r="144" spans="1:46" x14ac:dyDescent="0.25">
      <c r="A144" s="7">
        <v>128</v>
      </c>
      <c r="B144" s="2" t="s">
        <v>105</v>
      </c>
      <c r="C144" s="32">
        <f t="shared" si="6"/>
        <v>6.0474265657474442</v>
      </c>
      <c r="D144" s="31">
        <f t="shared" si="7"/>
        <v>0</v>
      </c>
      <c r="E144" s="31">
        <f t="shared" si="8"/>
        <v>67.132161422255265</v>
      </c>
      <c r="F144" s="21">
        <f>'Raw counts'!E144*$C$16/F$16</f>
        <v>0</v>
      </c>
      <c r="G144" s="36">
        <f>'Raw counts'!F144*$C$16/G$16</f>
        <v>0</v>
      </c>
      <c r="H144" s="36">
        <f>'Raw counts'!G144*$C$16/H$16</f>
        <v>0.76283453127592504</v>
      </c>
      <c r="I144" s="36">
        <f>'Raw counts'!H144*$C$16/I$16</f>
        <v>0</v>
      </c>
      <c r="J144" s="36">
        <f>'Raw counts'!I144*$C$16/J$16</f>
        <v>19.536006288773688</v>
      </c>
      <c r="K144" s="36">
        <f>'Raw counts'!J144*$C$16/K$16</f>
        <v>20.314615235065393</v>
      </c>
      <c r="L144" s="36">
        <f>'Raw counts'!K144*$C$16/L$16</f>
        <v>19.568474306537979</v>
      </c>
      <c r="M144" s="36">
        <f>'Raw counts'!L144*$C$16/M$16</f>
        <v>5.1210415603775177</v>
      </c>
      <c r="N144" s="36">
        <f>'Raw counts'!M144*$C$16/N$16</f>
        <v>7.368928936918743</v>
      </c>
      <c r="O144" s="36">
        <f>'Raw counts'!N144*$C$16/O$16</f>
        <v>1.0131977673349324</v>
      </c>
      <c r="P144" s="36">
        <f>'Raw counts'!O144*$C$16/P$16</f>
        <v>4.1109587058037205</v>
      </c>
      <c r="Q144" s="36">
        <f>'Raw counts'!P144*$C$16/Q$16</f>
        <v>12.188769141039238</v>
      </c>
      <c r="R144" s="36">
        <f>'Raw counts'!Q144*$C$16/R$16</f>
        <v>2.0217920831090614</v>
      </c>
      <c r="S144" s="36">
        <f>'Raw counts'!R144*$C$16/S$16</f>
        <v>1.8546636912037473</v>
      </c>
      <c r="T144" s="36">
        <f>'Raw counts'!S144*$C$16/T$16</f>
        <v>3.1857010254988918</v>
      </c>
      <c r="U144" s="36">
        <f>'Raw counts'!T144*$C$16/U$16</f>
        <v>1.1258702419433833</v>
      </c>
      <c r="V144" s="36">
        <f>'Raw counts'!U144*$C$16/V$16</f>
        <v>10.313694617438422</v>
      </c>
      <c r="W144" s="36">
        <f>'Raw counts'!V144*$C$16/W$16</f>
        <v>2.0342032757477648</v>
      </c>
      <c r="X144" s="36">
        <f>'Raw counts'!W144*$C$16/X$16</f>
        <v>9.058914263128381</v>
      </c>
      <c r="Y144" s="36">
        <f>'Raw counts'!X144*$C$16/Y$16</f>
        <v>1.002007613996363</v>
      </c>
      <c r="Z144" s="36">
        <f>'Raw counts'!Y144*$C$16/Z$16</f>
        <v>0</v>
      </c>
      <c r="AA144" s="36">
        <f>'Raw counts'!Z144*$C$16/AA$16</f>
        <v>0</v>
      </c>
      <c r="AB144" s="36">
        <f>'Raw counts'!AA144*$C$16/AB$16</f>
        <v>0</v>
      </c>
      <c r="AC144" s="36">
        <f>'Raw counts'!AB144*$C$16/AC$16</f>
        <v>1.7238800918932031</v>
      </c>
      <c r="AD144" s="36">
        <f>'Raw counts'!AC144*$C$16/AD$16</f>
        <v>0</v>
      </c>
      <c r="AE144" s="65">
        <f>'Raw counts'!AD144*$C$16/AE$16</f>
        <v>1.8254086063642294</v>
      </c>
      <c r="AF144" s="65">
        <f>'Raw counts'!AE144*$C$16/AF$16</f>
        <v>8.090669271108295</v>
      </c>
      <c r="AG144" s="65">
        <f>'Raw counts'!AF144*$C$16/AG$16</f>
        <v>0</v>
      </c>
      <c r="AH144" s="65">
        <f>'Raw counts'!AG144*$C$16/AH$16</f>
        <v>3.6538506385650371</v>
      </c>
      <c r="AI144" s="65">
        <f>'Raw counts'!AH144*$C$16/AI$16</f>
        <v>5.4567725594920189</v>
      </c>
      <c r="AJ144" s="65">
        <f>'Raw counts'!AI144*$C$16/AJ$16</f>
        <v>2.7484479435676712</v>
      </c>
      <c r="AK144" s="65">
        <f>'Raw counts'!AJ144*$C$16/AK$16</f>
        <v>0.98365505348737703</v>
      </c>
      <c r="AL144" s="65">
        <f>'Raw counts'!AK144*$C$16/AL$16</f>
        <v>2.8461085303949489</v>
      </c>
      <c r="AM144" s="65">
        <f>'Raw counts'!AL144*$C$16/AM$16</f>
        <v>0.85731403744312673</v>
      </c>
      <c r="AN144" s="65">
        <f>'Raw counts'!AM144*$C$16/AN$16</f>
        <v>5.1064060153716291</v>
      </c>
      <c r="AO144" s="65">
        <f>'Raw counts'!AN144*$C$16/AO$16</f>
        <v>11.365203658536586</v>
      </c>
      <c r="AP144" s="36">
        <f>'Raw counts'!AO144*$C$16/AP$16</f>
        <v>12.670810858481467</v>
      </c>
      <c r="AQ144" s="36">
        <f>'Raw counts'!AP144*$C$16/AQ$16</f>
        <v>4.3463827944791076</v>
      </c>
      <c r="AR144" s="36">
        <f>'Raw counts'!AQ144*$C$16/AR$16</f>
        <v>9.6195678024868485</v>
      </c>
      <c r="AS144" s="65">
        <f>'Raw counts'!AR144*$C$16/AS$16</f>
        <v>9.0432803304484661</v>
      </c>
      <c r="AT144" s="36">
        <f>'Raw counts'!AS144*$C$16/AT$16</f>
        <v>47.025057718332022</v>
      </c>
    </row>
    <row r="145" spans="1:46" x14ac:dyDescent="0.25">
      <c r="A145" s="7">
        <v>129</v>
      </c>
      <c r="B145" s="2" t="s">
        <v>267</v>
      </c>
      <c r="C145" s="32">
        <f t="shared" si="6"/>
        <v>0.37774217340962501</v>
      </c>
      <c r="D145" s="31">
        <f t="shared" si="7"/>
        <v>3282.8159438002936</v>
      </c>
      <c r="E145" s="31">
        <f t="shared" si="8"/>
        <v>656.56318876005867</v>
      </c>
      <c r="F145" s="21">
        <f>'Raw counts'!E145*$C$16/F$16</f>
        <v>12.400580295148922</v>
      </c>
      <c r="G145" s="36">
        <f>'Raw counts'!F145*$C$16/G$16</f>
        <v>0</v>
      </c>
      <c r="H145" s="36">
        <f>'Raw counts'!G145*$C$16/H$16</f>
        <v>0</v>
      </c>
      <c r="I145" s="36">
        <f>'Raw counts'!H145*$C$16/I$16</f>
        <v>0</v>
      </c>
      <c r="J145" s="36">
        <f>'Raw counts'!I145*$C$16/J$16</f>
        <v>0</v>
      </c>
      <c r="K145" s="36">
        <f>'Raw counts'!J145*$C$16/K$16</f>
        <v>0</v>
      </c>
      <c r="L145" s="36">
        <f>'Raw counts'!K145*$C$16/L$16</f>
        <v>0</v>
      </c>
      <c r="M145" s="36">
        <f>'Raw counts'!L145*$C$16/M$16</f>
        <v>0</v>
      </c>
      <c r="N145" s="36">
        <f>'Raw counts'!M145*$C$16/N$16</f>
        <v>0</v>
      </c>
      <c r="O145" s="36">
        <f>'Raw counts'!N145*$C$16/O$16</f>
        <v>0</v>
      </c>
      <c r="P145" s="36">
        <f>'Raw counts'!O145*$C$16/P$16</f>
        <v>2.0554793529018602</v>
      </c>
      <c r="Q145" s="36">
        <f>'Raw counts'!P145*$C$16/Q$16</f>
        <v>0</v>
      </c>
      <c r="R145" s="36">
        <f>'Raw counts'!Q145*$C$16/R$16</f>
        <v>0</v>
      </c>
      <c r="S145" s="36">
        <f>'Raw counts'!R145*$C$16/S$16</f>
        <v>0</v>
      </c>
      <c r="T145" s="36">
        <f>'Raw counts'!S145*$C$16/T$16</f>
        <v>0</v>
      </c>
      <c r="U145" s="36">
        <f>'Raw counts'!T145*$C$16/U$16</f>
        <v>0</v>
      </c>
      <c r="V145" s="36">
        <f>'Raw counts'!U145*$C$16/V$16</f>
        <v>1.0313694617438423</v>
      </c>
      <c r="W145" s="36">
        <f>'Raw counts'!V145*$C$16/W$16</f>
        <v>0</v>
      </c>
      <c r="X145" s="36">
        <f>'Raw counts'!W145*$C$16/X$16</f>
        <v>0</v>
      </c>
      <c r="Y145" s="36">
        <f>'Raw counts'!X145*$C$16/Y$16</f>
        <v>0</v>
      </c>
      <c r="Z145" s="36">
        <f>'Raw counts'!Y145*$C$16/Z$16</f>
        <v>0</v>
      </c>
      <c r="AA145" s="36">
        <f>'Raw counts'!Z145*$C$16/AA$16</f>
        <v>0</v>
      </c>
      <c r="AB145" s="36">
        <f>'Raw counts'!AA145*$C$16/AB$16</f>
        <v>0</v>
      </c>
      <c r="AC145" s="36">
        <f>'Raw counts'!AB145*$C$16/AC$16</f>
        <v>0</v>
      </c>
      <c r="AD145" s="36">
        <f>'Raw counts'!AC145*$C$16/AD$16</f>
        <v>0</v>
      </c>
      <c r="AE145" s="65">
        <f>'Raw counts'!AD145*$C$16/AE$16</f>
        <v>0</v>
      </c>
      <c r="AF145" s="65">
        <f>'Raw counts'!AE145*$C$16/AF$16</f>
        <v>0</v>
      </c>
      <c r="AG145" s="65">
        <f>'Raw counts'!AF145*$C$16/AG$16</f>
        <v>0</v>
      </c>
      <c r="AH145" s="65">
        <f>'Raw counts'!AG145*$C$16/AH$16</f>
        <v>0</v>
      </c>
      <c r="AI145" s="65">
        <f>'Raw counts'!AH145*$C$16/AI$16</f>
        <v>0</v>
      </c>
      <c r="AJ145" s="65">
        <f>'Raw counts'!AI145*$C$16/AJ$16</f>
        <v>0</v>
      </c>
      <c r="AK145" s="65">
        <f>'Raw counts'!AJ145*$C$16/AK$16</f>
        <v>0</v>
      </c>
      <c r="AL145" s="65">
        <f>'Raw counts'!AK145*$C$16/AL$16</f>
        <v>0</v>
      </c>
      <c r="AM145" s="65">
        <f>'Raw counts'!AL145*$C$16/AM$16</f>
        <v>0</v>
      </c>
      <c r="AN145" s="65">
        <f>'Raw counts'!AM145*$C$16/AN$16</f>
        <v>0</v>
      </c>
      <c r="AO145" s="65">
        <f>'Raw counts'!AN145*$C$16/AO$16</f>
        <v>0</v>
      </c>
      <c r="AP145" s="36">
        <f>'Raw counts'!AO145*$C$16/AP$16</f>
        <v>0</v>
      </c>
      <c r="AQ145" s="36">
        <f>'Raw counts'!AP145*$C$16/AQ$16</f>
        <v>0</v>
      </c>
      <c r="AR145" s="36">
        <f>'Raw counts'!AQ145*$C$16/AR$16</f>
        <v>0</v>
      </c>
      <c r="AS145" s="65">
        <f>'Raw counts'!AR145*$C$16/AS$16</f>
        <v>0</v>
      </c>
      <c r="AT145" s="36">
        <f>'Raw counts'!AS145*$C$16/AT$16</f>
        <v>0</v>
      </c>
    </row>
    <row r="146" spans="1:46" x14ac:dyDescent="0.25">
      <c r="A146" s="7">
        <v>130</v>
      </c>
      <c r="B146" s="2" t="s">
        <v>106</v>
      </c>
      <c r="C146" s="32">
        <f t="shared" si="6"/>
        <v>6.1892760692046176</v>
      </c>
      <c r="D146" s="31">
        <f t="shared" si="7"/>
        <v>128.80022686295325</v>
      </c>
      <c r="E146" s="31">
        <f t="shared" si="8"/>
        <v>217.15685056017787</v>
      </c>
      <c r="F146" s="21">
        <f>'Raw counts'!E146*$C$16/F$16</f>
        <v>7.9718016183100229</v>
      </c>
      <c r="G146" s="36">
        <f>'Raw counts'!F146*$C$16/G$16</f>
        <v>16.293363193662707</v>
      </c>
      <c r="H146" s="36">
        <f>'Raw counts'!G146*$C$16/H$16</f>
        <v>12.968187031690725</v>
      </c>
      <c r="I146" s="36">
        <f>'Raw counts'!H146*$C$16/I$16</f>
        <v>19.549629724121512</v>
      </c>
      <c r="J146" s="36">
        <f>'Raw counts'!I146*$C$16/J$16</f>
        <v>10.419203354012634</v>
      </c>
      <c r="K146" s="36">
        <f>'Raw counts'!J146*$C$16/K$16</f>
        <v>16.251692188052317</v>
      </c>
      <c r="L146" s="36">
        <f>'Raw counts'!K146*$C$16/L$16</f>
        <v>13.045649537691986</v>
      </c>
      <c r="M146" s="36">
        <f>'Raw counts'!L146*$C$16/M$16</f>
        <v>23.556791177736581</v>
      </c>
      <c r="N146" s="36">
        <f>'Raw counts'!M146*$C$16/N$16</f>
        <v>29.475715747674972</v>
      </c>
      <c r="O146" s="36">
        <f>'Raw counts'!N146*$C$16/O$16</f>
        <v>10.131977673349324</v>
      </c>
      <c r="P146" s="36">
        <f>'Raw counts'!O146*$C$16/P$16</f>
        <v>3.0832190293527906</v>
      </c>
      <c r="Q146" s="36">
        <f>'Raw counts'!P146*$C$16/Q$16</f>
        <v>12.188769141039238</v>
      </c>
      <c r="R146" s="36">
        <f>'Raw counts'!Q146*$C$16/R$16</f>
        <v>3.0326881246635922</v>
      </c>
      <c r="S146" s="36">
        <f>'Raw counts'!R146*$C$16/S$16</f>
        <v>11.127982147222484</v>
      </c>
      <c r="T146" s="36">
        <f>'Raw counts'!S146*$C$16/T$16</f>
        <v>9.5571030764966753</v>
      </c>
      <c r="U146" s="36">
        <f>'Raw counts'!T146*$C$16/U$16</f>
        <v>10.132832177490451</v>
      </c>
      <c r="V146" s="36">
        <f>'Raw counts'!U146*$C$16/V$16</f>
        <v>6.188216770463054</v>
      </c>
      <c r="W146" s="36">
        <f>'Raw counts'!V146*$C$16/W$16</f>
        <v>5.0855081893694116</v>
      </c>
      <c r="X146" s="36">
        <f>'Raw counts'!W146*$C$16/X$16</f>
        <v>6.3412399841898663</v>
      </c>
      <c r="Y146" s="36">
        <f>'Raw counts'!X146*$C$16/Y$16</f>
        <v>6.0120456839781777</v>
      </c>
      <c r="Z146" s="36">
        <f>'Raw counts'!Y146*$C$16/Z$16</f>
        <v>2.1138320439133813</v>
      </c>
      <c r="AA146" s="36">
        <f>'Raw counts'!Z146*$C$16/AA$16</f>
        <v>0.93921439428977715</v>
      </c>
      <c r="AB146" s="36">
        <f>'Raw counts'!AA146*$C$16/AB$16</f>
        <v>4.2042781916029286</v>
      </c>
      <c r="AC146" s="36">
        <f>'Raw counts'!AB146*$C$16/AC$16</f>
        <v>0</v>
      </c>
      <c r="AD146" s="36">
        <f>'Raw counts'!AC146*$C$16/AD$16</f>
        <v>1.0404991658089391</v>
      </c>
      <c r="AE146" s="65">
        <f>'Raw counts'!AD146*$C$16/AE$16</f>
        <v>0.91270430318211471</v>
      </c>
      <c r="AF146" s="65">
        <f>'Raw counts'!AE146*$C$16/AF$16</f>
        <v>3.4674296876178414</v>
      </c>
      <c r="AG146" s="65">
        <f>'Raw counts'!AF146*$C$16/AG$16</f>
        <v>1.2385318764917272</v>
      </c>
      <c r="AH146" s="65">
        <f>'Raw counts'!AG146*$C$16/AH$16</f>
        <v>0</v>
      </c>
      <c r="AI146" s="65">
        <f>'Raw counts'!AH146*$C$16/AI$16</f>
        <v>1.3641931398730047</v>
      </c>
      <c r="AJ146" s="65">
        <f>'Raw counts'!AI146*$C$16/AJ$16</f>
        <v>2.7484479435676712</v>
      </c>
      <c r="AK146" s="65">
        <f>'Raw counts'!AJ146*$C$16/AK$16</f>
        <v>0</v>
      </c>
      <c r="AL146" s="65">
        <f>'Raw counts'!AK146*$C$16/AL$16</f>
        <v>0</v>
      </c>
      <c r="AM146" s="65">
        <f>'Raw counts'!AL146*$C$16/AM$16</f>
        <v>0</v>
      </c>
      <c r="AN146" s="65">
        <f>'Raw counts'!AM146*$C$16/AN$16</f>
        <v>0</v>
      </c>
      <c r="AO146" s="65">
        <f>'Raw counts'!AN146*$C$16/AO$16</f>
        <v>0</v>
      </c>
      <c r="AP146" s="36">
        <f>'Raw counts'!AO146*$C$16/AP$16</f>
        <v>2.1118018097469111</v>
      </c>
      <c r="AQ146" s="36">
        <f>'Raw counts'!AP146*$C$16/AQ$16</f>
        <v>0</v>
      </c>
      <c r="AR146" s="36">
        <f>'Raw counts'!AQ146*$C$16/AR$16</f>
        <v>0</v>
      </c>
      <c r="AS146" s="65">
        <f>'Raw counts'!AR146*$C$16/AS$16</f>
        <v>0</v>
      </c>
      <c r="AT146" s="36">
        <f>'Raw counts'!AS146*$C$16/AT$16</f>
        <v>1.2057707107264621</v>
      </c>
    </row>
    <row r="147" spans="1:46" x14ac:dyDescent="0.25">
      <c r="A147" s="7">
        <v>131</v>
      </c>
      <c r="B147" s="2" t="s">
        <v>107</v>
      </c>
      <c r="C147" s="32">
        <f t="shared" si="6"/>
        <v>1.8659420788680838</v>
      </c>
      <c r="D147" s="31">
        <f t="shared" si="7"/>
        <v>379.75701192401283</v>
      </c>
      <c r="E147" s="31">
        <f t="shared" si="8"/>
        <v>196.52353997432601</v>
      </c>
      <c r="F147" s="21">
        <f>'Raw counts'!E147*$C$16/F$16</f>
        <v>7.0860458829422424</v>
      </c>
      <c r="G147" s="36">
        <f>'Raw counts'!F147*$C$16/G$16</f>
        <v>0.9584331290389827</v>
      </c>
      <c r="H147" s="36">
        <f>'Raw counts'!G147*$C$16/H$16</f>
        <v>5.3398417189314751</v>
      </c>
      <c r="I147" s="36">
        <f>'Raw counts'!H147*$C$16/I$16</f>
        <v>2.3459555668945811</v>
      </c>
      <c r="J147" s="36">
        <f>'Raw counts'!I147*$C$16/J$16</f>
        <v>2.6048008385031585</v>
      </c>
      <c r="K147" s="36">
        <f>'Raw counts'!J147*$C$16/K$16</f>
        <v>3.3857692058442326</v>
      </c>
      <c r="L147" s="36">
        <f>'Raw counts'!K147*$C$16/L$16</f>
        <v>2.795496329505426</v>
      </c>
      <c r="M147" s="36">
        <f>'Raw counts'!L147*$C$16/M$16</f>
        <v>4.0968332483020138</v>
      </c>
      <c r="N147" s="36">
        <f>'Raw counts'!M147*$C$16/N$16</f>
        <v>3.6844644684593715</v>
      </c>
      <c r="O147" s="36">
        <f>'Raw counts'!N147*$C$16/O$16</f>
        <v>3.0395933020047972</v>
      </c>
      <c r="P147" s="36">
        <f>'Raw counts'!O147*$C$16/P$16</f>
        <v>4.1109587058037205</v>
      </c>
      <c r="Q147" s="36">
        <f>'Raw counts'!P147*$C$16/Q$16</f>
        <v>2.0314615235065396</v>
      </c>
      <c r="R147" s="36">
        <f>'Raw counts'!Q147*$C$16/R$16</f>
        <v>5.0544802077726532</v>
      </c>
      <c r="S147" s="36">
        <f>'Raw counts'!R147*$C$16/S$16</f>
        <v>0.92733184560187365</v>
      </c>
      <c r="T147" s="36">
        <f>'Raw counts'!S147*$C$16/T$16</f>
        <v>3.1857010254988918</v>
      </c>
      <c r="U147" s="36">
        <f>'Raw counts'!T147*$C$16/U$16</f>
        <v>3.37761072583015</v>
      </c>
      <c r="V147" s="36">
        <f>'Raw counts'!U147*$C$16/V$16</f>
        <v>4.125477846975369</v>
      </c>
      <c r="W147" s="36">
        <f>'Raw counts'!V147*$C$16/W$16</f>
        <v>2.0342032757477648</v>
      </c>
      <c r="X147" s="36">
        <f>'Raw counts'!W147*$C$16/X$16</f>
        <v>0.90589142631283814</v>
      </c>
      <c r="Y147" s="36">
        <f>'Raw counts'!X147*$C$16/Y$16</f>
        <v>2.0040152279927259</v>
      </c>
      <c r="Z147" s="36">
        <f>'Raw counts'!Y147*$C$16/Z$16</f>
        <v>2.1138320439133813</v>
      </c>
      <c r="AA147" s="36">
        <f>'Raw counts'!Z147*$C$16/AA$16</f>
        <v>0.93921439428977715</v>
      </c>
      <c r="AB147" s="36">
        <f>'Raw counts'!AA147*$C$16/AB$16</f>
        <v>0.84085563832058574</v>
      </c>
      <c r="AC147" s="36">
        <f>'Raw counts'!AB147*$C$16/AC$16</f>
        <v>0.86194004594660156</v>
      </c>
      <c r="AD147" s="36">
        <f>'Raw counts'!AC147*$C$16/AD$16</f>
        <v>1.0404991658089391</v>
      </c>
      <c r="AE147" s="65">
        <f>'Raw counts'!AD147*$C$16/AE$16</f>
        <v>0.91270430318211471</v>
      </c>
      <c r="AF147" s="65">
        <f>'Raw counts'!AE147*$C$16/AF$16</f>
        <v>3.4674296876178414</v>
      </c>
      <c r="AG147" s="65">
        <f>'Raw counts'!AF147*$C$16/AG$16</f>
        <v>0</v>
      </c>
      <c r="AH147" s="65">
        <f>'Raw counts'!AG147*$C$16/AH$16</f>
        <v>0</v>
      </c>
      <c r="AI147" s="65">
        <f>'Raw counts'!AH147*$C$16/AI$16</f>
        <v>0</v>
      </c>
      <c r="AJ147" s="65">
        <f>'Raw counts'!AI147*$C$16/AJ$16</f>
        <v>0</v>
      </c>
      <c r="AK147" s="65">
        <f>'Raw counts'!AJ147*$C$16/AK$16</f>
        <v>0</v>
      </c>
      <c r="AL147" s="65">
        <f>'Raw counts'!AK147*$C$16/AL$16</f>
        <v>0.9487028434649829</v>
      </c>
      <c r="AM147" s="65">
        <f>'Raw counts'!AL147*$C$16/AM$16</f>
        <v>0</v>
      </c>
      <c r="AN147" s="65">
        <f>'Raw counts'!AM147*$C$16/AN$16</f>
        <v>1.0212812030743259</v>
      </c>
      <c r="AO147" s="65">
        <f>'Raw counts'!AN147*$C$16/AO$16</f>
        <v>1.262800406504065</v>
      </c>
      <c r="AP147" s="36">
        <f>'Raw counts'!AO147*$C$16/AP$16</f>
        <v>0</v>
      </c>
      <c r="AQ147" s="36">
        <f>'Raw counts'!AP147*$C$16/AQ$16</f>
        <v>0</v>
      </c>
      <c r="AR147" s="36">
        <f>'Raw counts'!AQ147*$C$16/AR$16</f>
        <v>0</v>
      </c>
      <c r="AS147" s="65">
        <f>'Raw counts'!AR147*$C$16/AS$16</f>
        <v>0</v>
      </c>
      <c r="AT147" s="36">
        <f>'Raw counts'!AS147*$C$16/AT$16</f>
        <v>0</v>
      </c>
    </row>
    <row r="148" spans="1:46" x14ac:dyDescent="0.25">
      <c r="A148" s="7">
        <v>132</v>
      </c>
      <c r="B148" s="2" t="s">
        <v>108</v>
      </c>
      <c r="C148" s="32">
        <f t="shared" si="6"/>
        <v>0.11501831659507319</v>
      </c>
      <c r="D148" s="31">
        <f t="shared" si="7"/>
        <v>0</v>
      </c>
      <c r="E148" s="31">
        <f t="shared" si="8"/>
        <v>0</v>
      </c>
      <c r="F148" s="21">
        <f>'Raw counts'!E148*$C$16/F$16</f>
        <v>0</v>
      </c>
      <c r="G148" s="36">
        <f>'Raw counts'!F148*$C$16/G$16</f>
        <v>0</v>
      </c>
      <c r="H148" s="36">
        <f>'Raw counts'!G148*$C$16/H$16</f>
        <v>0</v>
      </c>
      <c r="I148" s="36">
        <f>'Raw counts'!H148*$C$16/I$16</f>
        <v>0</v>
      </c>
      <c r="J148" s="36">
        <f>'Raw counts'!I148*$C$16/J$16</f>
        <v>0</v>
      </c>
      <c r="K148" s="36">
        <f>'Raw counts'!J148*$C$16/K$16</f>
        <v>0</v>
      </c>
      <c r="L148" s="36">
        <f>'Raw counts'!K148*$C$16/L$16</f>
        <v>0</v>
      </c>
      <c r="M148" s="36">
        <f>'Raw counts'!L148*$C$16/M$16</f>
        <v>0</v>
      </c>
      <c r="N148" s="36">
        <f>'Raw counts'!M148*$C$16/N$16</f>
        <v>0</v>
      </c>
      <c r="O148" s="36">
        <f>'Raw counts'!N148*$C$16/O$16</f>
        <v>0</v>
      </c>
      <c r="P148" s="36">
        <f>'Raw counts'!O148*$C$16/P$16</f>
        <v>0</v>
      </c>
      <c r="Q148" s="36">
        <f>'Raw counts'!P148*$C$16/Q$16</f>
        <v>0</v>
      </c>
      <c r="R148" s="36">
        <f>'Raw counts'!Q148*$C$16/R$16</f>
        <v>0</v>
      </c>
      <c r="S148" s="36">
        <f>'Raw counts'!R148*$C$16/S$16</f>
        <v>0</v>
      </c>
      <c r="T148" s="36">
        <f>'Raw counts'!S148*$C$16/T$16</f>
        <v>1.0619003418329638</v>
      </c>
      <c r="U148" s="36">
        <f>'Raw counts'!T148*$C$16/U$16</f>
        <v>0</v>
      </c>
      <c r="V148" s="36">
        <f>'Raw counts'!U148*$C$16/V$16</f>
        <v>0</v>
      </c>
      <c r="W148" s="36">
        <f>'Raw counts'!V148*$C$16/W$16</f>
        <v>0</v>
      </c>
      <c r="X148" s="36">
        <f>'Raw counts'!W148*$C$16/X$16</f>
        <v>0</v>
      </c>
      <c r="Y148" s="36">
        <f>'Raw counts'!X148*$C$16/Y$16</f>
        <v>0</v>
      </c>
      <c r="Z148" s="36">
        <f>'Raw counts'!Y148*$C$16/Z$16</f>
        <v>0</v>
      </c>
      <c r="AA148" s="36">
        <f>'Raw counts'!Z148*$C$16/AA$16</f>
        <v>0</v>
      </c>
      <c r="AB148" s="36">
        <f>'Raw counts'!AA148*$C$16/AB$16</f>
        <v>0</v>
      </c>
      <c r="AC148" s="36">
        <f>'Raw counts'!AB148*$C$16/AC$16</f>
        <v>0</v>
      </c>
      <c r="AD148" s="36">
        <f>'Raw counts'!AC148*$C$16/AD$16</f>
        <v>0</v>
      </c>
      <c r="AE148" s="65">
        <f>'Raw counts'!AD148*$C$16/AE$16</f>
        <v>0</v>
      </c>
      <c r="AF148" s="65">
        <f>'Raw counts'!AE148*$C$16/AF$16</f>
        <v>0</v>
      </c>
      <c r="AG148" s="65">
        <f>'Raw counts'!AF148*$C$16/AG$16</f>
        <v>0</v>
      </c>
      <c r="AH148" s="65">
        <f>'Raw counts'!AG148*$C$16/AH$16</f>
        <v>3.6538506385650371</v>
      </c>
      <c r="AI148" s="65">
        <f>'Raw counts'!AH148*$C$16/AI$16</f>
        <v>0</v>
      </c>
      <c r="AJ148" s="65">
        <f>'Raw counts'!AI148*$C$16/AJ$16</f>
        <v>0</v>
      </c>
      <c r="AK148" s="65">
        <f>'Raw counts'!AJ148*$C$16/AK$16</f>
        <v>0</v>
      </c>
      <c r="AL148" s="65">
        <f>'Raw counts'!AK148*$C$16/AL$16</f>
        <v>0</v>
      </c>
      <c r="AM148" s="65">
        <f>'Raw counts'!AL148*$C$16/AM$16</f>
        <v>0</v>
      </c>
      <c r="AN148" s="65">
        <f>'Raw counts'!AM148*$C$16/AN$16</f>
        <v>0</v>
      </c>
      <c r="AO148" s="65">
        <f>'Raw counts'!AN148*$C$16/AO$16</f>
        <v>0</v>
      </c>
      <c r="AP148" s="36">
        <f>'Raw counts'!AO148*$C$16/AP$16</f>
        <v>0</v>
      </c>
      <c r="AQ148" s="36">
        <f>'Raw counts'!AP148*$C$16/AQ$16</f>
        <v>0</v>
      </c>
      <c r="AR148" s="36">
        <f>'Raw counts'!AQ148*$C$16/AR$16</f>
        <v>0</v>
      </c>
      <c r="AS148" s="65">
        <f>'Raw counts'!AR148*$C$16/AS$16</f>
        <v>0</v>
      </c>
      <c r="AT148" s="36">
        <f>'Raw counts'!AS148*$C$16/AT$16</f>
        <v>0</v>
      </c>
    </row>
    <row r="149" spans="1:46" x14ac:dyDescent="0.25">
      <c r="A149" s="7">
        <v>133</v>
      </c>
      <c r="B149" s="2" t="s">
        <v>109</v>
      </c>
      <c r="C149" s="32">
        <f t="shared" si="6"/>
        <v>50.815842149444386</v>
      </c>
      <c r="D149" s="31">
        <f t="shared" si="7"/>
        <v>67.979732733251836</v>
      </c>
      <c r="E149" s="31">
        <f t="shared" si="8"/>
        <v>48.918543483839343</v>
      </c>
      <c r="F149" s="21">
        <f>'Raw counts'!E149*$C$16/F$16</f>
        <v>34.544473679343426</v>
      </c>
      <c r="G149" s="36">
        <f>'Raw counts'!F149*$C$16/G$16</f>
        <v>22.043961967896603</v>
      </c>
      <c r="H149" s="36">
        <f>'Raw counts'!G149*$C$16/H$16</f>
        <v>22.885035938277749</v>
      </c>
      <c r="I149" s="36">
        <f>'Raw counts'!H149*$C$16/I$16</f>
        <v>22.67757047998095</v>
      </c>
      <c r="J149" s="36">
        <f>'Raw counts'!I149*$C$16/J$16</f>
        <v>22.140807127276847</v>
      </c>
      <c r="K149" s="36">
        <f>'Raw counts'!J149*$C$16/K$16</f>
        <v>23.023230599740781</v>
      </c>
      <c r="L149" s="36">
        <f>'Raw counts'!K149*$C$16/L$16</f>
        <v>27.023131185219114</v>
      </c>
      <c r="M149" s="36">
        <f>'Raw counts'!L149*$C$16/M$16</f>
        <v>36.871499234718129</v>
      </c>
      <c r="N149" s="36">
        <f>'Raw counts'!M149*$C$16/N$16</f>
        <v>35.923528567478876</v>
      </c>
      <c r="O149" s="36">
        <f>'Raw counts'!N149*$C$16/O$16</f>
        <v>28.369537485378103</v>
      </c>
      <c r="P149" s="36">
        <f>'Raw counts'!O149*$C$16/P$16</f>
        <v>31.859929969978833</v>
      </c>
      <c r="Q149" s="36">
        <f>'Raw counts'!P149*$C$16/Q$16</f>
        <v>32.503384376104634</v>
      </c>
      <c r="R149" s="36">
        <f>'Raw counts'!Q149*$C$16/R$16</f>
        <v>48.523009994617475</v>
      </c>
      <c r="S149" s="36">
        <f>'Raw counts'!R149*$C$16/S$16</f>
        <v>29.674619059259957</v>
      </c>
      <c r="T149" s="36">
        <f>'Raw counts'!S149*$C$16/T$16</f>
        <v>80.704425979305242</v>
      </c>
      <c r="U149" s="36">
        <f>'Raw counts'!T149*$C$16/U$16</f>
        <v>39.405458468018416</v>
      </c>
      <c r="V149" s="36">
        <f>'Raw counts'!U149*$C$16/V$16</f>
        <v>71.164492860325112</v>
      </c>
      <c r="W149" s="36">
        <f>'Raw counts'!V149*$C$16/W$16</f>
        <v>51.872183531567998</v>
      </c>
      <c r="X149" s="36">
        <f>'Raw counts'!W149*$C$16/X$16</f>
        <v>24.459068510446627</v>
      </c>
      <c r="Y149" s="36">
        <f>'Raw counts'!X149*$C$16/Y$16</f>
        <v>67.134510137756322</v>
      </c>
      <c r="Z149" s="36">
        <f>'Raw counts'!Y149*$C$16/Z$16</f>
        <v>64.471877339358144</v>
      </c>
      <c r="AA149" s="36">
        <f>'Raw counts'!Z149*$C$16/AA$16</f>
        <v>25.358788645823982</v>
      </c>
      <c r="AB149" s="36">
        <f>'Raw counts'!AA149*$C$16/AB$16</f>
        <v>22.703102234655812</v>
      </c>
      <c r="AC149" s="36">
        <f>'Raw counts'!AB149*$C$16/AC$16</f>
        <v>20.686561102718439</v>
      </c>
      <c r="AD149" s="36">
        <f>'Raw counts'!AC149*$C$16/AD$16</f>
        <v>42.660465798166499</v>
      </c>
      <c r="AE149" s="65">
        <f>'Raw counts'!AD149*$C$16/AE$16</f>
        <v>68.452822738658597</v>
      </c>
      <c r="AF149" s="65">
        <f>'Raw counts'!AE149*$C$16/AF$16</f>
        <v>40.453346355541484</v>
      </c>
      <c r="AG149" s="65">
        <f>'Raw counts'!AF149*$C$16/AG$16</f>
        <v>49.541275059669083</v>
      </c>
      <c r="AH149" s="65">
        <f>'Raw counts'!AG149*$C$16/AH$16</f>
        <v>65.769311494170665</v>
      </c>
      <c r="AI149" s="65">
        <f>'Raw counts'!AH149*$C$16/AI$16</f>
        <v>87.308360951872302</v>
      </c>
      <c r="AJ149" s="65">
        <f>'Raw counts'!AI149*$C$16/AJ$16</f>
        <v>63.214302702056436</v>
      </c>
      <c r="AK149" s="65">
        <f>'Raw counts'!AJ149*$C$16/AK$16</f>
        <v>56.06833804878049</v>
      </c>
      <c r="AL149" s="65">
        <f>'Raw counts'!AK149*$C$16/AL$16</f>
        <v>68.306604729478778</v>
      </c>
      <c r="AM149" s="65">
        <f>'Raw counts'!AL149*$C$16/AM$16</f>
        <v>70.299751070336399</v>
      </c>
      <c r="AN149" s="65">
        <f>'Raw counts'!AM149*$C$16/AN$16</f>
        <v>85.787621058243374</v>
      </c>
      <c r="AO149" s="65">
        <f>'Raw counts'!AN149*$C$16/AO$16</f>
        <v>119.96603861788618</v>
      </c>
      <c r="AP149" s="36">
        <f>'Raw counts'!AO149*$C$16/AP$16</f>
        <v>103.47828867759864</v>
      </c>
      <c r="AQ149" s="36">
        <f>'Raw counts'!AP149*$C$16/AQ$16</f>
        <v>59.76276342408773</v>
      </c>
      <c r="AR149" s="36">
        <f>'Raw counts'!AQ149*$C$16/AR$16</f>
        <v>75.582318448110954</v>
      </c>
      <c r="AS149" s="65">
        <f>'Raw counts'!AR149*$C$16/AS$16</f>
        <v>76.867882808811956</v>
      </c>
      <c r="AT149" s="36">
        <f>'Raw counts'!AS149*$C$16/AT$16</f>
        <v>63.905847668502496</v>
      </c>
    </row>
    <row r="150" spans="1:46" x14ac:dyDescent="0.25">
      <c r="A150" s="7">
        <v>134</v>
      </c>
      <c r="B150" s="2" t="s">
        <v>279</v>
      </c>
      <c r="C150" s="32">
        <f t="shared" si="6"/>
        <v>0.12078318075982655</v>
      </c>
      <c r="D150" s="31">
        <f t="shared" si="7"/>
        <v>0</v>
      </c>
      <c r="E150" s="31">
        <f t="shared" si="8"/>
        <v>215.65923517801048</v>
      </c>
      <c r="F150" s="21">
        <f>'Raw counts'!E150*$C$16/F$16</f>
        <v>0</v>
      </c>
      <c r="G150" s="36">
        <f>'Raw counts'!F150*$C$16/G$16</f>
        <v>0</v>
      </c>
      <c r="H150" s="36">
        <f>'Raw counts'!G150*$C$16/H$16</f>
        <v>0</v>
      </c>
      <c r="I150" s="36">
        <f>'Raw counts'!H150*$C$16/I$16</f>
        <v>0</v>
      </c>
      <c r="J150" s="36">
        <f>'Raw counts'!I150*$C$16/J$16</f>
        <v>1.3024004192515792</v>
      </c>
      <c r="K150" s="36">
        <f>'Raw counts'!J150*$C$16/K$16</f>
        <v>0</v>
      </c>
      <c r="L150" s="36">
        <f>'Raw counts'!K150*$C$16/L$16</f>
        <v>0</v>
      </c>
      <c r="M150" s="36">
        <f>'Raw counts'!L150*$C$16/M$16</f>
        <v>0</v>
      </c>
      <c r="N150" s="36">
        <f>'Raw counts'!M150*$C$16/N$16</f>
        <v>0</v>
      </c>
      <c r="O150" s="36">
        <f>'Raw counts'!N150*$C$16/O$16</f>
        <v>0</v>
      </c>
      <c r="P150" s="36">
        <f>'Raw counts'!O150*$C$16/P$16</f>
        <v>0</v>
      </c>
      <c r="Q150" s="36">
        <f>'Raw counts'!P150*$C$16/Q$16</f>
        <v>0</v>
      </c>
      <c r="R150" s="36">
        <f>'Raw counts'!Q150*$C$16/R$16</f>
        <v>0</v>
      </c>
      <c r="S150" s="36">
        <f>'Raw counts'!R150*$C$16/S$16</f>
        <v>0</v>
      </c>
      <c r="T150" s="36">
        <f>'Raw counts'!S150*$C$16/T$16</f>
        <v>0</v>
      </c>
      <c r="U150" s="36">
        <f>'Raw counts'!T150*$C$16/U$16</f>
        <v>0</v>
      </c>
      <c r="V150" s="36">
        <f>'Raw counts'!U150*$C$16/V$16</f>
        <v>0</v>
      </c>
      <c r="W150" s="36">
        <f>'Raw counts'!V150*$C$16/W$16</f>
        <v>0</v>
      </c>
      <c r="X150" s="36">
        <f>'Raw counts'!W150*$C$16/X$16</f>
        <v>0</v>
      </c>
      <c r="Y150" s="36">
        <f>'Raw counts'!X150*$C$16/Y$16</f>
        <v>0</v>
      </c>
      <c r="Z150" s="36">
        <f>'Raw counts'!Y150*$C$16/Z$16</f>
        <v>0</v>
      </c>
      <c r="AA150" s="36">
        <f>'Raw counts'!Z150*$C$16/AA$16</f>
        <v>0</v>
      </c>
      <c r="AB150" s="36">
        <f>'Raw counts'!AA150*$C$16/AB$16</f>
        <v>0</v>
      </c>
      <c r="AC150" s="36">
        <f>'Raw counts'!AB150*$C$16/AC$16</f>
        <v>0</v>
      </c>
      <c r="AD150" s="36">
        <f>'Raw counts'!AC150*$C$16/AD$16</f>
        <v>0</v>
      </c>
      <c r="AE150" s="65">
        <f>'Raw counts'!AD150*$C$16/AE$16</f>
        <v>0</v>
      </c>
      <c r="AF150" s="65">
        <f>'Raw counts'!AE150*$C$16/AF$16</f>
        <v>0</v>
      </c>
      <c r="AG150" s="65">
        <f>'Raw counts'!AF150*$C$16/AG$16</f>
        <v>0</v>
      </c>
      <c r="AH150" s="65">
        <f>'Raw counts'!AG150*$C$16/AH$16</f>
        <v>0</v>
      </c>
      <c r="AI150" s="65">
        <f>'Raw counts'!AH150*$C$16/AI$16</f>
        <v>0</v>
      </c>
      <c r="AJ150" s="65">
        <f>'Raw counts'!AI150*$C$16/AJ$16</f>
        <v>0</v>
      </c>
      <c r="AK150" s="65">
        <f>'Raw counts'!AJ150*$C$16/AK$16</f>
        <v>0</v>
      </c>
      <c r="AL150" s="65">
        <f>'Raw counts'!AK150*$C$16/AL$16</f>
        <v>0</v>
      </c>
      <c r="AM150" s="65">
        <f>'Raw counts'!AL150*$C$16/AM$16</f>
        <v>0</v>
      </c>
      <c r="AN150" s="65">
        <f>'Raw counts'!AM150*$C$16/AN$16</f>
        <v>0</v>
      </c>
      <c r="AO150" s="65">
        <f>'Raw counts'!AN150*$C$16/AO$16</f>
        <v>0</v>
      </c>
      <c r="AP150" s="36">
        <f>'Raw counts'!AO150*$C$16/AP$16</f>
        <v>1.0559009048734556</v>
      </c>
      <c r="AQ150" s="36">
        <f>'Raw counts'!AP150*$C$16/AQ$16</f>
        <v>1.0865956986197769</v>
      </c>
      <c r="AR150" s="36">
        <f>'Raw counts'!AQ150*$C$16/AR$16</f>
        <v>0</v>
      </c>
      <c r="AS150" s="65">
        <f>'Raw counts'!AR150*$C$16/AS$16</f>
        <v>1.5072133884080776</v>
      </c>
      <c r="AT150" s="36">
        <f>'Raw counts'!AS150*$C$16/AT$16</f>
        <v>0</v>
      </c>
    </row>
    <row r="151" spans="1:46" x14ac:dyDescent="0.25">
      <c r="A151" s="7">
        <v>135</v>
      </c>
      <c r="B151" s="2" t="s">
        <v>110</v>
      </c>
      <c r="C151" s="32">
        <f t="shared" si="6"/>
        <v>1.7307860249958436</v>
      </c>
      <c r="D151" s="31">
        <f t="shared" si="7"/>
        <v>204.70600584376854</v>
      </c>
      <c r="E151" s="31">
        <f t="shared" si="8"/>
        <v>86.649784996368709</v>
      </c>
      <c r="F151" s="21">
        <f>'Raw counts'!E151*$C$16/F$16</f>
        <v>3.5430229414711212</v>
      </c>
      <c r="G151" s="36">
        <f>'Raw counts'!F151*$C$16/G$16</f>
        <v>0.9584331290389827</v>
      </c>
      <c r="H151" s="36">
        <f>'Raw counts'!G151*$C$16/H$16</f>
        <v>0</v>
      </c>
      <c r="I151" s="36">
        <f>'Raw counts'!H151*$C$16/I$16</f>
        <v>2.3459555668945811</v>
      </c>
      <c r="J151" s="36">
        <f>'Raw counts'!I151*$C$16/J$16</f>
        <v>0.65120020962578962</v>
      </c>
      <c r="K151" s="36">
        <f>'Raw counts'!J151*$C$16/K$16</f>
        <v>1.3543076823376929</v>
      </c>
      <c r="L151" s="36">
        <f>'Raw counts'!K151*$C$16/L$16</f>
        <v>0.93183210983514198</v>
      </c>
      <c r="M151" s="36">
        <f>'Raw counts'!L151*$C$16/M$16</f>
        <v>4.0968332483020138</v>
      </c>
      <c r="N151" s="36">
        <f>'Raw counts'!M151*$C$16/N$16</f>
        <v>0</v>
      </c>
      <c r="O151" s="36">
        <f>'Raw counts'!N151*$C$16/O$16</f>
        <v>2.0263955346698648</v>
      </c>
      <c r="P151" s="36">
        <f>'Raw counts'!O151*$C$16/P$16</f>
        <v>0</v>
      </c>
      <c r="Q151" s="36">
        <f>'Raw counts'!P151*$C$16/Q$16</f>
        <v>3.0471922852598095</v>
      </c>
      <c r="R151" s="36">
        <f>'Raw counts'!Q151*$C$16/R$16</f>
        <v>1.0108960415545307</v>
      </c>
      <c r="S151" s="36">
        <f>'Raw counts'!R151*$C$16/S$16</f>
        <v>1.8546636912037473</v>
      </c>
      <c r="T151" s="36">
        <f>'Raw counts'!S151*$C$16/T$16</f>
        <v>1.0619003418329638</v>
      </c>
      <c r="U151" s="36">
        <f>'Raw counts'!T151*$C$16/U$16</f>
        <v>1.1258702419433833</v>
      </c>
      <c r="V151" s="36">
        <f>'Raw counts'!U151*$C$16/V$16</f>
        <v>0</v>
      </c>
      <c r="W151" s="36">
        <f>'Raw counts'!V151*$C$16/W$16</f>
        <v>1.0171016378738824</v>
      </c>
      <c r="X151" s="36">
        <f>'Raw counts'!W151*$C$16/X$16</f>
        <v>0</v>
      </c>
      <c r="Y151" s="36">
        <f>'Raw counts'!X151*$C$16/Y$16</f>
        <v>1.002007613996363</v>
      </c>
      <c r="Z151" s="36">
        <f>'Raw counts'!Y151*$C$16/Z$16</f>
        <v>2.1138320439133813</v>
      </c>
      <c r="AA151" s="36">
        <f>'Raw counts'!Z151*$C$16/AA$16</f>
        <v>0</v>
      </c>
      <c r="AB151" s="36">
        <f>'Raw counts'!AA151*$C$16/AB$16</f>
        <v>0.84085563832058574</v>
      </c>
      <c r="AC151" s="36">
        <f>'Raw counts'!AB151*$C$16/AC$16</f>
        <v>0.86194004594660156</v>
      </c>
      <c r="AD151" s="36">
        <f>'Raw counts'!AC151*$C$16/AD$16</f>
        <v>1.0404991658089391</v>
      </c>
      <c r="AE151" s="65">
        <f>'Raw counts'!AD151*$C$16/AE$16</f>
        <v>1.8254086063642294</v>
      </c>
      <c r="AF151" s="65">
        <f>'Raw counts'!AE151*$C$16/AF$16</f>
        <v>0</v>
      </c>
      <c r="AG151" s="65">
        <f>'Raw counts'!AF151*$C$16/AG$16</f>
        <v>4.954127505966909</v>
      </c>
      <c r="AH151" s="65">
        <f>'Raw counts'!AG151*$C$16/AH$16</f>
        <v>0</v>
      </c>
      <c r="AI151" s="65">
        <f>'Raw counts'!AH151*$C$16/AI$16</f>
        <v>1.3641931398730047</v>
      </c>
      <c r="AJ151" s="65">
        <f>'Raw counts'!AI151*$C$16/AJ$16</f>
        <v>2.7484479435676712</v>
      </c>
      <c r="AK151" s="65">
        <f>'Raw counts'!AJ151*$C$16/AK$16</f>
        <v>0.98365505348737703</v>
      </c>
      <c r="AL151" s="65">
        <f>'Raw counts'!AK151*$C$16/AL$16</f>
        <v>3.7948113738599316</v>
      </c>
      <c r="AM151" s="65">
        <f>'Raw counts'!AL151*$C$16/AM$16</f>
        <v>1.7146280748862535</v>
      </c>
      <c r="AN151" s="65">
        <f>'Raw counts'!AM151*$C$16/AN$16</f>
        <v>4.0851248122973036</v>
      </c>
      <c r="AO151" s="65">
        <f>'Raw counts'!AN151*$C$16/AO$16</f>
        <v>2.52560081300813</v>
      </c>
      <c r="AP151" s="36">
        <f>'Raw counts'!AO151*$C$16/AP$16</f>
        <v>3.1677027146203667</v>
      </c>
      <c r="AQ151" s="36">
        <f>'Raw counts'!AP151*$C$16/AQ$16</f>
        <v>1.0865956986197769</v>
      </c>
      <c r="AR151" s="36">
        <f>'Raw counts'!AQ151*$C$16/AR$16</f>
        <v>5.4968958871353424</v>
      </c>
      <c r="AS151" s="65">
        <f>'Raw counts'!AR151*$C$16/AS$16</f>
        <v>1.5072133884080776</v>
      </c>
      <c r="AT151" s="36">
        <f>'Raw counts'!AS151*$C$16/AT$16</f>
        <v>4.8230828429058485</v>
      </c>
    </row>
    <row r="152" spans="1:46" x14ac:dyDescent="0.25">
      <c r="A152" s="7">
        <v>136</v>
      </c>
      <c r="B152" s="2" t="s">
        <v>111</v>
      </c>
      <c r="C152" s="32">
        <f t="shared" si="6"/>
        <v>4.2334019942933141</v>
      </c>
      <c r="D152" s="31">
        <f t="shared" si="7"/>
        <v>125.53814684669089</v>
      </c>
      <c r="E152" s="31">
        <f t="shared" si="8"/>
        <v>112.14820270063417</v>
      </c>
      <c r="F152" s="21">
        <f>'Raw counts'!E152*$C$16/F$16</f>
        <v>5.3145344122066813</v>
      </c>
      <c r="G152" s="36">
        <f>'Raw counts'!F152*$C$16/G$16</f>
        <v>3.8337325161559308</v>
      </c>
      <c r="H152" s="36">
        <f>'Raw counts'!G152*$C$16/H$16</f>
        <v>5.3398417189314751</v>
      </c>
      <c r="I152" s="36">
        <f>'Raw counts'!H152*$C$16/I$16</f>
        <v>4.6919111337891621</v>
      </c>
      <c r="J152" s="36">
        <f>'Raw counts'!I152*$C$16/J$16</f>
        <v>4.5584014673805271</v>
      </c>
      <c r="K152" s="36">
        <f>'Raw counts'!J152*$C$16/K$16</f>
        <v>5.4172307293507718</v>
      </c>
      <c r="L152" s="36">
        <f>'Raw counts'!K152*$C$16/L$16</f>
        <v>0.93183210983514198</v>
      </c>
      <c r="M152" s="36">
        <f>'Raw counts'!L152*$C$16/M$16</f>
        <v>7.1694581845285246</v>
      </c>
      <c r="N152" s="36">
        <f>'Raw counts'!M152*$C$16/N$16</f>
        <v>2.7633483513445287</v>
      </c>
      <c r="O152" s="36">
        <f>'Raw counts'!N152*$C$16/O$16</f>
        <v>5.0659888366746619</v>
      </c>
      <c r="P152" s="36">
        <f>'Raw counts'!O152*$C$16/P$16</f>
        <v>2.0554793529018602</v>
      </c>
      <c r="Q152" s="36">
        <f>'Raw counts'!P152*$C$16/Q$16</f>
        <v>3.0471922852598095</v>
      </c>
      <c r="R152" s="36">
        <f>'Raw counts'!Q152*$C$16/R$16</f>
        <v>4.0435841662181229</v>
      </c>
      <c r="S152" s="36">
        <f>'Raw counts'!R152*$C$16/S$16</f>
        <v>3.7093273824074946</v>
      </c>
      <c r="T152" s="36">
        <f>'Raw counts'!S152*$C$16/T$16</f>
        <v>0</v>
      </c>
      <c r="U152" s="36">
        <f>'Raw counts'!T152*$C$16/U$16</f>
        <v>3.37761072583015</v>
      </c>
      <c r="V152" s="36">
        <f>'Raw counts'!U152*$C$16/V$16</f>
        <v>6.188216770463054</v>
      </c>
      <c r="W152" s="36">
        <f>'Raw counts'!V152*$C$16/W$16</f>
        <v>5.0855081893694116</v>
      </c>
      <c r="X152" s="36">
        <f>'Raw counts'!W152*$C$16/X$16</f>
        <v>0</v>
      </c>
      <c r="Y152" s="36">
        <f>'Raw counts'!X152*$C$16/Y$16</f>
        <v>3.0060228419890889</v>
      </c>
      <c r="Z152" s="36">
        <f>'Raw counts'!Y152*$C$16/Z$16</f>
        <v>5.2845801097834535</v>
      </c>
      <c r="AA152" s="36">
        <f>'Raw counts'!Z152*$C$16/AA$16</f>
        <v>3.7568575771591086</v>
      </c>
      <c r="AB152" s="36">
        <f>'Raw counts'!AA152*$C$16/AB$16</f>
        <v>3.363422553282343</v>
      </c>
      <c r="AC152" s="36">
        <f>'Raw counts'!AB152*$C$16/AC$16</f>
        <v>0</v>
      </c>
      <c r="AD152" s="36">
        <f>'Raw counts'!AC152*$C$16/AD$16</f>
        <v>5.202495829044695</v>
      </c>
      <c r="AE152" s="65">
        <f>'Raw counts'!AD152*$C$16/AE$16</f>
        <v>4.5635215159105735</v>
      </c>
      <c r="AF152" s="65">
        <f>'Raw counts'!AE152*$C$16/AF$16</f>
        <v>6.9348593752356829</v>
      </c>
      <c r="AG152" s="65">
        <f>'Raw counts'!AF152*$C$16/AG$16</f>
        <v>2.4770637529834545</v>
      </c>
      <c r="AH152" s="65">
        <f>'Raw counts'!AG152*$C$16/AH$16</f>
        <v>1.8269253192825186</v>
      </c>
      <c r="AI152" s="65">
        <f>'Raw counts'!AH152*$C$16/AI$16</f>
        <v>6.8209656993650229</v>
      </c>
      <c r="AJ152" s="65">
        <f>'Raw counts'!AI152*$C$16/AJ$16</f>
        <v>5.4968958871353424</v>
      </c>
      <c r="AK152" s="65">
        <f>'Raw counts'!AJ152*$C$16/AK$16</f>
        <v>0.98365505348737703</v>
      </c>
      <c r="AL152" s="65">
        <f>'Raw counts'!AK152*$C$16/AL$16</f>
        <v>3.7948113738599316</v>
      </c>
      <c r="AM152" s="65">
        <f>'Raw counts'!AL152*$C$16/AM$16</f>
        <v>4.2865701872156334</v>
      </c>
      <c r="AN152" s="65">
        <f>'Raw counts'!AM152*$C$16/AN$16</f>
        <v>4.0851248122973036</v>
      </c>
      <c r="AO152" s="65">
        <f>'Raw counts'!AN152*$C$16/AO$16</f>
        <v>8.8396028455284554</v>
      </c>
      <c r="AP152" s="36">
        <f>'Raw counts'!AO152*$C$16/AP$16</f>
        <v>7.391306334114188</v>
      </c>
      <c r="AQ152" s="36">
        <f>'Raw counts'!AP152*$C$16/AQ$16</f>
        <v>10.865956986197769</v>
      </c>
      <c r="AR152" s="36">
        <f>'Raw counts'!AQ152*$C$16/AR$16</f>
        <v>6.8711198589191778</v>
      </c>
      <c r="AS152" s="65">
        <f>'Raw counts'!AR152*$C$16/AS$16</f>
        <v>1.5072133884080776</v>
      </c>
      <c r="AT152" s="36">
        <f>'Raw counts'!AS152*$C$16/AT$16</f>
        <v>3.6173121321793866</v>
      </c>
    </row>
    <row r="153" spans="1:46" x14ac:dyDescent="0.25">
      <c r="A153" s="7">
        <v>137</v>
      </c>
      <c r="B153" s="53" t="s">
        <v>335</v>
      </c>
      <c r="C153" s="32">
        <f t="shared" si="6"/>
        <v>0.23895409505131057</v>
      </c>
      <c r="D153" s="31">
        <f t="shared" si="7"/>
        <v>0</v>
      </c>
      <c r="E153" s="31">
        <f t="shared" si="8"/>
        <v>65.450662295362193</v>
      </c>
      <c r="F153" s="21">
        <f>'Raw counts'!E153*$C$16/F$16</f>
        <v>0</v>
      </c>
      <c r="G153" s="36">
        <f>'Raw counts'!F153*$C$16/G$16</f>
        <v>0</v>
      </c>
      <c r="H153" s="36">
        <f>'Raw counts'!G153*$C$16/H$16</f>
        <v>0</v>
      </c>
      <c r="I153" s="36">
        <f>'Raw counts'!H153*$C$16/I$16</f>
        <v>0.78198518896486036</v>
      </c>
      <c r="J153" s="36">
        <f>'Raw counts'!I153*$C$16/J$16</f>
        <v>0</v>
      </c>
      <c r="K153" s="36">
        <f>'Raw counts'!J153*$C$16/K$16</f>
        <v>1.3543076823376929</v>
      </c>
      <c r="L153" s="36">
        <f>'Raw counts'!K153*$C$16/L$16</f>
        <v>0</v>
      </c>
      <c r="M153" s="36">
        <f>'Raw counts'!L153*$C$16/M$16</f>
        <v>0</v>
      </c>
      <c r="N153" s="36">
        <f>'Raw counts'!M153*$C$16/N$16</f>
        <v>0</v>
      </c>
      <c r="O153" s="36">
        <f>'Raw counts'!N153*$C$16/O$16</f>
        <v>0</v>
      </c>
      <c r="P153" s="36">
        <f>'Raw counts'!O153*$C$16/P$16</f>
        <v>1.0277396764509301</v>
      </c>
      <c r="Q153" s="36">
        <f>'Raw counts'!P153*$C$16/Q$16</f>
        <v>0</v>
      </c>
      <c r="R153" s="36">
        <f>'Raw counts'!Q153*$C$16/R$16</f>
        <v>0</v>
      </c>
      <c r="S153" s="36">
        <f>'Raw counts'!R153*$C$16/S$16</f>
        <v>0</v>
      </c>
      <c r="T153" s="36">
        <f>'Raw counts'!S153*$C$16/T$16</f>
        <v>0</v>
      </c>
      <c r="U153" s="36">
        <f>'Raw counts'!T153*$C$16/U$16</f>
        <v>0</v>
      </c>
      <c r="V153" s="36">
        <f>'Raw counts'!U153*$C$16/V$16</f>
        <v>0</v>
      </c>
      <c r="W153" s="36">
        <f>'Raw counts'!V153*$C$16/W$16</f>
        <v>0</v>
      </c>
      <c r="X153" s="36">
        <f>'Raw counts'!W153*$C$16/X$16</f>
        <v>0</v>
      </c>
      <c r="Y153" s="36">
        <f>'Raw counts'!X153*$C$16/Y$16</f>
        <v>0</v>
      </c>
      <c r="Z153" s="36">
        <f>'Raw counts'!Y153*$C$16/Z$16</f>
        <v>0</v>
      </c>
      <c r="AA153" s="36">
        <f>'Raw counts'!Z153*$C$16/AA$16</f>
        <v>0</v>
      </c>
      <c r="AB153" s="36">
        <f>'Raw counts'!AA153*$C$16/AB$16</f>
        <v>0</v>
      </c>
      <c r="AC153" s="36">
        <f>'Raw counts'!AB153*$C$16/AC$16</f>
        <v>0</v>
      </c>
      <c r="AD153" s="36">
        <f>'Raw counts'!AC153*$C$16/AD$16</f>
        <v>0</v>
      </c>
      <c r="AE153" s="65">
        <f>'Raw counts'!AD153*$C$16/AE$16</f>
        <v>0</v>
      </c>
      <c r="AF153" s="65">
        <f>'Raw counts'!AE153*$C$16/AF$16</f>
        <v>0</v>
      </c>
      <c r="AG153" s="65">
        <f>'Raw counts'!AF153*$C$16/AG$16</f>
        <v>0</v>
      </c>
      <c r="AH153" s="65">
        <f>'Raw counts'!AG153*$C$16/AH$16</f>
        <v>1.8269253192825186</v>
      </c>
      <c r="AI153" s="65">
        <f>'Raw counts'!AH153*$C$16/AI$16</f>
        <v>0</v>
      </c>
      <c r="AJ153" s="65">
        <f>'Raw counts'!AI153*$C$16/AJ$16</f>
        <v>0</v>
      </c>
      <c r="AK153" s="65">
        <f>'Raw counts'!AJ153*$C$16/AK$16</f>
        <v>0.98365505348737703</v>
      </c>
      <c r="AL153" s="65">
        <f>'Raw counts'!AK153*$C$16/AL$16</f>
        <v>0</v>
      </c>
      <c r="AM153" s="65">
        <f>'Raw counts'!AL153*$C$16/AM$16</f>
        <v>1.7146280748862535</v>
      </c>
      <c r="AN153" s="65">
        <f>'Raw counts'!AM153*$C$16/AN$16</f>
        <v>1.0212812030743259</v>
      </c>
      <c r="AO153" s="65">
        <f>'Raw counts'!AN153*$C$16/AO$16</f>
        <v>0</v>
      </c>
      <c r="AP153" s="36">
        <f>'Raw counts'!AO153*$C$16/AP$16</f>
        <v>0</v>
      </c>
      <c r="AQ153" s="36">
        <f>'Raw counts'!AP153*$C$16/AQ$16</f>
        <v>1.0865956986197769</v>
      </c>
      <c r="AR153" s="36">
        <f>'Raw counts'!AQ153*$C$16/AR$16</f>
        <v>0</v>
      </c>
      <c r="AS153" s="65">
        <f>'Raw counts'!AR153*$C$16/AS$16</f>
        <v>0</v>
      </c>
      <c r="AT153" s="36">
        <f>'Raw counts'!AS153*$C$16/AT$16</f>
        <v>0</v>
      </c>
    </row>
    <row r="154" spans="1:46" x14ac:dyDescent="0.25">
      <c r="A154" s="7">
        <v>138</v>
      </c>
      <c r="B154" s="2" t="s">
        <v>112</v>
      </c>
      <c r="C154" s="32">
        <f t="shared" si="6"/>
        <v>0.42103521832278035</v>
      </c>
      <c r="D154" s="31">
        <f t="shared" si="7"/>
        <v>420.75137509695395</v>
      </c>
      <c r="E154" s="31">
        <f t="shared" si="8"/>
        <v>342.70140878989508</v>
      </c>
      <c r="F154" s="21">
        <f>'Raw counts'!E154*$C$16/F$16</f>
        <v>1.7715114707355606</v>
      </c>
      <c r="G154" s="36">
        <f>'Raw counts'!F154*$C$16/G$16</f>
        <v>0.9584331290389827</v>
      </c>
      <c r="H154" s="36">
        <f>'Raw counts'!G154*$C$16/H$16</f>
        <v>3.0513381251037002</v>
      </c>
      <c r="I154" s="36">
        <f>'Raw counts'!H154*$C$16/I$16</f>
        <v>0.78198518896486036</v>
      </c>
      <c r="J154" s="36">
        <f>'Raw counts'!I154*$C$16/J$16</f>
        <v>0.65120020962578962</v>
      </c>
      <c r="K154" s="36">
        <f>'Raw counts'!J154*$C$16/K$16</f>
        <v>2.0314615235065396</v>
      </c>
      <c r="L154" s="36">
        <f>'Raw counts'!K154*$C$16/L$16</f>
        <v>0.93183210983514198</v>
      </c>
      <c r="M154" s="36">
        <f>'Raw counts'!L154*$C$16/M$16</f>
        <v>1.0242083120755034</v>
      </c>
      <c r="N154" s="36">
        <f>'Raw counts'!M154*$C$16/N$16</f>
        <v>0.92111611711484287</v>
      </c>
      <c r="O154" s="36">
        <f>'Raw counts'!N154*$C$16/O$16</f>
        <v>0</v>
      </c>
      <c r="P154" s="36">
        <f>'Raw counts'!O154*$C$16/P$16</f>
        <v>0</v>
      </c>
      <c r="Q154" s="36">
        <f>'Raw counts'!P154*$C$16/Q$16</f>
        <v>0</v>
      </c>
      <c r="R154" s="36">
        <f>'Raw counts'!Q154*$C$16/R$16</f>
        <v>0</v>
      </c>
      <c r="S154" s="36">
        <f>'Raw counts'!R154*$C$16/S$16</f>
        <v>0.92733184560187365</v>
      </c>
      <c r="T154" s="36">
        <f>'Raw counts'!S154*$C$16/T$16</f>
        <v>0</v>
      </c>
      <c r="U154" s="36">
        <f>'Raw counts'!T154*$C$16/U$16</f>
        <v>0</v>
      </c>
      <c r="V154" s="36">
        <f>'Raw counts'!U154*$C$16/V$16</f>
        <v>0</v>
      </c>
      <c r="W154" s="36">
        <f>'Raw counts'!V154*$C$16/W$16</f>
        <v>0</v>
      </c>
      <c r="X154" s="36">
        <f>'Raw counts'!W154*$C$16/X$16</f>
        <v>0</v>
      </c>
      <c r="Y154" s="36">
        <f>'Raw counts'!X154*$C$16/Y$16</f>
        <v>0</v>
      </c>
      <c r="Z154" s="36">
        <f>'Raw counts'!Y154*$C$16/Z$16</f>
        <v>1.0569160219566907</v>
      </c>
      <c r="AA154" s="36">
        <f>'Raw counts'!Z154*$C$16/AA$16</f>
        <v>0</v>
      </c>
      <c r="AB154" s="36">
        <f>'Raw counts'!AA154*$C$16/AB$16</f>
        <v>0</v>
      </c>
      <c r="AC154" s="36">
        <f>'Raw counts'!AB154*$C$16/AC$16</f>
        <v>0</v>
      </c>
      <c r="AD154" s="36">
        <f>'Raw counts'!AC154*$C$16/AD$16</f>
        <v>0</v>
      </c>
      <c r="AE154" s="65">
        <f>'Raw counts'!AD154*$C$16/AE$16</f>
        <v>0.91270430318211471</v>
      </c>
      <c r="AF154" s="65">
        <f>'Raw counts'!AE154*$C$16/AF$16</f>
        <v>1.1558098958726137</v>
      </c>
      <c r="AG154" s="65">
        <f>'Raw counts'!AF154*$C$16/AG$16</f>
        <v>0</v>
      </c>
      <c r="AH154" s="65">
        <f>'Raw counts'!AG154*$C$16/AH$16</f>
        <v>0</v>
      </c>
      <c r="AI154" s="65">
        <f>'Raw counts'!AH154*$C$16/AI$16</f>
        <v>0</v>
      </c>
      <c r="AJ154" s="65">
        <f>'Raw counts'!AI154*$C$16/AJ$16</f>
        <v>0</v>
      </c>
      <c r="AK154" s="65">
        <f>'Raw counts'!AJ154*$C$16/AK$16</f>
        <v>0</v>
      </c>
      <c r="AL154" s="65">
        <f>'Raw counts'!AK154*$C$16/AL$16</f>
        <v>0</v>
      </c>
      <c r="AM154" s="65">
        <f>'Raw counts'!AL154*$C$16/AM$16</f>
        <v>0</v>
      </c>
      <c r="AN154" s="65">
        <f>'Raw counts'!AM154*$C$16/AN$16</f>
        <v>0</v>
      </c>
      <c r="AO154" s="65">
        <f>'Raw counts'!AN154*$C$16/AO$16</f>
        <v>0</v>
      </c>
      <c r="AP154" s="36">
        <f>'Raw counts'!AO154*$C$16/AP$16</f>
        <v>0</v>
      </c>
      <c r="AQ154" s="36">
        <f>'Raw counts'!AP154*$C$16/AQ$16</f>
        <v>1.0865956986197769</v>
      </c>
      <c r="AR154" s="36">
        <f>'Raw counts'!AQ154*$C$16/AR$16</f>
        <v>0</v>
      </c>
      <c r="AS154" s="65">
        <f>'Raw counts'!AR154*$C$16/AS$16</f>
        <v>0</v>
      </c>
      <c r="AT154" s="36">
        <f>'Raw counts'!AS154*$C$16/AT$16</f>
        <v>0</v>
      </c>
    </row>
    <row r="155" spans="1:46" x14ac:dyDescent="0.25">
      <c r="A155" s="7">
        <v>139</v>
      </c>
      <c r="B155" s="2" t="s">
        <v>298</v>
      </c>
      <c r="C155" s="32">
        <f t="shared" si="6"/>
        <v>0.14294241457880996</v>
      </c>
      <c r="D155" s="31">
        <f t="shared" si="7"/>
        <v>0</v>
      </c>
      <c r="E155" s="31">
        <f t="shared" si="8"/>
        <v>109.41261783901379</v>
      </c>
      <c r="F155" s="21">
        <f>'Raw counts'!E155*$C$16/F$16</f>
        <v>0</v>
      </c>
      <c r="G155" s="36">
        <f>'Raw counts'!F155*$C$16/G$16</f>
        <v>0</v>
      </c>
      <c r="H155" s="36">
        <f>'Raw counts'!G155*$C$16/H$16</f>
        <v>0</v>
      </c>
      <c r="I155" s="36">
        <f>'Raw counts'!H155*$C$16/I$16</f>
        <v>0.78198518896486036</v>
      </c>
      <c r="J155" s="36">
        <f>'Raw counts'!I155*$C$16/J$16</f>
        <v>0</v>
      </c>
      <c r="K155" s="36">
        <f>'Raw counts'!J155*$C$16/K$16</f>
        <v>0</v>
      </c>
      <c r="L155" s="36">
        <f>'Raw counts'!K155*$C$16/L$16</f>
        <v>0</v>
      </c>
      <c r="M155" s="36">
        <f>'Raw counts'!L155*$C$16/M$16</f>
        <v>0</v>
      </c>
      <c r="N155" s="36">
        <f>'Raw counts'!M155*$C$16/N$16</f>
        <v>0</v>
      </c>
      <c r="O155" s="36">
        <f>'Raw counts'!N155*$C$16/O$16</f>
        <v>0</v>
      </c>
      <c r="P155" s="36">
        <f>'Raw counts'!O155*$C$16/P$16</f>
        <v>0</v>
      </c>
      <c r="Q155" s="36">
        <f>'Raw counts'!P155*$C$16/Q$16</f>
        <v>5.0786538087663482</v>
      </c>
      <c r="R155" s="36">
        <f>'Raw counts'!Q155*$C$16/R$16</f>
        <v>0</v>
      </c>
      <c r="S155" s="36">
        <f>'Raw counts'!R155*$C$16/S$16</f>
        <v>0</v>
      </c>
      <c r="T155" s="36">
        <f>'Raw counts'!S155*$C$16/T$16</f>
        <v>0</v>
      </c>
      <c r="U155" s="36">
        <f>'Raw counts'!T155*$C$16/U$16</f>
        <v>0</v>
      </c>
      <c r="V155" s="36">
        <f>'Raw counts'!U155*$C$16/V$16</f>
        <v>0</v>
      </c>
      <c r="W155" s="36">
        <f>'Raw counts'!V155*$C$16/W$16</f>
        <v>0</v>
      </c>
      <c r="X155" s="36">
        <f>'Raw counts'!W155*$C$16/X$16</f>
        <v>0</v>
      </c>
      <c r="Y155" s="36">
        <f>'Raw counts'!X155*$C$16/Y$16</f>
        <v>0</v>
      </c>
      <c r="Z155" s="36">
        <f>'Raw counts'!Y155*$C$16/Z$16</f>
        <v>0</v>
      </c>
      <c r="AA155" s="36">
        <f>'Raw counts'!Z155*$C$16/AA$16</f>
        <v>0</v>
      </c>
      <c r="AB155" s="36">
        <f>'Raw counts'!AA155*$C$16/AB$16</f>
        <v>0</v>
      </c>
      <c r="AC155" s="36">
        <f>'Raw counts'!AB155*$C$16/AC$16</f>
        <v>0</v>
      </c>
      <c r="AD155" s="36">
        <f>'Raw counts'!AC155*$C$16/AD$16</f>
        <v>0</v>
      </c>
      <c r="AE155" s="65">
        <f>'Raw counts'!AD155*$C$16/AE$16</f>
        <v>0</v>
      </c>
      <c r="AF155" s="65">
        <f>'Raw counts'!AE155*$C$16/AF$16</f>
        <v>0</v>
      </c>
      <c r="AG155" s="65">
        <f>'Raw counts'!AF155*$C$16/AG$16</f>
        <v>0</v>
      </c>
      <c r="AH155" s="65">
        <f>'Raw counts'!AG155*$C$16/AH$16</f>
        <v>0</v>
      </c>
      <c r="AI155" s="65">
        <f>'Raw counts'!AH155*$C$16/AI$16</f>
        <v>0</v>
      </c>
      <c r="AJ155" s="65">
        <f>'Raw counts'!AI155*$C$16/AJ$16</f>
        <v>0</v>
      </c>
      <c r="AK155" s="65">
        <f>'Raw counts'!AJ155*$C$16/AK$16</f>
        <v>0</v>
      </c>
      <c r="AL155" s="65">
        <f>'Raw counts'!AK155*$C$16/AL$16</f>
        <v>0</v>
      </c>
      <c r="AM155" s="65">
        <f>'Raw counts'!AL155*$C$16/AM$16</f>
        <v>0</v>
      </c>
      <c r="AN155" s="65">
        <f>'Raw counts'!AM155*$C$16/AN$16</f>
        <v>0</v>
      </c>
      <c r="AO155" s="65">
        <f>'Raw counts'!AN155*$C$16/AO$16</f>
        <v>0</v>
      </c>
      <c r="AP155" s="36">
        <f>'Raw counts'!AO155*$C$16/AP$16</f>
        <v>0</v>
      </c>
      <c r="AQ155" s="36">
        <f>'Raw counts'!AP155*$C$16/AQ$16</f>
        <v>0</v>
      </c>
      <c r="AR155" s="36">
        <f>'Raw counts'!AQ155*$C$16/AR$16</f>
        <v>0</v>
      </c>
      <c r="AS155" s="65">
        <f>'Raw counts'!AR155*$C$16/AS$16</f>
        <v>0</v>
      </c>
      <c r="AT155" s="36">
        <f>'Raw counts'!AS155*$C$16/AT$16</f>
        <v>0</v>
      </c>
    </row>
    <row r="156" spans="1:46" x14ac:dyDescent="0.25">
      <c r="A156" s="7">
        <v>140</v>
      </c>
      <c r="B156" s="2" t="s">
        <v>268</v>
      </c>
      <c r="C156" s="32">
        <f t="shared" si="6"/>
        <v>0.27457983367681471</v>
      </c>
      <c r="D156" s="31">
        <f t="shared" si="7"/>
        <v>0</v>
      </c>
      <c r="E156" s="31">
        <f t="shared" si="8"/>
        <v>172.80714597075138</v>
      </c>
      <c r="F156" s="21">
        <f>'Raw counts'!E156*$C$16/F$16</f>
        <v>0</v>
      </c>
      <c r="G156" s="36">
        <f>'Raw counts'!F156*$C$16/G$16</f>
        <v>0.9584331290389827</v>
      </c>
      <c r="H156" s="36">
        <f>'Raw counts'!G156*$C$16/H$16</f>
        <v>0.76283453127592504</v>
      </c>
      <c r="I156" s="36">
        <f>'Raw counts'!H156*$C$16/I$16</f>
        <v>0</v>
      </c>
      <c r="J156" s="36">
        <f>'Raw counts'!I156*$C$16/J$16</f>
        <v>0.65120020962578962</v>
      </c>
      <c r="K156" s="36">
        <f>'Raw counts'!J156*$C$16/K$16</f>
        <v>0.67715384116884647</v>
      </c>
      <c r="L156" s="36">
        <f>'Raw counts'!K156*$C$16/L$16</f>
        <v>0</v>
      </c>
      <c r="M156" s="36">
        <f>'Raw counts'!L156*$C$16/M$16</f>
        <v>1.0242083120755034</v>
      </c>
      <c r="N156" s="36">
        <f>'Raw counts'!M156*$C$16/N$16</f>
        <v>0.92111611711484287</v>
      </c>
      <c r="O156" s="36">
        <f>'Raw counts'!N156*$C$16/O$16</f>
        <v>0</v>
      </c>
      <c r="P156" s="36">
        <f>'Raw counts'!O156*$C$16/P$16</f>
        <v>1.0277396764509301</v>
      </c>
      <c r="Q156" s="36">
        <f>'Raw counts'!P156*$C$16/Q$16</f>
        <v>1.0157307617532698</v>
      </c>
      <c r="R156" s="36">
        <f>'Raw counts'!Q156*$C$16/R$16</f>
        <v>1.0108960415545307</v>
      </c>
      <c r="S156" s="36">
        <f>'Raw counts'!R156*$C$16/S$16</f>
        <v>0</v>
      </c>
      <c r="T156" s="36">
        <f>'Raw counts'!S156*$C$16/T$16</f>
        <v>0</v>
      </c>
      <c r="U156" s="36">
        <f>'Raw counts'!T156*$C$16/U$16</f>
        <v>0</v>
      </c>
      <c r="V156" s="36">
        <f>'Raw counts'!U156*$C$16/V$16</f>
        <v>1.0313694617438423</v>
      </c>
      <c r="W156" s="36">
        <f>'Raw counts'!V156*$C$16/W$16</f>
        <v>0</v>
      </c>
      <c r="X156" s="36">
        <f>'Raw counts'!W156*$C$16/X$16</f>
        <v>0</v>
      </c>
      <c r="Y156" s="36">
        <f>'Raw counts'!X156*$C$16/Y$16</f>
        <v>0</v>
      </c>
      <c r="Z156" s="36">
        <f>'Raw counts'!Y156*$C$16/Z$16</f>
        <v>0</v>
      </c>
      <c r="AA156" s="36">
        <f>'Raw counts'!Z156*$C$16/AA$16</f>
        <v>0</v>
      </c>
      <c r="AB156" s="36">
        <f>'Raw counts'!AA156*$C$16/AB$16</f>
        <v>0</v>
      </c>
      <c r="AC156" s="36">
        <f>'Raw counts'!AB156*$C$16/AC$16</f>
        <v>0</v>
      </c>
      <c r="AD156" s="36">
        <f>'Raw counts'!AC156*$C$16/AD$16</f>
        <v>0</v>
      </c>
      <c r="AE156" s="65">
        <f>'Raw counts'!AD156*$C$16/AE$16</f>
        <v>0</v>
      </c>
      <c r="AF156" s="65">
        <f>'Raw counts'!AE156*$C$16/AF$16</f>
        <v>1.1558098958726137</v>
      </c>
      <c r="AG156" s="65">
        <f>'Raw counts'!AF156*$C$16/AG$16</f>
        <v>0</v>
      </c>
      <c r="AH156" s="65">
        <f>'Raw counts'!AG156*$C$16/AH$16</f>
        <v>0</v>
      </c>
      <c r="AI156" s="65">
        <f>'Raw counts'!AH156*$C$16/AI$16</f>
        <v>0</v>
      </c>
      <c r="AJ156" s="65">
        <f>'Raw counts'!AI156*$C$16/AJ$16</f>
        <v>0</v>
      </c>
      <c r="AK156" s="65">
        <f>'Raw counts'!AJ156*$C$16/AK$16</f>
        <v>0</v>
      </c>
      <c r="AL156" s="65">
        <f>'Raw counts'!AK156*$C$16/AL$16</f>
        <v>0</v>
      </c>
      <c r="AM156" s="65">
        <f>'Raw counts'!AL156*$C$16/AM$16</f>
        <v>0</v>
      </c>
      <c r="AN156" s="65">
        <f>'Raw counts'!AM156*$C$16/AN$16</f>
        <v>1.0212812030743259</v>
      </c>
      <c r="AO156" s="65">
        <f>'Raw counts'!AN156*$C$16/AO$16</f>
        <v>0</v>
      </c>
      <c r="AP156" s="36">
        <f>'Raw counts'!AO156*$C$16/AP$16</f>
        <v>0</v>
      </c>
      <c r="AQ156" s="36">
        <f>'Raw counts'!AP156*$C$16/AQ$16</f>
        <v>0</v>
      </c>
      <c r="AR156" s="36">
        <f>'Raw counts'!AQ156*$C$16/AR$16</f>
        <v>0</v>
      </c>
      <c r="AS156" s="65">
        <f>'Raw counts'!AR156*$C$16/AS$16</f>
        <v>0</v>
      </c>
      <c r="AT156" s="36">
        <f>'Raw counts'!AS156*$C$16/AT$16</f>
        <v>0</v>
      </c>
    </row>
    <row r="157" spans="1:46" x14ac:dyDescent="0.25">
      <c r="A157" s="7">
        <v>141</v>
      </c>
      <c r="B157" s="2" t="s">
        <v>113</v>
      </c>
      <c r="C157" s="32">
        <f t="shared" si="6"/>
        <v>57.603110988527597</v>
      </c>
      <c r="D157" s="31">
        <f t="shared" si="7"/>
        <v>76.884366153782054</v>
      </c>
      <c r="E157" s="31">
        <f t="shared" si="8"/>
        <v>67.151664545334825</v>
      </c>
      <c r="F157" s="21">
        <f>'Raw counts'!E157*$C$16/F$16</f>
        <v>44.287786768389019</v>
      </c>
      <c r="G157" s="36">
        <f>'Raw counts'!F157*$C$16/G$16</f>
        <v>40.254191419637273</v>
      </c>
      <c r="H157" s="36">
        <f>'Raw counts'!G157*$C$16/H$16</f>
        <v>49.584244532935124</v>
      </c>
      <c r="I157" s="36">
        <f>'Raw counts'!H157*$C$16/I$16</f>
        <v>31.279407558594414</v>
      </c>
      <c r="J157" s="36">
        <f>'Raw counts'!I157*$C$16/J$16</f>
        <v>28.001609013908954</v>
      </c>
      <c r="K157" s="36">
        <f>'Raw counts'!J157*$C$16/K$16</f>
        <v>37.920615105455404</v>
      </c>
      <c r="L157" s="36">
        <f>'Raw counts'!K157*$C$16/L$16</f>
        <v>55.909926590108512</v>
      </c>
      <c r="M157" s="36">
        <f>'Raw counts'!L157*$C$16/M$16</f>
        <v>88.081914838493304</v>
      </c>
      <c r="N157" s="36">
        <f>'Raw counts'!M157*$C$16/N$16</f>
        <v>58.951431495349944</v>
      </c>
      <c r="O157" s="36">
        <f>'Raw counts'!N157*$C$16/O$16</f>
        <v>59.77866827276101</v>
      </c>
      <c r="P157" s="36">
        <f>'Raw counts'!O157*$C$16/P$16</f>
        <v>53.442463175448367</v>
      </c>
      <c r="Q157" s="36">
        <f>'Raw counts'!P157*$C$16/Q$16</f>
        <v>50.786538087663487</v>
      </c>
      <c r="R157" s="36">
        <f>'Raw counts'!Q157*$C$16/R$16</f>
        <v>91.991539781462293</v>
      </c>
      <c r="S157" s="36">
        <f>'Raw counts'!R157*$C$16/S$16</f>
        <v>72.331883956946143</v>
      </c>
      <c r="T157" s="36">
        <f>'Raw counts'!S157*$C$16/T$16</f>
        <v>84.952027346637109</v>
      </c>
      <c r="U157" s="36">
        <f>'Raw counts'!T157*$C$16/U$16</f>
        <v>70.929825242433154</v>
      </c>
      <c r="V157" s="36">
        <f>'Raw counts'!U157*$C$16/V$16</f>
        <v>57.756689857655161</v>
      </c>
      <c r="W157" s="36">
        <f>'Raw counts'!V157*$C$16/W$16</f>
        <v>69.162911375424002</v>
      </c>
      <c r="X157" s="36">
        <f>'Raw counts'!W157*$C$16/X$16</f>
        <v>55.259377005083131</v>
      </c>
      <c r="Y157" s="36">
        <f>'Raw counts'!X157*$C$16/Y$16</f>
        <v>76.152578663723588</v>
      </c>
      <c r="Z157" s="36">
        <f>'Raw counts'!Y157*$C$16/Z$16</f>
        <v>39.105892812397556</v>
      </c>
      <c r="AA157" s="36">
        <f>'Raw counts'!Z157*$C$16/AA$16</f>
        <v>57.292078051676413</v>
      </c>
      <c r="AB157" s="36">
        <f>'Raw counts'!AA157*$C$16/AB$16</f>
        <v>39.520215001067527</v>
      </c>
      <c r="AC157" s="36">
        <f>'Raw counts'!AB157*$C$16/AC$16</f>
        <v>44.820882389223286</v>
      </c>
      <c r="AD157" s="36">
        <f>'Raw counts'!AC157*$C$16/AD$16</f>
        <v>49.943959958829076</v>
      </c>
      <c r="AE157" s="65">
        <f>'Raw counts'!AD157*$C$16/AE$16</f>
        <v>41.071693643195154</v>
      </c>
      <c r="AF157" s="65">
        <f>'Raw counts'!AE157*$C$16/AF$16</f>
        <v>33.518486980305795</v>
      </c>
      <c r="AG157" s="65">
        <f>'Raw counts'!AF157*$C$16/AG$16</f>
        <v>43.348615677210454</v>
      </c>
      <c r="AH157" s="65">
        <f>'Raw counts'!AG157*$C$16/AH$16</f>
        <v>89.519340644843396</v>
      </c>
      <c r="AI157" s="65">
        <f>'Raw counts'!AH157*$C$16/AI$16</f>
        <v>38.197407916444128</v>
      </c>
      <c r="AJ157" s="65">
        <f>'Raw counts'!AI157*$C$16/AJ$16</f>
        <v>43.975167097082739</v>
      </c>
      <c r="AK157" s="65">
        <f>'Raw counts'!AJ157*$C$16/AK$16</f>
        <v>45.248132460419342</v>
      </c>
      <c r="AL157" s="65">
        <f>'Raw counts'!AK157*$C$16/AL$16</f>
        <v>58.819576294828941</v>
      </c>
      <c r="AM157" s="65">
        <f>'Raw counts'!AL157*$C$16/AM$16</f>
        <v>56.582726471246367</v>
      </c>
      <c r="AN157" s="65">
        <f>'Raw counts'!AM157*$C$16/AN$16</f>
        <v>76.596090230574433</v>
      </c>
      <c r="AO157" s="65">
        <f>'Raw counts'!AN157*$C$16/AO$16</f>
        <v>104.8124337398374</v>
      </c>
      <c r="AP157" s="36">
        <f>'Raw counts'!AO157*$C$16/AP$16</f>
        <v>68.63355881677461</v>
      </c>
      <c r="AQ157" s="36">
        <f>'Raw counts'!AP157*$C$16/AQ$16</f>
        <v>60.849359122707504</v>
      </c>
      <c r="AR157" s="36">
        <f>'Raw counts'!AQ157*$C$16/AR$16</f>
        <v>45.349391068866574</v>
      </c>
      <c r="AS157" s="65">
        <f>'Raw counts'!AR157*$C$16/AS$16</f>
        <v>63.302962313139261</v>
      </c>
      <c r="AT157" s="36">
        <f>'Raw counts'!AS157*$C$16/AT$16</f>
        <v>84.403949750852348</v>
      </c>
    </row>
    <row r="158" spans="1:46" x14ac:dyDescent="0.25">
      <c r="A158" s="7">
        <v>142</v>
      </c>
      <c r="B158" s="2" t="s">
        <v>114</v>
      </c>
      <c r="C158" s="32">
        <f t="shared" si="6"/>
        <v>64.840769093707422</v>
      </c>
      <c r="D158" s="31">
        <f t="shared" si="7"/>
        <v>27.320950930970366</v>
      </c>
      <c r="E158" s="31">
        <f t="shared" si="8"/>
        <v>39.334814096078816</v>
      </c>
      <c r="F158" s="21">
        <f>'Raw counts'!E158*$C$16/F$16</f>
        <v>17.715114707355603</v>
      </c>
      <c r="G158" s="36">
        <f>'Raw counts'!F158*$C$16/G$16</f>
        <v>28.75299387116948</v>
      </c>
      <c r="H158" s="36">
        <f>'Raw counts'!G158*$C$16/H$16</f>
        <v>25.173539532105526</v>
      </c>
      <c r="I158" s="36">
        <f>'Raw counts'!H158*$C$16/I$16</f>
        <v>14.857718590332347</v>
      </c>
      <c r="J158" s="36">
        <f>'Raw counts'!I158*$C$16/J$16</f>
        <v>41.025613206424751</v>
      </c>
      <c r="K158" s="36">
        <f>'Raw counts'!J158*$C$16/K$16</f>
        <v>44.692153517143872</v>
      </c>
      <c r="L158" s="36">
        <f>'Raw counts'!K158*$C$16/L$16</f>
        <v>41.000612832746249</v>
      </c>
      <c r="M158" s="36">
        <f>'Raw counts'!L158*$C$16/M$16</f>
        <v>55.307248852077187</v>
      </c>
      <c r="N158" s="36">
        <f>'Raw counts'!M158*$C$16/N$16</f>
        <v>32.239064099019501</v>
      </c>
      <c r="O158" s="36">
        <f>'Raw counts'!N158*$C$16/O$16</f>
        <v>57.752272738091143</v>
      </c>
      <c r="P158" s="36">
        <f>'Raw counts'!O158*$C$16/P$16</f>
        <v>41.109587058037199</v>
      </c>
      <c r="Q158" s="36">
        <f>'Raw counts'!P158*$C$16/Q$16</f>
        <v>49.770807325910212</v>
      </c>
      <c r="R158" s="36">
        <f>'Raw counts'!Q158*$C$16/R$16</f>
        <v>56.610178327053717</v>
      </c>
      <c r="S158" s="36">
        <f>'Raw counts'!R158*$C$16/S$16</f>
        <v>75.113879493751767</v>
      </c>
      <c r="T158" s="36">
        <f>'Raw counts'!S158*$C$16/T$16</f>
        <v>89.199628713968963</v>
      </c>
      <c r="U158" s="36">
        <f>'Raw counts'!T158*$C$16/U$16</f>
        <v>48.412420403565484</v>
      </c>
      <c r="V158" s="36">
        <f>'Raw counts'!U158*$C$16/V$16</f>
        <v>81.478187477763541</v>
      </c>
      <c r="W158" s="36">
        <f>'Raw counts'!V158*$C$16/W$16</f>
        <v>72.214216289045638</v>
      </c>
      <c r="X158" s="36">
        <f>'Raw counts'!W158*$C$16/X$16</f>
        <v>52.541702726144607</v>
      </c>
      <c r="Y158" s="36">
        <f>'Raw counts'!X158*$C$16/Y$16</f>
        <v>66.132502523759953</v>
      </c>
      <c r="Z158" s="36">
        <f>'Raw counts'!Y158*$C$16/Z$16</f>
        <v>65.528793361314825</v>
      </c>
      <c r="AA158" s="36">
        <f>'Raw counts'!Z158*$C$16/AA$16</f>
        <v>59.170506840255968</v>
      </c>
      <c r="AB158" s="36">
        <f>'Raw counts'!AA158*$C$16/AB$16</f>
        <v>47.087915745952799</v>
      </c>
      <c r="AC158" s="36">
        <f>'Raw counts'!AB158*$C$16/AC$16</f>
        <v>62.921623354101918</v>
      </c>
      <c r="AD158" s="36">
        <f>'Raw counts'!AC158*$C$16/AD$16</f>
        <v>50.984459124638008</v>
      </c>
      <c r="AE158" s="65">
        <f>'Raw counts'!AD158*$C$16/AE$16</f>
        <v>79.405274376843977</v>
      </c>
      <c r="AF158" s="65">
        <f>'Raw counts'!AE158*$C$16/AF$16</f>
        <v>68.192783856484212</v>
      </c>
      <c r="AG158" s="65">
        <f>'Raw counts'!AF158*$C$16/AG$16</f>
        <v>87.935763230912627</v>
      </c>
      <c r="AH158" s="65">
        <f>'Raw counts'!AG158*$C$16/AH$16</f>
        <v>84.038564686995855</v>
      </c>
      <c r="AI158" s="65">
        <f>'Raw counts'!AH158*$C$16/AI$16</f>
        <v>122.7773825885704</v>
      </c>
      <c r="AJ158" s="65">
        <f>'Raw counts'!AI158*$C$16/AJ$16</f>
        <v>111.31214171449068</v>
      </c>
      <c r="AK158" s="65">
        <f>'Raw counts'!AJ158*$C$16/AK$16</f>
        <v>65.904888583654255</v>
      </c>
      <c r="AL158" s="65">
        <f>'Raw counts'!AK158*$C$16/AL$16</f>
        <v>94.870284346498295</v>
      </c>
      <c r="AM158" s="65">
        <f>'Raw counts'!AL158*$C$16/AM$16</f>
        <v>87.446031819198922</v>
      </c>
      <c r="AN158" s="37">
        <f>'Raw counts'!AM158*$C$16/AN$16</f>
        <v>96.000433088986625</v>
      </c>
      <c r="AO158" s="65">
        <f>'Raw counts'!AN158*$C$16/AO$16</f>
        <v>83.3448268292683</v>
      </c>
      <c r="AP158" s="36">
        <f>'Raw counts'!AO158*$C$16/AP$16</f>
        <v>85.527973294749899</v>
      </c>
      <c r="AQ158" s="36">
        <f>'Raw counts'!AP158*$C$16/AQ$16</f>
        <v>72.801911807525045</v>
      </c>
      <c r="AR158" s="36">
        <f>'Raw counts'!AQ158*$C$16/AR$16</f>
        <v>86.576110222381644</v>
      </c>
      <c r="AS158" s="65">
        <f>'Raw counts'!AR158*$C$16/AS$16</f>
        <v>78.375096197220046</v>
      </c>
      <c r="AT158" s="36">
        <f>'Raw counts'!AS158*$C$16/AT$16</f>
        <v>77.169325486493577</v>
      </c>
    </row>
    <row r="159" spans="1:46" x14ac:dyDescent="0.25">
      <c r="A159" s="7">
        <v>143</v>
      </c>
      <c r="B159" s="2" t="s">
        <v>115</v>
      </c>
      <c r="C159" s="32">
        <f t="shared" si="6"/>
        <v>0.4434698168805522</v>
      </c>
      <c r="D159" s="31">
        <f t="shared" si="7"/>
        <v>0</v>
      </c>
      <c r="E159" s="31">
        <f t="shared" si="8"/>
        <v>0</v>
      </c>
      <c r="F159" s="21">
        <f>'Raw counts'!E159*$C$16/F$16</f>
        <v>0</v>
      </c>
      <c r="G159" s="36">
        <f>'Raw counts'!F159*$C$16/G$16</f>
        <v>0</v>
      </c>
      <c r="H159" s="36">
        <f>'Raw counts'!G159*$C$16/H$16</f>
        <v>0</v>
      </c>
      <c r="I159" s="36">
        <f>'Raw counts'!H159*$C$16/I$16</f>
        <v>0</v>
      </c>
      <c r="J159" s="36">
        <f>'Raw counts'!I159*$C$16/J$16</f>
        <v>0</v>
      </c>
      <c r="K159" s="36">
        <f>'Raw counts'!J159*$C$16/K$16</f>
        <v>0</v>
      </c>
      <c r="L159" s="36">
        <f>'Raw counts'!K159*$C$16/L$16</f>
        <v>0</v>
      </c>
      <c r="M159" s="36">
        <f>'Raw counts'!L159*$C$16/M$16</f>
        <v>0</v>
      </c>
      <c r="N159" s="36">
        <f>'Raw counts'!M159*$C$16/N$16</f>
        <v>0</v>
      </c>
      <c r="O159" s="36">
        <f>'Raw counts'!N159*$C$16/O$16</f>
        <v>0</v>
      </c>
      <c r="P159" s="36">
        <f>'Raw counts'!O159*$C$16/P$16</f>
        <v>0</v>
      </c>
      <c r="Q159" s="36">
        <f>'Raw counts'!P159*$C$16/Q$16</f>
        <v>0</v>
      </c>
      <c r="R159" s="36">
        <f>'Raw counts'!Q159*$C$16/R$16</f>
        <v>1.0108960415545307</v>
      </c>
      <c r="S159" s="36">
        <f>'Raw counts'!R159*$C$16/S$16</f>
        <v>0</v>
      </c>
      <c r="T159" s="36">
        <f>'Raw counts'!S159*$C$16/T$16</f>
        <v>1.0619003418329638</v>
      </c>
      <c r="U159" s="36">
        <f>'Raw counts'!T159*$C$16/U$16</f>
        <v>0</v>
      </c>
      <c r="V159" s="36">
        <f>'Raw counts'!U159*$C$16/V$16</f>
        <v>0</v>
      </c>
      <c r="W159" s="36">
        <f>'Raw counts'!V159*$C$16/W$16</f>
        <v>0</v>
      </c>
      <c r="X159" s="36">
        <f>'Raw counts'!W159*$C$16/X$16</f>
        <v>0</v>
      </c>
      <c r="Y159" s="36">
        <f>'Raw counts'!X159*$C$16/Y$16</f>
        <v>0</v>
      </c>
      <c r="Z159" s="36">
        <f>'Raw counts'!Y159*$C$16/Z$16</f>
        <v>1.0569160219566907</v>
      </c>
      <c r="AA159" s="36">
        <f>'Raw counts'!Z159*$C$16/AA$16</f>
        <v>0</v>
      </c>
      <c r="AB159" s="36">
        <f>'Raw counts'!AA159*$C$16/AB$16</f>
        <v>0</v>
      </c>
      <c r="AC159" s="36">
        <f>'Raw counts'!AB159*$C$16/AC$16</f>
        <v>0</v>
      </c>
      <c r="AD159" s="36">
        <f>'Raw counts'!AC159*$C$16/AD$16</f>
        <v>0</v>
      </c>
      <c r="AE159" s="65">
        <f>'Raw counts'!AD159*$C$16/AE$16</f>
        <v>0</v>
      </c>
      <c r="AF159" s="65">
        <f>'Raw counts'!AE159*$C$16/AF$16</f>
        <v>0</v>
      </c>
      <c r="AG159" s="65">
        <f>'Raw counts'!AF159*$C$16/AG$16</f>
        <v>0</v>
      </c>
      <c r="AH159" s="65">
        <f>'Raw counts'!AG159*$C$16/AH$16</f>
        <v>1.8269253192825186</v>
      </c>
      <c r="AI159" s="65">
        <f>'Raw counts'!AH159*$C$16/AI$16</f>
        <v>1.3641931398730047</v>
      </c>
      <c r="AJ159" s="65">
        <f>'Raw counts'!AI159*$C$16/AJ$16</f>
        <v>0</v>
      </c>
      <c r="AK159" s="65">
        <f>'Raw counts'!AJ159*$C$16/AK$16</f>
        <v>0</v>
      </c>
      <c r="AL159" s="65">
        <f>'Raw counts'!AK159*$C$16/AL$16</f>
        <v>0</v>
      </c>
      <c r="AM159" s="65">
        <f>'Raw counts'!AL159*$C$16/AM$16</f>
        <v>0</v>
      </c>
      <c r="AN159" s="65">
        <f>'Raw counts'!AM159*$C$16/AN$16</f>
        <v>3.0638436092229777</v>
      </c>
      <c r="AO159" s="65">
        <f>'Raw counts'!AN159*$C$16/AO$16</f>
        <v>0</v>
      </c>
      <c r="AP159" s="36">
        <f>'Raw counts'!AO159*$C$16/AP$16</f>
        <v>3.1677027146203667</v>
      </c>
      <c r="AQ159" s="36">
        <f>'Raw counts'!AP159*$C$16/AQ$16</f>
        <v>0</v>
      </c>
      <c r="AR159" s="36">
        <f>'Raw counts'!AQ159*$C$16/AR$16</f>
        <v>4.122671915351507</v>
      </c>
      <c r="AS159" s="65">
        <f>'Raw counts'!AR159*$C$16/AS$16</f>
        <v>1.5072133884080776</v>
      </c>
      <c r="AT159" s="36">
        <f>'Raw counts'!AS159*$C$16/AT$16</f>
        <v>0</v>
      </c>
    </row>
    <row r="160" spans="1:46" x14ac:dyDescent="0.25">
      <c r="A160" s="7">
        <v>144</v>
      </c>
      <c r="B160" s="2" t="s">
        <v>269</v>
      </c>
      <c r="C160" s="32">
        <f t="shared" si="6"/>
        <v>0.59467868197968998</v>
      </c>
      <c r="D160" s="31">
        <f t="shared" si="7"/>
        <v>297.89389201546373</v>
      </c>
      <c r="E160" s="31">
        <f t="shared" si="8"/>
        <v>81.479688234194768</v>
      </c>
      <c r="F160" s="21">
        <f>'Raw counts'!E160*$C$16/F$16</f>
        <v>1.7715114707355606</v>
      </c>
      <c r="G160" s="36">
        <f>'Raw counts'!F160*$C$16/G$16</f>
        <v>0</v>
      </c>
      <c r="H160" s="36">
        <f>'Raw counts'!G160*$C$16/H$16</f>
        <v>0</v>
      </c>
      <c r="I160" s="36">
        <f>'Raw counts'!H160*$C$16/I$16</f>
        <v>0</v>
      </c>
      <c r="J160" s="36">
        <f>'Raw counts'!I160*$C$16/J$16</f>
        <v>0.65120020962578962</v>
      </c>
      <c r="K160" s="36">
        <f>'Raw counts'!J160*$C$16/K$16</f>
        <v>0</v>
      </c>
      <c r="L160" s="36">
        <f>'Raw counts'!K160*$C$16/L$16</f>
        <v>0</v>
      </c>
      <c r="M160" s="36">
        <f>'Raw counts'!L160*$C$16/M$16</f>
        <v>0</v>
      </c>
      <c r="N160" s="36">
        <f>'Raw counts'!M160*$C$16/N$16</f>
        <v>0.92111611711484287</v>
      </c>
      <c r="O160" s="36">
        <f>'Raw counts'!N160*$C$16/O$16</f>
        <v>0</v>
      </c>
      <c r="P160" s="36">
        <f>'Raw counts'!O160*$C$16/P$16</f>
        <v>0</v>
      </c>
      <c r="Q160" s="36">
        <f>'Raw counts'!P160*$C$16/Q$16</f>
        <v>1.0157307617532698</v>
      </c>
      <c r="R160" s="36">
        <f>'Raw counts'!Q160*$C$16/R$16</f>
        <v>1.0108960415545307</v>
      </c>
      <c r="S160" s="36">
        <f>'Raw counts'!R160*$C$16/S$16</f>
        <v>0</v>
      </c>
      <c r="T160" s="36">
        <f>'Raw counts'!S160*$C$16/T$16</f>
        <v>0</v>
      </c>
      <c r="U160" s="36">
        <f>'Raw counts'!T160*$C$16/U$16</f>
        <v>0</v>
      </c>
      <c r="V160" s="36">
        <f>'Raw counts'!U160*$C$16/V$16</f>
        <v>1.0313694617438423</v>
      </c>
      <c r="W160" s="36">
        <f>'Raw counts'!V160*$C$16/W$16</f>
        <v>2.0342032757477648</v>
      </c>
      <c r="X160" s="36">
        <f>'Raw counts'!W160*$C$16/X$16</f>
        <v>1.8117828526256763</v>
      </c>
      <c r="Y160" s="36">
        <f>'Raw counts'!X160*$C$16/Y$16</f>
        <v>1.002007613996363</v>
      </c>
      <c r="Z160" s="36">
        <f>'Raw counts'!Y160*$C$16/Z$16</f>
        <v>0</v>
      </c>
      <c r="AA160" s="36">
        <f>'Raw counts'!Z160*$C$16/AA$16</f>
        <v>0</v>
      </c>
      <c r="AB160" s="36">
        <f>'Raw counts'!AA160*$C$16/AB$16</f>
        <v>0</v>
      </c>
      <c r="AC160" s="36">
        <f>'Raw counts'!AB160*$C$16/AC$16</f>
        <v>0</v>
      </c>
      <c r="AD160" s="36">
        <f>'Raw counts'!AC160*$C$16/AD$16</f>
        <v>0</v>
      </c>
      <c r="AE160" s="65">
        <f>'Raw counts'!AD160*$C$16/AE$16</f>
        <v>0.91270430318211471</v>
      </c>
      <c r="AF160" s="65">
        <f>'Raw counts'!AE160*$C$16/AF$16</f>
        <v>2.3116197917452275</v>
      </c>
      <c r="AG160" s="65">
        <f>'Raw counts'!AF160*$C$16/AG$16</f>
        <v>1.2385318764917272</v>
      </c>
      <c r="AH160" s="65">
        <f>'Raw counts'!AG160*$C$16/AH$16</f>
        <v>0</v>
      </c>
      <c r="AI160" s="65">
        <f>'Raw counts'!AH160*$C$16/AI$16</f>
        <v>1.3641931398730047</v>
      </c>
      <c r="AJ160" s="65">
        <f>'Raw counts'!AI160*$C$16/AJ$16</f>
        <v>1.3742239717838356</v>
      </c>
      <c r="AK160" s="65">
        <f>'Raw counts'!AJ160*$C$16/AK$16</f>
        <v>0</v>
      </c>
      <c r="AL160" s="65">
        <f>'Raw counts'!AK160*$C$16/AL$16</f>
        <v>1.8974056869299658</v>
      </c>
      <c r="AM160" s="65">
        <f>'Raw counts'!AL160*$C$16/AM$16</f>
        <v>1.7146280748862535</v>
      </c>
      <c r="AN160" s="65">
        <f>'Raw counts'!AM160*$C$16/AN$16</f>
        <v>0</v>
      </c>
      <c r="AO160" s="65">
        <f>'Raw counts'!AN160*$C$16/AO$16</f>
        <v>1.262800406504065</v>
      </c>
      <c r="AP160" s="36">
        <f>'Raw counts'!AO160*$C$16/AP$16</f>
        <v>1.0559009048734556</v>
      </c>
      <c r="AQ160" s="36">
        <f>'Raw counts'!AP160*$C$16/AQ$16</f>
        <v>0</v>
      </c>
      <c r="AR160" s="36">
        <f>'Raw counts'!AQ160*$C$16/AR$16</f>
        <v>0</v>
      </c>
      <c r="AS160" s="65">
        <f>'Raw counts'!AR160*$C$16/AS$16</f>
        <v>0</v>
      </c>
      <c r="AT160" s="36">
        <f>'Raw counts'!AS160*$C$16/AT$16</f>
        <v>0</v>
      </c>
    </row>
    <row r="161" spans="1:46" x14ac:dyDescent="0.25">
      <c r="A161" s="7">
        <v>145</v>
      </c>
      <c r="B161" s="2" t="s">
        <v>116</v>
      </c>
      <c r="C161" s="32">
        <f t="shared" si="6"/>
        <v>11.957066906477085</v>
      </c>
      <c r="D161" s="31">
        <f t="shared" si="7"/>
        <v>29.631204451585724</v>
      </c>
      <c r="E161" s="31">
        <f t="shared" si="8"/>
        <v>40.150197256656284</v>
      </c>
      <c r="F161" s="21">
        <f>'Raw counts'!E161*$C$16/F$16</f>
        <v>3.5430229414711212</v>
      </c>
      <c r="G161" s="36">
        <f>'Raw counts'!F161*$C$16/G$16</f>
        <v>4.7921656451949133</v>
      </c>
      <c r="H161" s="36">
        <f>'Raw counts'!G161*$C$16/H$16</f>
        <v>9.1540143753111014</v>
      </c>
      <c r="I161" s="36">
        <f>'Raw counts'!H161*$C$16/I$16</f>
        <v>3.9099259448243018</v>
      </c>
      <c r="J161" s="36">
        <f>'Raw counts'!I161*$C$16/J$16</f>
        <v>2.6048008385031585</v>
      </c>
      <c r="K161" s="36">
        <f>'Raw counts'!J161*$C$16/K$16</f>
        <v>6.7715384116884652</v>
      </c>
      <c r="L161" s="36">
        <f>'Raw counts'!K161*$C$16/L$16</f>
        <v>13.977481647527128</v>
      </c>
      <c r="M161" s="36">
        <f>'Raw counts'!L161*$C$16/M$16</f>
        <v>8.1936664966040276</v>
      </c>
      <c r="N161" s="36">
        <f>'Raw counts'!M161*$C$16/N$16</f>
        <v>14.737857873837486</v>
      </c>
      <c r="O161" s="36">
        <f>'Raw counts'!N161*$C$16/O$16</f>
        <v>5.0659888366746619</v>
      </c>
      <c r="P161" s="36">
        <f>'Raw counts'!O161*$C$16/P$16</f>
        <v>14.388355470313021</v>
      </c>
      <c r="Q161" s="36">
        <f>'Raw counts'!P161*$C$16/Q$16</f>
        <v>15.235961426299045</v>
      </c>
      <c r="R161" s="36">
        <f>'Raw counts'!Q161*$C$16/R$16</f>
        <v>8.0871683324362458</v>
      </c>
      <c r="S161" s="36">
        <f>'Raw counts'!R161*$C$16/S$16</f>
        <v>20.401300603241221</v>
      </c>
      <c r="T161" s="36">
        <f>'Raw counts'!S161*$C$16/T$16</f>
        <v>10.619003418329639</v>
      </c>
      <c r="U161" s="36">
        <f>'Raw counts'!T161*$C$16/U$16</f>
        <v>9.006961935547066</v>
      </c>
      <c r="V161" s="36">
        <f>'Raw counts'!U161*$C$16/V$16</f>
        <v>15.470541926157633</v>
      </c>
      <c r="W161" s="36">
        <f>'Raw counts'!V161*$C$16/W$16</f>
        <v>7.1197114651171756</v>
      </c>
      <c r="X161" s="36">
        <f>'Raw counts'!W161*$C$16/X$16</f>
        <v>11.776588542066897</v>
      </c>
      <c r="Y161" s="36">
        <f>'Raw counts'!X161*$C$16/Y$16</f>
        <v>23.046175121916349</v>
      </c>
      <c r="Z161" s="36">
        <f>'Raw counts'!Y161*$C$16/Z$16</f>
        <v>31.707480658700721</v>
      </c>
      <c r="AA161" s="36">
        <f>'Raw counts'!Z161*$C$16/AA$16</f>
        <v>14.088215914346657</v>
      </c>
      <c r="AB161" s="36">
        <f>'Raw counts'!AA161*$C$16/AB$16</f>
        <v>8.4085563832058572</v>
      </c>
      <c r="AC161" s="36">
        <f>'Raw counts'!AB161*$C$16/AC$16</f>
        <v>11.205220597305821</v>
      </c>
      <c r="AD161" s="36">
        <f>'Raw counts'!AC161*$C$16/AD$16</f>
        <v>10.40499165808939</v>
      </c>
      <c r="AE161" s="65">
        <f>'Raw counts'!AD161*$C$16/AE$16</f>
        <v>5.4762258190926882</v>
      </c>
      <c r="AF161" s="65">
        <f>'Raw counts'!AE161*$C$16/AF$16</f>
        <v>9.2464791669809099</v>
      </c>
      <c r="AG161" s="65">
        <f>'Raw counts'!AF161*$C$16/AG$16</f>
        <v>9.908255011933818</v>
      </c>
      <c r="AH161" s="65">
        <f>'Raw counts'!AG161*$C$16/AH$16</f>
        <v>16.442327873542666</v>
      </c>
      <c r="AI161" s="65">
        <f>'Raw counts'!AH161*$C$16/AI$16</f>
        <v>21.827090237968076</v>
      </c>
      <c r="AJ161" s="65">
        <f>'Raw counts'!AI161*$C$16/AJ$16</f>
        <v>9.6195678024868485</v>
      </c>
      <c r="AK161" s="65">
        <f>'Raw counts'!AJ161*$C$16/AK$16</f>
        <v>4.9182752674368846</v>
      </c>
      <c r="AL161" s="65">
        <f>'Raw counts'!AK161*$C$16/AL$16</f>
        <v>6.6409199042548801</v>
      </c>
      <c r="AM161" s="65">
        <f>'Raw counts'!AL161*$C$16/AM$16</f>
        <v>13.717024599090028</v>
      </c>
      <c r="AN161" s="65">
        <f>'Raw counts'!AM161*$C$16/AN$16</f>
        <v>8.1702496245946072</v>
      </c>
      <c r="AO161" s="65">
        <f>'Raw counts'!AN161*$C$16/AO$16</f>
        <v>21.467606910569106</v>
      </c>
      <c r="AP161" s="36">
        <f>'Raw counts'!AO161*$C$16/AP$16</f>
        <v>12.670810858481467</v>
      </c>
      <c r="AQ161" s="36">
        <f>'Raw counts'!AP161*$C$16/AQ$16</f>
        <v>16.298935479296652</v>
      </c>
      <c r="AR161" s="36">
        <f>'Raw counts'!AQ161*$C$16/AR$16</f>
        <v>17.864911633189863</v>
      </c>
      <c r="AS161" s="65">
        <f>'Raw counts'!AR161*$C$16/AS$16</f>
        <v>16.579347272488853</v>
      </c>
      <c r="AT161" s="36">
        <f>'Raw counts'!AS161*$C$16/AT$16</f>
        <v>15.675019239444008</v>
      </c>
    </row>
    <row r="162" spans="1:46" x14ac:dyDescent="0.25">
      <c r="A162" s="7">
        <v>146</v>
      </c>
      <c r="B162" s="2" t="s">
        <v>117</v>
      </c>
      <c r="C162" s="32">
        <f t="shared" si="6"/>
        <v>0</v>
      </c>
      <c r="D162" s="31" t="str">
        <f t="shared" si="7"/>
        <v/>
      </c>
      <c r="E162" s="31" t="str">
        <f t="shared" si="8"/>
        <v/>
      </c>
      <c r="F162" s="21">
        <f>'Raw counts'!E162*$C$16/F$16</f>
        <v>0</v>
      </c>
      <c r="G162" s="36">
        <f>'Raw counts'!F162*$C$16/G$16</f>
        <v>0</v>
      </c>
      <c r="H162" s="36">
        <f>'Raw counts'!G162*$C$16/H$16</f>
        <v>0</v>
      </c>
      <c r="I162" s="36">
        <f>'Raw counts'!H162*$C$16/I$16</f>
        <v>0</v>
      </c>
      <c r="J162" s="36">
        <f>'Raw counts'!I162*$C$16/J$16</f>
        <v>0</v>
      </c>
      <c r="K162" s="36">
        <f>'Raw counts'!J162*$C$16/K$16</f>
        <v>0</v>
      </c>
      <c r="L162" s="36">
        <f>'Raw counts'!K162*$C$16/L$16</f>
        <v>0</v>
      </c>
      <c r="M162" s="36">
        <f>'Raw counts'!L162*$C$16/M$16</f>
        <v>0</v>
      </c>
      <c r="N162" s="36">
        <f>'Raw counts'!M162*$C$16/N$16</f>
        <v>0</v>
      </c>
      <c r="O162" s="36">
        <f>'Raw counts'!N162*$C$16/O$16</f>
        <v>0</v>
      </c>
      <c r="P162" s="36">
        <f>'Raw counts'!O162*$C$16/P$16</f>
        <v>0</v>
      </c>
      <c r="Q162" s="36">
        <f>'Raw counts'!P162*$C$16/Q$16</f>
        <v>0</v>
      </c>
      <c r="R162" s="36">
        <f>'Raw counts'!Q162*$C$16/R$16</f>
        <v>0</v>
      </c>
      <c r="S162" s="36">
        <f>'Raw counts'!R162*$C$16/S$16</f>
        <v>0</v>
      </c>
      <c r="T162" s="36">
        <f>'Raw counts'!S162*$C$16/T$16</f>
        <v>0</v>
      </c>
      <c r="U162" s="36">
        <f>'Raw counts'!T162*$C$16/U$16</f>
        <v>0</v>
      </c>
      <c r="V162" s="36">
        <f>'Raw counts'!U162*$C$16/V$16</f>
        <v>0</v>
      </c>
      <c r="W162" s="36">
        <f>'Raw counts'!V162*$C$16/W$16</f>
        <v>0</v>
      </c>
      <c r="X162" s="36">
        <f>'Raw counts'!W162*$C$16/X$16</f>
        <v>0</v>
      </c>
      <c r="Y162" s="36">
        <f>'Raw counts'!X162*$C$16/Y$16</f>
        <v>0</v>
      </c>
      <c r="Z162" s="36">
        <f>'Raw counts'!Y162*$C$16/Z$16</f>
        <v>0</v>
      </c>
      <c r="AA162" s="36">
        <f>'Raw counts'!Z162*$C$16/AA$16</f>
        <v>0</v>
      </c>
      <c r="AB162" s="36">
        <f>'Raw counts'!AA162*$C$16/AB$16</f>
        <v>0</v>
      </c>
      <c r="AC162" s="36">
        <f>'Raw counts'!AB162*$C$16/AC$16</f>
        <v>0</v>
      </c>
      <c r="AD162" s="36">
        <f>'Raw counts'!AC162*$C$16/AD$16</f>
        <v>0</v>
      </c>
      <c r="AE162" s="65">
        <f>'Raw counts'!AD162*$C$16/AE$16</f>
        <v>0</v>
      </c>
      <c r="AF162" s="65">
        <f>'Raw counts'!AE162*$C$16/AF$16</f>
        <v>0</v>
      </c>
      <c r="AG162" s="65">
        <f>'Raw counts'!AF162*$C$16/AG$16</f>
        <v>0</v>
      </c>
      <c r="AH162" s="65">
        <f>'Raw counts'!AG162*$C$16/AH$16</f>
        <v>0</v>
      </c>
      <c r="AI162" s="65">
        <f>'Raw counts'!AH162*$C$16/AI$16</f>
        <v>0</v>
      </c>
      <c r="AJ162" s="65">
        <f>'Raw counts'!AI162*$C$16/AJ$16</f>
        <v>0</v>
      </c>
      <c r="AK162" s="65">
        <f>'Raw counts'!AJ162*$C$16/AK$16</f>
        <v>0</v>
      </c>
      <c r="AL162" s="65">
        <f>'Raw counts'!AK162*$C$16/AL$16</f>
        <v>0</v>
      </c>
      <c r="AM162" s="65">
        <f>'Raw counts'!AL162*$C$16/AM$16</f>
        <v>0</v>
      </c>
      <c r="AN162" s="65">
        <f>'Raw counts'!AM162*$C$16/AN$16</f>
        <v>0</v>
      </c>
      <c r="AO162" s="65">
        <f>'Raw counts'!AN162*$C$16/AO$16</f>
        <v>0</v>
      </c>
      <c r="AP162" s="36">
        <f>'Raw counts'!AO162*$C$16/AP$16</f>
        <v>0</v>
      </c>
      <c r="AQ162" s="36">
        <f>'Raw counts'!AP162*$C$16/AQ$16</f>
        <v>0</v>
      </c>
      <c r="AR162" s="36">
        <f>'Raw counts'!AQ162*$C$16/AR$16</f>
        <v>0</v>
      </c>
      <c r="AS162" s="65">
        <f>'Raw counts'!AR162*$C$16/AS$16</f>
        <v>0</v>
      </c>
      <c r="AT162" s="36">
        <f>'Raw counts'!AS162*$C$16/AT$16</f>
        <v>0</v>
      </c>
    </row>
    <row r="163" spans="1:46" x14ac:dyDescent="0.25">
      <c r="A163" s="7">
        <v>147</v>
      </c>
      <c r="B163" s="2" t="s">
        <v>118</v>
      </c>
      <c r="C163" s="32">
        <f t="shared" si="6"/>
        <v>1.3439496166067884</v>
      </c>
      <c r="D163" s="31">
        <f t="shared" si="7"/>
        <v>65.906915290778642</v>
      </c>
      <c r="E163" s="31">
        <f t="shared" si="8"/>
        <v>13.181383058155728</v>
      </c>
      <c r="F163" s="21">
        <f>'Raw counts'!E163*$C$16/F$16</f>
        <v>0.88575573536778029</v>
      </c>
      <c r="G163" s="36">
        <f>'Raw counts'!F163*$C$16/G$16</f>
        <v>0</v>
      </c>
      <c r="H163" s="36">
        <f>'Raw counts'!G163*$C$16/H$16</f>
        <v>0</v>
      </c>
      <c r="I163" s="36">
        <f>'Raw counts'!H163*$C$16/I$16</f>
        <v>0</v>
      </c>
      <c r="J163" s="36">
        <f>'Raw counts'!I163*$C$16/J$16</f>
        <v>0</v>
      </c>
      <c r="K163" s="36">
        <f>'Raw counts'!J163*$C$16/K$16</f>
        <v>0</v>
      </c>
      <c r="L163" s="36">
        <f>'Raw counts'!K163*$C$16/L$16</f>
        <v>0</v>
      </c>
      <c r="M163" s="36">
        <f>'Raw counts'!L163*$C$16/M$16</f>
        <v>0</v>
      </c>
      <c r="N163" s="36">
        <f>'Raw counts'!M163*$C$16/N$16</f>
        <v>0</v>
      </c>
      <c r="O163" s="36">
        <f>'Raw counts'!N163*$C$16/O$16</f>
        <v>0</v>
      </c>
      <c r="P163" s="36">
        <f>'Raw counts'!O163*$C$16/P$16</f>
        <v>0</v>
      </c>
      <c r="Q163" s="36">
        <f>'Raw counts'!P163*$C$16/Q$16</f>
        <v>0</v>
      </c>
      <c r="R163" s="36">
        <f>'Raw counts'!Q163*$C$16/R$16</f>
        <v>0</v>
      </c>
      <c r="S163" s="36">
        <f>'Raw counts'!R163*$C$16/S$16</f>
        <v>0</v>
      </c>
      <c r="T163" s="36">
        <f>'Raw counts'!S163*$C$16/T$16</f>
        <v>0</v>
      </c>
      <c r="U163" s="36">
        <f>'Raw counts'!T163*$C$16/U$16</f>
        <v>0</v>
      </c>
      <c r="V163" s="36">
        <f>'Raw counts'!U163*$C$16/V$16</f>
        <v>0</v>
      </c>
      <c r="W163" s="36">
        <f>'Raw counts'!V163*$C$16/W$16</f>
        <v>0</v>
      </c>
      <c r="X163" s="36">
        <f>'Raw counts'!W163*$C$16/X$16</f>
        <v>0</v>
      </c>
      <c r="Y163" s="36">
        <f>'Raw counts'!X163*$C$16/Y$16</f>
        <v>0</v>
      </c>
      <c r="Z163" s="36">
        <f>'Raw counts'!Y163*$C$16/Z$16</f>
        <v>0</v>
      </c>
      <c r="AA163" s="36">
        <f>'Raw counts'!Z163*$C$16/AA$16</f>
        <v>0</v>
      </c>
      <c r="AB163" s="36">
        <f>'Raw counts'!AA163*$C$16/AB$16</f>
        <v>0</v>
      </c>
      <c r="AC163" s="36">
        <f>'Raw counts'!AB163*$C$16/AC$16</f>
        <v>0</v>
      </c>
      <c r="AD163" s="36">
        <f>'Raw counts'!AC163*$C$16/AD$16</f>
        <v>0</v>
      </c>
      <c r="AE163" s="65">
        <f>'Raw counts'!AD163*$C$16/AE$16</f>
        <v>0</v>
      </c>
      <c r="AF163" s="65">
        <f>'Raw counts'!AE163*$C$16/AF$16</f>
        <v>0</v>
      </c>
      <c r="AG163" s="65">
        <f>'Raw counts'!AF163*$C$16/AG$16</f>
        <v>1.2385318764917272</v>
      </c>
      <c r="AH163" s="65">
        <f>'Raw counts'!AG163*$C$16/AH$16</f>
        <v>0</v>
      </c>
      <c r="AI163" s="65">
        <f>'Raw counts'!AH163*$C$16/AI$16</f>
        <v>2.7283862797460094</v>
      </c>
      <c r="AJ163" s="65">
        <f>'Raw counts'!AI163*$C$16/AJ$16</f>
        <v>0</v>
      </c>
      <c r="AK163" s="65">
        <f>'Raw counts'!AJ163*$C$16/AK$16</f>
        <v>1.9673101069747541</v>
      </c>
      <c r="AL163" s="65">
        <f>'Raw counts'!AK163*$C$16/AL$16</f>
        <v>2.8461085303949489</v>
      </c>
      <c r="AM163" s="65">
        <f>'Raw counts'!AL163*$C$16/AM$16</f>
        <v>8.5731403744312669</v>
      </c>
      <c r="AN163" s="65">
        <f>'Raw counts'!AM163*$C$16/AN$16</f>
        <v>8.1702496245946072</v>
      </c>
      <c r="AO163" s="65">
        <f>'Raw counts'!AN163*$C$16/AO$16</f>
        <v>5.05120162601626</v>
      </c>
      <c r="AP163" s="36">
        <f>'Raw counts'!AO163*$C$16/AP$16</f>
        <v>10.559009048734556</v>
      </c>
      <c r="AQ163" s="36">
        <f>'Raw counts'!AP163*$C$16/AQ$16</f>
        <v>1.0865956986197769</v>
      </c>
      <c r="AR163" s="36">
        <f>'Raw counts'!AQ163*$C$16/AR$16</f>
        <v>6.8711198589191778</v>
      </c>
      <c r="AS163" s="65">
        <f>'Raw counts'!AR163*$C$16/AS$16</f>
        <v>1.5072133884080776</v>
      </c>
      <c r="AT163" s="36">
        <f>'Raw counts'!AS163*$C$16/AT$16</f>
        <v>3.6173121321793866</v>
      </c>
    </row>
    <row r="164" spans="1:46" x14ac:dyDescent="0.25">
      <c r="A164" s="7">
        <v>148</v>
      </c>
      <c r="B164" s="2" t="s">
        <v>119</v>
      </c>
      <c r="C164" s="32">
        <f t="shared" si="6"/>
        <v>0.41938333484065232</v>
      </c>
      <c r="D164" s="31">
        <f t="shared" si="7"/>
        <v>0</v>
      </c>
      <c r="E164" s="31">
        <f t="shared" si="8"/>
        <v>31.055130498841482</v>
      </c>
      <c r="F164" s="21">
        <f>'Raw counts'!E164*$C$16/F$16</f>
        <v>0</v>
      </c>
      <c r="G164" s="36">
        <f>'Raw counts'!F164*$C$16/G$16</f>
        <v>0</v>
      </c>
      <c r="H164" s="36">
        <f>'Raw counts'!G164*$C$16/H$16</f>
        <v>0</v>
      </c>
      <c r="I164" s="36">
        <f>'Raw counts'!H164*$C$16/I$16</f>
        <v>0</v>
      </c>
      <c r="J164" s="36">
        <f>'Raw counts'!I164*$C$16/J$16</f>
        <v>0.65120020962578962</v>
      </c>
      <c r="K164" s="36">
        <f>'Raw counts'!J164*$C$16/K$16</f>
        <v>1.3543076823376929</v>
      </c>
      <c r="L164" s="36">
        <f>'Raw counts'!K164*$C$16/L$16</f>
        <v>0.93183210983514198</v>
      </c>
      <c r="M164" s="36">
        <f>'Raw counts'!L164*$C$16/M$16</f>
        <v>0</v>
      </c>
      <c r="N164" s="36">
        <f>'Raw counts'!M164*$C$16/N$16</f>
        <v>1.8422322342296857</v>
      </c>
      <c r="O164" s="36">
        <f>'Raw counts'!N164*$C$16/O$16</f>
        <v>0</v>
      </c>
      <c r="P164" s="36">
        <f>'Raw counts'!O164*$C$16/P$16</f>
        <v>0</v>
      </c>
      <c r="Q164" s="36">
        <f>'Raw counts'!P164*$C$16/Q$16</f>
        <v>0</v>
      </c>
      <c r="R164" s="36">
        <f>'Raw counts'!Q164*$C$16/R$16</f>
        <v>0</v>
      </c>
      <c r="S164" s="36">
        <f>'Raw counts'!R164*$C$16/S$16</f>
        <v>0</v>
      </c>
      <c r="T164" s="36">
        <f>'Raw counts'!S164*$C$16/T$16</f>
        <v>0</v>
      </c>
      <c r="U164" s="36">
        <f>'Raw counts'!T164*$C$16/U$16</f>
        <v>0</v>
      </c>
      <c r="V164" s="36">
        <f>'Raw counts'!U164*$C$16/V$16</f>
        <v>0</v>
      </c>
      <c r="W164" s="36">
        <f>'Raw counts'!V164*$C$16/W$16</f>
        <v>0</v>
      </c>
      <c r="X164" s="36">
        <f>'Raw counts'!W164*$C$16/X$16</f>
        <v>0</v>
      </c>
      <c r="Y164" s="36">
        <f>'Raw counts'!X164*$C$16/Y$16</f>
        <v>0</v>
      </c>
      <c r="Z164" s="36">
        <f>'Raw counts'!Y164*$C$16/Z$16</f>
        <v>1.0569160219566907</v>
      </c>
      <c r="AA164" s="36">
        <f>'Raw counts'!Z164*$C$16/AA$16</f>
        <v>1.8784287885795543</v>
      </c>
      <c r="AB164" s="36">
        <f>'Raw counts'!AA164*$C$16/AB$16</f>
        <v>1.6817112766411715</v>
      </c>
      <c r="AC164" s="36">
        <f>'Raw counts'!AB164*$C$16/AC$16</f>
        <v>0</v>
      </c>
      <c r="AD164" s="36">
        <f>'Raw counts'!AC164*$C$16/AD$16</f>
        <v>0</v>
      </c>
      <c r="AE164" s="65">
        <f>'Raw counts'!AD164*$C$16/AE$16</f>
        <v>0</v>
      </c>
      <c r="AF164" s="65">
        <f>'Raw counts'!AE164*$C$16/AF$16</f>
        <v>0</v>
      </c>
      <c r="AG164" s="65">
        <f>'Raw counts'!AF164*$C$16/AG$16</f>
        <v>0</v>
      </c>
      <c r="AH164" s="65">
        <f>'Raw counts'!AG164*$C$16/AH$16</f>
        <v>3.6538506385650371</v>
      </c>
      <c r="AI164" s="65">
        <f>'Raw counts'!AH164*$C$16/AI$16</f>
        <v>0</v>
      </c>
      <c r="AJ164" s="65">
        <f>'Raw counts'!AI164*$C$16/AJ$16</f>
        <v>0</v>
      </c>
      <c r="AK164" s="65">
        <f>'Raw counts'!AJ164*$C$16/AK$16</f>
        <v>0</v>
      </c>
      <c r="AL164" s="65">
        <f>'Raw counts'!AK164*$C$16/AL$16</f>
        <v>0</v>
      </c>
      <c r="AM164" s="65">
        <f>'Raw counts'!AL164*$C$16/AM$16</f>
        <v>0</v>
      </c>
      <c r="AN164" s="65">
        <f>'Raw counts'!AM164*$C$16/AN$16</f>
        <v>0</v>
      </c>
      <c r="AO164" s="65">
        <f>'Raw counts'!AN164*$C$16/AO$16</f>
        <v>1.262800406504065</v>
      </c>
      <c r="AP164" s="36">
        <f>'Raw counts'!AO164*$C$16/AP$16</f>
        <v>0</v>
      </c>
      <c r="AQ164" s="36">
        <f>'Raw counts'!AP164*$C$16/AQ$16</f>
        <v>0</v>
      </c>
      <c r="AR164" s="36">
        <f>'Raw counts'!AQ164*$C$16/AR$16</f>
        <v>1.3742239717838356</v>
      </c>
      <c r="AS164" s="65">
        <f>'Raw counts'!AR164*$C$16/AS$16</f>
        <v>1.5072133884080776</v>
      </c>
      <c r="AT164" s="36">
        <f>'Raw counts'!AS164*$C$16/AT$16</f>
        <v>0</v>
      </c>
    </row>
    <row r="165" spans="1:46" x14ac:dyDescent="0.25">
      <c r="A165" s="7">
        <v>149</v>
      </c>
      <c r="B165" s="2" t="s">
        <v>120</v>
      </c>
      <c r="C165" s="32">
        <f t="shared" ref="C165:C227" si="9">AVERAGE(F165:AT165)</f>
        <v>1.7550176865096385</v>
      </c>
      <c r="D165" s="31">
        <f t="shared" ref="D165:D227" si="10">IF(C165=0,"",F165/C165*100)</f>
        <v>454.22913282226017</v>
      </c>
      <c r="E165" s="31">
        <f t="shared" ref="E165:E227" si="11">IF(C165=0,"",AVERAGE(F165:J165)/C165*100)</f>
        <v>90.845826564452025</v>
      </c>
      <c r="F165" s="21">
        <f>'Raw counts'!E165*$C$16/F$16</f>
        <v>7.9718016183100229</v>
      </c>
      <c r="G165" s="36">
        <f>'Raw counts'!F165*$C$16/G$16</f>
        <v>0</v>
      </c>
      <c r="H165" s="36">
        <f>'Raw counts'!G165*$C$16/H$16</f>
        <v>0</v>
      </c>
      <c r="I165" s="36">
        <f>'Raw counts'!H165*$C$16/I$16</f>
        <v>0</v>
      </c>
      <c r="J165" s="36">
        <f>'Raw counts'!I165*$C$16/J$16</f>
        <v>0</v>
      </c>
      <c r="K165" s="36">
        <f>'Raw counts'!J165*$C$16/K$16</f>
        <v>0</v>
      </c>
      <c r="L165" s="36">
        <f>'Raw counts'!K165*$C$16/L$16</f>
        <v>0</v>
      </c>
      <c r="M165" s="36">
        <f>'Raw counts'!L165*$C$16/M$16</f>
        <v>0</v>
      </c>
      <c r="N165" s="36">
        <f>'Raw counts'!M165*$C$16/N$16</f>
        <v>0.92111611711484287</v>
      </c>
      <c r="O165" s="36">
        <f>'Raw counts'!N165*$C$16/O$16</f>
        <v>0</v>
      </c>
      <c r="P165" s="36">
        <f>'Raw counts'!O165*$C$16/P$16</f>
        <v>1.0277396764509301</v>
      </c>
      <c r="Q165" s="36">
        <f>'Raw counts'!P165*$C$16/Q$16</f>
        <v>2.0314615235065396</v>
      </c>
      <c r="R165" s="36">
        <f>'Raw counts'!Q165*$C$16/R$16</f>
        <v>0</v>
      </c>
      <c r="S165" s="36">
        <f>'Raw counts'!R165*$C$16/S$16</f>
        <v>0</v>
      </c>
      <c r="T165" s="36">
        <f>'Raw counts'!S165*$C$16/T$16</f>
        <v>3.1857010254988918</v>
      </c>
      <c r="U165" s="36">
        <f>'Raw counts'!T165*$C$16/U$16</f>
        <v>0</v>
      </c>
      <c r="V165" s="36">
        <f>'Raw counts'!U165*$C$16/V$16</f>
        <v>0</v>
      </c>
      <c r="W165" s="36">
        <f>'Raw counts'!V165*$C$16/W$16</f>
        <v>1.0171016378738824</v>
      </c>
      <c r="X165" s="36">
        <f>'Raw counts'!W165*$C$16/X$16</f>
        <v>0</v>
      </c>
      <c r="Y165" s="36">
        <f>'Raw counts'!X165*$C$16/Y$16</f>
        <v>0</v>
      </c>
      <c r="Z165" s="36">
        <f>'Raw counts'!Y165*$C$16/Z$16</f>
        <v>3.1707480658700722</v>
      </c>
      <c r="AA165" s="36">
        <f>'Raw counts'!Z165*$C$16/AA$16</f>
        <v>0</v>
      </c>
      <c r="AB165" s="36">
        <f>'Raw counts'!AA165*$C$16/AB$16</f>
        <v>0</v>
      </c>
      <c r="AC165" s="36">
        <f>'Raw counts'!AB165*$C$16/AC$16</f>
        <v>0</v>
      </c>
      <c r="AD165" s="36">
        <f>'Raw counts'!AC165*$C$16/AD$16</f>
        <v>1.0404991658089391</v>
      </c>
      <c r="AE165" s="65">
        <f>'Raw counts'!AD165*$C$16/AE$16</f>
        <v>8.2143387286390332</v>
      </c>
      <c r="AF165" s="65">
        <f>'Raw counts'!AE165*$C$16/AF$16</f>
        <v>1.1558098958726137</v>
      </c>
      <c r="AG165" s="65">
        <f>'Raw counts'!AF165*$C$16/AG$16</f>
        <v>1.2385318764917272</v>
      </c>
      <c r="AH165" s="65">
        <f>'Raw counts'!AG165*$C$16/AH$16</f>
        <v>12.788477234977629</v>
      </c>
      <c r="AI165" s="65">
        <f>'Raw counts'!AH165*$C$16/AI$16</f>
        <v>0</v>
      </c>
      <c r="AJ165" s="65">
        <f>'Raw counts'!AI165*$C$16/AJ$16</f>
        <v>0</v>
      </c>
      <c r="AK165" s="65">
        <f>'Raw counts'!AJ165*$C$16/AK$16</f>
        <v>0.98365505348737703</v>
      </c>
      <c r="AL165" s="65">
        <f>'Raw counts'!AK165*$C$16/AL$16</f>
        <v>1.8974056869299658</v>
      </c>
      <c r="AM165" s="65">
        <f>'Raw counts'!AL165*$C$16/AM$16</f>
        <v>0.85731403744312673</v>
      </c>
      <c r="AN165" s="65">
        <f>'Raw counts'!AM165*$C$16/AN$16</f>
        <v>0</v>
      </c>
      <c r="AO165" s="65">
        <f>'Raw counts'!AN165*$C$16/AO$16</f>
        <v>0</v>
      </c>
      <c r="AP165" s="36">
        <f>'Raw counts'!AO165*$C$16/AP$16</f>
        <v>2.1118018097469111</v>
      </c>
      <c r="AQ165" s="36">
        <f>'Raw counts'!AP165*$C$16/AQ$16</f>
        <v>0</v>
      </c>
      <c r="AR165" s="36">
        <f>'Raw counts'!AQ165*$C$16/AR$16</f>
        <v>2.7484479435676712</v>
      </c>
      <c r="AS165" s="65">
        <f>'Raw counts'!AR165*$C$16/AS$16</f>
        <v>19.593774049305011</v>
      </c>
      <c r="AT165" s="36">
        <f>'Raw counts'!AS165*$C$16/AT$16</f>
        <v>0</v>
      </c>
    </row>
    <row r="166" spans="1:46" x14ac:dyDescent="0.25">
      <c r="A166" s="7">
        <v>150</v>
      </c>
      <c r="B166" s="2" t="s">
        <v>121</v>
      </c>
      <c r="C166" s="32">
        <f t="shared" si="9"/>
        <v>4.9547842036744866E-2</v>
      </c>
      <c r="D166" s="31">
        <f t="shared" si="10"/>
        <v>0</v>
      </c>
      <c r="E166" s="31">
        <f t="shared" si="11"/>
        <v>0</v>
      </c>
      <c r="F166" s="21">
        <f>'Raw counts'!E166*$C$16/F$16</f>
        <v>0</v>
      </c>
      <c r="G166" s="36">
        <f>'Raw counts'!F166*$C$16/G$16</f>
        <v>0</v>
      </c>
      <c r="H166" s="36">
        <f>'Raw counts'!G166*$C$16/H$16</f>
        <v>0</v>
      </c>
      <c r="I166" s="36">
        <f>'Raw counts'!H166*$C$16/I$16</f>
        <v>0</v>
      </c>
      <c r="J166" s="36">
        <f>'Raw counts'!I166*$C$16/J$16</f>
        <v>0</v>
      </c>
      <c r="K166" s="36">
        <f>'Raw counts'!J166*$C$16/K$16</f>
        <v>2.0314615235065396</v>
      </c>
      <c r="L166" s="36">
        <f>'Raw counts'!K166*$C$16/L$16</f>
        <v>0</v>
      </c>
      <c r="M166" s="36">
        <f>'Raw counts'!L166*$C$16/M$16</f>
        <v>0</v>
      </c>
      <c r="N166" s="36">
        <f>'Raw counts'!M166*$C$16/N$16</f>
        <v>0</v>
      </c>
      <c r="O166" s="36">
        <f>'Raw counts'!N166*$C$16/O$16</f>
        <v>0</v>
      </c>
      <c r="P166" s="36">
        <f>'Raw counts'!O166*$C$16/P$16</f>
        <v>0</v>
      </c>
      <c r="Q166" s="36">
        <f>'Raw counts'!P166*$C$16/Q$16</f>
        <v>0</v>
      </c>
      <c r="R166" s="36">
        <f>'Raw counts'!Q166*$C$16/R$16</f>
        <v>0</v>
      </c>
      <c r="S166" s="36">
        <f>'Raw counts'!R166*$C$16/S$16</f>
        <v>0</v>
      </c>
      <c r="T166" s="36">
        <f>'Raw counts'!S166*$C$16/T$16</f>
        <v>0</v>
      </c>
      <c r="U166" s="36">
        <f>'Raw counts'!T166*$C$16/U$16</f>
        <v>0</v>
      </c>
      <c r="V166" s="36">
        <f>'Raw counts'!U166*$C$16/V$16</f>
        <v>0</v>
      </c>
      <c r="W166" s="36">
        <f>'Raw counts'!V166*$C$16/W$16</f>
        <v>0</v>
      </c>
      <c r="X166" s="36">
        <f>'Raw counts'!W166*$C$16/X$16</f>
        <v>0</v>
      </c>
      <c r="Y166" s="36">
        <f>'Raw counts'!X166*$C$16/Y$16</f>
        <v>0</v>
      </c>
      <c r="Z166" s="36">
        <f>'Raw counts'!Y166*$C$16/Z$16</f>
        <v>0</v>
      </c>
      <c r="AA166" s="36">
        <f>'Raw counts'!Z166*$C$16/AA$16</f>
        <v>0</v>
      </c>
      <c r="AB166" s="36">
        <f>'Raw counts'!AA166*$C$16/AB$16</f>
        <v>0</v>
      </c>
      <c r="AC166" s="36">
        <f>'Raw counts'!AB166*$C$16/AC$16</f>
        <v>0</v>
      </c>
      <c r="AD166" s="36">
        <f>'Raw counts'!AC166*$C$16/AD$16</f>
        <v>0</v>
      </c>
      <c r="AE166" s="65">
        <f>'Raw counts'!AD166*$C$16/AE$16</f>
        <v>0</v>
      </c>
      <c r="AF166" s="65">
        <f>'Raw counts'!AE166*$C$16/AF$16</f>
        <v>0</v>
      </c>
      <c r="AG166" s="65">
        <f>'Raw counts'!AF166*$C$16/AG$16</f>
        <v>0</v>
      </c>
      <c r="AH166" s="65">
        <f>'Raw counts'!AG166*$C$16/AH$16</f>
        <v>0</v>
      </c>
      <c r="AI166" s="65">
        <f>'Raw counts'!AH166*$C$16/AI$16</f>
        <v>0</v>
      </c>
      <c r="AJ166" s="65">
        <f>'Raw counts'!AI166*$C$16/AJ$16</f>
        <v>0</v>
      </c>
      <c r="AK166" s="65">
        <f>'Raw counts'!AJ166*$C$16/AK$16</f>
        <v>0</v>
      </c>
      <c r="AL166" s="65">
        <f>'Raw counts'!AK166*$C$16/AL$16</f>
        <v>0</v>
      </c>
      <c r="AM166" s="65">
        <f>'Raw counts'!AL166*$C$16/AM$16</f>
        <v>0</v>
      </c>
      <c r="AN166" s="65">
        <f>'Raw counts'!AM166*$C$16/AN$16</f>
        <v>0</v>
      </c>
      <c r="AO166" s="65">
        <f>'Raw counts'!AN166*$C$16/AO$16</f>
        <v>0</v>
      </c>
      <c r="AP166" s="36">
        <f>'Raw counts'!AO166*$C$16/AP$16</f>
        <v>0</v>
      </c>
      <c r="AQ166" s="36">
        <f>'Raw counts'!AP166*$C$16/AQ$16</f>
        <v>0</v>
      </c>
      <c r="AR166" s="36">
        <f>'Raw counts'!AQ166*$C$16/AR$16</f>
        <v>0</v>
      </c>
      <c r="AS166" s="65">
        <f>'Raw counts'!AR166*$C$16/AS$16</f>
        <v>0</v>
      </c>
      <c r="AT166" s="36">
        <f>'Raw counts'!AS166*$C$16/AT$16</f>
        <v>0</v>
      </c>
    </row>
    <row r="167" spans="1:46" x14ac:dyDescent="0.25">
      <c r="A167" s="7">
        <v>151</v>
      </c>
      <c r="B167" s="2" t="s">
        <v>122</v>
      </c>
      <c r="C167" s="32">
        <f t="shared" si="9"/>
        <v>4.5834461951462337</v>
      </c>
      <c r="D167" s="31">
        <f t="shared" si="10"/>
        <v>77.300415247005688</v>
      </c>
      <c r="E167" s="31">
        <f t="shared" si="11"/>
        <v>34.991256517024951</v>
      </c>
      <c r="F167" s="21">
        <f>'Raw counts'!E167*$C$16/F$16</f>
        <v>3.5430229414711212</v>
      </c>
      <c r="G167" s="36">
        <f>'Raw counts'!F167*$C$16/G$16</f>
        <v>0.9584331290389827</v>
      </c>
      <c r="H167" s="36">
        <f>'Raw counts'!G167*$C$16/H$16</f>
        <v>0</v>
      </c>
      <c r="I167" s="36">
        <f>'Raw counts'!H167*$C$16/I$16</f>
        <v>1.5639703779297207</v>
      </c>
      <c r="J167" s="36">
        <f>'Raw counts'!I167*$C$16/J$16</f>
        <v>1.9536006288773691</v>
      </c>
      <c r="K167" s="36">
        <f>'Raw counts'!J167*$C$16/K$16</f>
        <v>3.3857692058442326</v>
      </c>
      <c r="L167" s="36">
        <f>'Raw counts'!K167*$C$16/L$16</f>
        <v>5.5909926590108521</v>
      </c>
      <c r="M167" s="36">
        <f>'Raw counts'!L167*$C$16/M$16</f>
        <v>5.1210415603775177</v>
      </c>
      <c r="N167" s="36">
        <f>'Raw counts'!M167*$C$16/N$16</f>
        <v>5.5266967026890574</v>
      </c>
      <c r="O167" s="36">
        <f>'Raw counts'!N167*$C$16/O$16</f>
        <v>4.0527910693397295</v>
      </c>
      <c r="P167" s="36">
        <f>'Raw counts'!O167*$C$16/P$16</f>
        <v>9.2496570880583722</v>
      </c>
      <c r="Q167" s="36">
        <f>'Raw counts'!P167*$C$16/Q$16</f>
        <v>2.0314615235065396</v>
      </c>
      <c r="R167" s="36">
        <f>'Raw counts'!Q167*$C$16/R$16</f>
        <v>4.0435841662181229</v>
      </c>
      <c r="S167" s="36">
        <f>'Raw counts'!R167*$C$16/S$16</f>
        <v>8.3459866104168636</v>
      </c>
      <c r="T167" s="36">
        <f>'Raw counts'!S167*$C$16/T$16</f>
        <v>3.1857010254988918</v>
      </c>
      <c r="U167" s="36">
        <f>'Raw counts'!T167*$C$16/U$16</f>
        <v>5.6293512097169165</v>
      </c>
      <c r="V167" s="36">
        <f>'Raw counts'!U167*$C$16/V$16</f>
        <v>5.156847308719211</v>
      </c>
      <c r="W167" s="36">
        <f>'Raw counts'!V167*$C$16/W$16</f>
        <v>5.0855081893694116</v>
      </c>
      <c r="X167" s="36">
        <f>'Raw counts'!W167*$C$16/X$16</f>
        <v>1.8117828526256763</v>
      </c>
      <c r="Y167" s="36">
        <f>'Raw counts'!X167*$C$16/Y$16</f>
        <v>8.0160609119709036</v>
      </c>
      <c r="Z167" s="36">
        <f>'Raw counts'!Y167*$C$16/Z$16</f>
        <v>4.2276640878267626</v>
      </c>
      <c r="AA167" s="36">
        <f>'Raw counts'!Z167*$C$16/AA$16</f>
        <v>0</v>
      </c>
      <c r="AB167" s="36">
        <f>'Raw counts'!AA167*$C$16/AB$16</f>
        <v>0.84085563832058574</v>
      </c>
      <c r="AC167" s="36">
        <f>'Raw counts'!AB167*$C$16/AC$16</f>
        <v>2.5858201378398049</v>
      </c>
      <c r="AD167" s="36">
        <f>'Raw counts'!AC167*$C$16/AD$16</f>
        <v>2.0809983316178782</v>
      </c>
      <c r="AE167" s="65">
        <f>'Raw counts'!AD167*$C$16/AE$16</f>
        <v>1.8254086063642294</v>
      </c>
      <c r="AF167" s="65">
        <f>'Raw counts'!AE167*$C$16/AF$16</f>
        <v>0</v>
      </c>
      <c r="AG167" s="65">
        <f>'Raw counts'!AF167*$C$16/AG$16</f>
        <v>13.623850641408998</v>
      </c>
      <c r="AH167" s="65">
        <f>'Raw counts'!AG167*$C$16/AH$16</f>
        <v>5.4807759578475554</v>
      </c>
      <c r="AI167" s="65">
        <f>'Raw counts'!AH167*$C$16/AI$16</f>
        <v>4.0925794196190139</v>
      </c>
      <c r="AJ167" s="65">
        <f>'Raw counts'!AI167*$C$16/AJ$16</f>
        <v>4.122671915351507</v>
      </c>
      <c r="AK167" s="65">
        <f>'Raw counts'!AJ167*$C$16/AK$16</f>
        <v>0.98365505348737703</v>
      </c>
      <c r="AL167" s="65">
        <f>'Raw counts'!AK167*$C$16/AL$16</f>
        <v>6.6409199042548801</v>
      </c>
      <c r="AM167" s="65">
        <f>'Raw counts'!AL167*$C$16/AM$16</f>
        <v>2.5719421123293804</v>
      </c>
      <c r="AN167" s="65">
        <f>'Raw counts'!AM167*$C$16/AN$16</f>
        <v>8.1702496245946072</v>
      </c>
      <c r="AO167" s="65">
        <f>'Raw counts'!AN167*$C$16/AO$16</f>
        <v>15.153604878048782</v>
      </c>
      <c r="AP167" s="36">
        <f>'Raw counts'!AO167*$C$16/AP$16</f>
        <v>10.559009048734556</v>
      </c>
      <c r="AQ167" s="36">
        <f>'Raw counts'!AP167*$C$16/AQ$16</f>
        <v>5.4329784930988847</v>
      </c>
      <c r="AR167" s="36">
        <f>'Raw counts'!AQ167*$C$16/AR$16</f>
        <v>4.122671915351507</v>
      </c>
      <c r="AS167" s="65">
        <f>'Raw counts'!AR167*$C$16/AS$16</f>
        <v>7.5360669420403879</v>
      </c>
      <c r="AT167" s="36">
        <f>'Raw counts'!AS167*$C$16/AT$16</f>
        <v>3.6173121321793866</v>
      </c>
    </row>
    <row r="168" spans="1:46" x14ac:dyDescent="0.25">
      <c r="A168" s="7">
        <v>153</v>
      </c>
      <c r="B168" s="2" t="s">
        <v>310</v>
      </c>
      <c r="C168" s="32">
        <f t="shared" si="9"/>
        <v>0.61990224414382855</v>
      </c>
      <c r="D168" s="31">
        <f t="shared" si="10"/>
        <v>0</v>
      </c>
      <c r="E168" s="31">
        <f t="shared" si="11"/>
        <v>73.834338089500477</v>
      </c>
      <c r="F168" s="21">
        <f>'Raw counts'!E168*$C$16/F$16</f>
        <v>0</v>
      </c>
      <c r="G168" s="36">
        <f>'Raw counts'!F168*$C$16/G$16</f>
        <v>0</v>
      </c>
      <c r="H168" s="36">
        <f>'Raw counts'!G168*$C$16/H$16</f>
        <v>2.2885035938277754</v>
      </c>
      <c r="I168" s="36">
        <f>'Raw counts'!H168*$C$16/I$16</f>
        <v>0</v>
      </c>
      <c r="J168" s="36">
        <f>'Raw counts'!I168*$C$16/J$16</f>
        <v>0</v>
      </c>
      <c r="K168" s="36">
        <f>'Raw counts'!J168*$C$16/K$16</f>
        <v>0</v>
      </c>
      <c r="L168" s="36">
        <f>'Raw counts'!K168*$C$16/L$16</f>
        <v>0</v>
      </c>
      <c r="M168" s="36">
        <f>'Raw counts'!L168*$C$16/M$16</f>
        <v>1.0242083120755034</v>
      </c>
      <c r="N168" s="36">
        <f>'Raw counts'!M168*$C$16/N$16</f>
        <v>0</v>
      </c>
      <c r="O168" s="36">
        <f>'Raw counts'!N168*$C$16/O$16</f>
        <v>0</v>
      </c>
      <c r="P168" s="36">
        <f>'Raw counts'!O168*$C$16/P$16</f>
        <v>3.0832190293527906</v>
      </c>
      <c r="Q168" s="36">
        <f>'Raw counts'!P168*$C$16/Q$16</f>
        <v>2.0314615235065396</v>
      </c>
      <c r="R168" s="36">
        <f>'Raw counts'!Q168*$C$16/R$16</f>
        <v>1.0108960415545307</v>
      </c>
      <c r="S168" s="36">
        <f>'Raw counts'!R168*$C$16/S$16</f>
        <v>0.92733184560187365</v>
      </c>
      <c r="T168" s="36">
        <f>'Raw counts'!S168*$C$16/T$16</f>
        <v>0</v>
      </c>
      <c r="U168" s="36">
        <f>'Raw counts'!T168*$C$16/U$16</f>
        <v>0</v>
      </c>
      <c r="V168" s="36">
        <f>'Raw counts'!U168*$C$16/V$16</f>
        <v>0</v>
      </c>
      <c r="W168" s="36">
        <f>'Raw counts'!V168*$C$16/W$16</f>
        <v>0</v>
      </c>
      <c r="X168" s="36">
        <f>'Raw counts'!W168*$C$16/X$16</f>
        <v>0</v>
      </c>
      <c r="Y168" s="36">
        <f>'Raw counts'!X168*$C$16/Y$16</f>
        <v>0</v>
      </c>
      <c r="Z168" s="36">
        <f>'Raw counts'!Y168*$C$16/Z$16</f>
        <v>5.2845801097834535</v>
      </c>
      <c r="AA168" s="36">
        <f>'Raw counts'!Z168*$C$16/AA$16</f>
        <v>0</v>
      </c>
      <c r="AB168" s="36">
        <f>'Raw counts'!AA168*$C$16/AB$16</f>
        <v>2.5225669149617573</v>
      </c>
      <c r="AC168" s="36">
        <f>'Raw counts'!AB168*$C$16/AC$16</f>
        <v>0.86194004594660156</v>
      </c>
      <c r="AD168" s="36">
        <f>'Raw counts'!AC168*$C$16/AD$16</f>
        <v>3.1214974974268173</v>
      </c>
      <c r="AE168" s="65">
        <f>'Raw counts'!AD168*$C$16/AE$16</f>
        <v>0</v>
      </c>
      <c r="AF168" s="65">
        <f>'Raw counts'!AE168*$C$16/AF$16</f>
        <v>0</v>
      </c>
      <c r="AG168" s="65">
        <f>'Raw counts'!AF168*$C$16/AG$16</f>
        <v>0</v>
      </c>
      <c r="AH168" s="65">
        <f>'Raw counts'!AG168*$C$16/AH$16</f>
        <v>0</v>
      </c>
      <c r="AI168" s="65">
        <f>'Raw counts'!AH168*$C$16/AI$16</f>
        <v>0</v>
      </c>
      <c r="AJ168" s="65">
        <f>'Raw counts'!AI168*$C$16/AJ$16</f>
        <v>0</v>
      </c>
      <c r="AK168" s="65">
        <f>'Raw counts'!AJ168*$C$16/AK$16</f>
        <v>0</v>
      </c>
      <c r="AL168" s="65">
        <f>'Raw counts'!AK168*$C$16/AL$16</f>
        <v>0</v>
      </c>
      <c r="AM168" s="65">
        <f>'Raw counts'!AL168*$C$16/AM$16</f>
        <v>0</v>
      </c>
      <c r="AN168" s="65">
        <f>'Raw counts'!AM168*$C$16/AN$16</f>
        <v>0</v>
      </c>
      <c r="AO168" s="65">
        <f>'Raw counts'!AN168*$C$16/AO$16</f>
        <v>0</v>
      </c>
      <c r="AP168" s="36">
        <f>'Raw counts'!AO168*$C$16/AP$16</f>
        <v>0</v>
      </c>
      <c r="AQ168" s="36">
        <f>'Raw counts'!AP168*$C$16/AQ$16</f>
        <v>3.2597870958593309</v>
      </c>
      <c r="AR168" s="36">
        <f>'Raw counts'!AQ168*$C$16/AR$16</f>
        <v>0</v>
      </c>
      <c r="AS168" s="65">
        <f>'Raw counts'!AR168*$C$16/AS$16</f>
        <v>0</v>
      </c>
      <c r="AT168" s="36">
        <f>'Raw counts'!AS168*$C$16/AT$16</f>
        <v>0</v>
      </c>
    </row>
    <row r="169" spans="1:46" x14ac:dyDescent="0.25">
      <c r="A169" s="7">
        <v>154</v>
      </c>
      <c r="B169" s="2" t="s">
        <v>123</v>
      </c>
      <c r="C169" s="32">
        <f t="shared" si="9"/>
        <v>9.2973067672384566</v>
      </c>
      <c r="D169" s="31">
        <f t="shared" si="10"/>
        <v>104.79715613320137</v>
      </c>
      <c r="E169" s="31">
        <f t="shared" si="11"/>
        <v>88.513453758459747</v>
      </c>
      <c r="F169" s="21">
        <f>'Raw counts'!E169*$C$16/F$16</f>
        <v>9.7433130890455821</v>
      </c>
      <c r="G169" s="36">
        <f>'Raw counts'!F169*$C$16/G$16</f>
        <v>12.459630677506777</v>
      </c>
      <c r="H169" s="36">
        <f>'Raw counts'!G169*$C$16/H$16</f>
        <v>8.3911798440351753</v>
      </c>
      <c r="I169" s="36">
        <f>'Raw counts'!H169*$C$16/I$16</f>
        <v>4.6919111337891621</v>
      </c>
      <c r="J169" s="36">
        <f>'Raw counts'!I169*$C$16/J$16</f>
        <v>5.8608018866321077</v>
      </c>
      <c r="K169" s="36">
        <f>'Raw counts'!J169*$C$16/K$16</f>
        <v>17.605999870390011</v>
      </c>
      <c r="L169" s="36">
        <f>'Raw counts'!K169*$C$16/L$16</f>
        <v>19.568474306537979</v>
      </c>
      <c r="M169" s="36">
        <f>'Raw counts'!L169*$C$16/M$16</f>
        <v>9.2178748086795324</v>
      </c>
      <c r="N169" s="36">
        <f>'Raw counts'!M169*$C$16/N$16</f>
        <v>14.737857873837486</v>
      </c>
      <c r="O169" s="36">
        <f>'Raw counts'!N169*$C$16/O$16</f>
        <v>7.0923843713445258</v>
      </c>
      <c r="P169" s="36">
        <f>'Raw counts'!O169*$C$16/P$16</f>
        <v>11.305136440960231</v>
      </c>
      <c r="Q169" s="36">
        <f>'Raw counts'!P169*$C$16/Q$16</f>
        <v>18.283153711558857</v>
      </c>
      <c r="R169" s="36">
        <f>'Raw counts'!Q169*$C$16/R$16</f>
        <v>12.130752498654369</v>
      </c>
      <c r="S169" s="36">
        <f>'Raw counts'!R169*$C$16/S$16</f>
        <v>8.3459866104168636</v>
      </c>
      <c r="T169" s="36">
        <f>'Raw counts'!S169*$C$16/T$16</f>
        <v>5.3095017091648193</v>
      </c>
      <c r="U169" s="36">
        <f>'Raw counts'!T169*$C$16/U$16</f>
        <v>5.6293512097169165</v>
      </c>
      <c r="V169" s="36">
        <f>'Raw counts'!U169*$C$16/V$16</f>
        <v>18.564650311389162</v>
      </c>
      <c r="W169" s="36">
        <f>'Raw counts'!V169*$C$16/W$16</f>
        <v>6.1026098272432945</v>
      </c>
      <c r="X169" s="36">
        <f>'Raw counts'!W169*$C$16/X$16</f>
        <v>10.870697115754059</v>
      </c>
      <c r="Y169" s="36">
        <f>'Raw counts'!X169*$C$16/Y$16</f>
        <v>5.0100380699818148</v>
      </c>
      <c r="Z169" s="36">
        <f>'Raw counts'!Y169*$C$16/Z$16</f>
        <v>8.4553281756535252</v>
      </c>
      <c r="AA169" s="36">
        <f>'Raw counts'!Z169*$C$16/AA$16</f>
        <v>3.7568575771591086</v>
      </c>
      <c r="AB169" s="36">
        <f>'Raw counts'!AA169*$C$16/AB$16</f>
        <v>5.8859894682440999</v>
      </c>
      <c r="AC169" s="36">
        <f>'Raw counts'!AB169*$C$16/AC$16</f>
        <v>10.34328055135922</v>
      </c>
      <c r="AD169" s="36">
        <f>'Raw counts'!AC169*$C$16/AD$16</f>
        <v>1.0404991658089391</v>
      </c>
      <c r="AE169" s="65">
        <f>'Raw counts'!AD169*$C$16/AE$16</f>
        <v>2.7381129095463441</v>
      </c>
      <c r="AF169" s="65">
        <f>'Raw counts'!AE169*$C$16/AF$16</f>
        <v>17.337148438089205</v>
      </c>
      <c r="AG169" s="65">
        <f>'Raw counts'!AF169*$C$16/AG$16</f>
        <v>1.2385318764917272</v>
      </c>
      <c r="AH169" s="65">
        <f>'Raw counts'!AG169*$C$16/AH$16</f>
        <v>12.788477234977629</v>
      </c>
      <c r="AI169" s="65">
        <f>'Raw counts'!AH169*$C$16/AI$16</f>
        <v>21.827090237968076</v>
      </c>
      <c r="AJ169" s="65">
        <f>'Raw counts'!AI169*$C$16/AJ$16</f>
        <v>2.7484479435676712</v>
      </c>
      <c r="AK169" s="65">
        <f>'Raw counts'!AJ169*$C$16/AK$16</f>
        <v>2.9509651604621312</v>
      </c>
      <c r="AL169" s="65">
        <f>'Raw counts'!AK169*$C$16/AL$16</f>
        <v>1.8974056869299658</v>
      </c>
      <c r="AM169" s="65">
        <f>'Raw counts'!AL169*$C$16/AM$16</f>
        <v>6.8585122995450138</v>
      </c>
      <c r="AN169" s="65">
        <f>'Raw counts'!AM169*$C$16/AN$16</f>
        <v>14.297936843040562</v>
      </c>
      <c r="AO169" s="65">
        <f>'Raw counts'!AN169*$C$16/AO$16</f>
        <v>13.890804471544715</v>
      </c>
      <c r="AP169" s="36">
        <f>'Raw counts'!AO169*$C$16/AP$16</f>
        <v>7.391306334114188</v>
      </c>
      <c r="AQ169" s="36">
        <f>'Raw counts'!AP169*$C$16/AQ$16</f>
        <v>1.0865956986197769</v>
      </c>
      <c r="AR169" s="36">
        <f>'Raw counts'!AQ169*$C$16/AR$16</f>
        <v>9.6195678024868485</v>
      </c>
      <c r="AS169" s="65">
        <f>'Raw counts'!AR169*$C$16/AS$16</f>
        <v>18.086560660896932</v>
      </c>
      <c r="AT169" s="36">
        <f>'Raw counts'!AS169*$C$16/AT$16</f>
        <v>6.0288535536323105</v>
      </c>
    </row>
    <row r="170" spans="1:46" x14ac:dyDescent="0.25">
      <c r="A170" s="7">
        <v>155</v>
      </c>
      <c r="B170" s="2" t="s">
        <v>124</v>
      </c>
      <c r="C170" s="32">
        <f t="shared" si="9"/>
        <v>0</v>
      </c>
      <c r="D170" s="31" t="str">
        <f t="shared" si="10"/>
        <v/>
      </c>
      <c r="E170" s="31" t="str">
        <f t="shared" si="11"/>
        <v/>
      </c>
      <c r="F170" s="21">
        <f>'Raw counts'!E170*$C$16/F$16</f>
        <v>0</v>
      </c>
      <c r="G170" s="36">
        <f>'Raw counts'!F170*$C$16/G$16</f>
        <v>0</v>
      </c>
      <c r="H170" s="36">
        <f>'Raw counts'!G170*$C$16/H$16</f>
        <v>0</v>
      </c>
      <c r="I170" s="36">
        <f>'Raw counts'!H170*$C$16/I$16</f>
        <v>0</v>
      </c>
      <c r="J170" s="36">
        <f>'Raw counts'!I170*$C$16/J$16</f>
        <v>0</v>
      </c>
      <c r="K170" s="36">
        <f>'Raw counts'!J170*$C$16/K$16</f>
        <v>0</v>
      </c>
      <c r="L170" s="36">
        <f>'Raw counts'!K170*$C$16/L$16</f>
        <v>0</v>
      </c>
      <c r="M170" s="36">
        <f>'Raw counts'!L170*$C$16/M$16</f>
        <v>0</v>
      </c>
      <c r="N170" s="36">
        <f>'Raw counts'!M170*$C$16/N$16</f>
        <v>0</v>
      </c>
      <c r="O170" s="36">
        <f>'Raw counts'!N170*$C$16/O$16</f>
        <v>0</v>
      </c>
      <c r="P170" s="36">
        <f>'Raw counts'!O170*$C$16/P$16</f>
        <v>0</v>
      </c>
      <c r="Q170" s="36">
        <f>'Raw counts'!P170*$C$16/Q$16</f>
        <v>0</v>
      </c>
      <c r="R170" s="36">
        <f>'Raw counts'!Q170*$C$16/R$16</f>
        <v>0</v>
      </c>
      <c r="S170" s="36">
        <f>'Raw counts'!R170*$C$16/S$16</f>
        <v>0</v>
      </c>
      <c r="T170" s="36">
        <f>'Raw counts'!S170*$C$16/T$16</f>
        <v>0</v>
      </c>
      <c r="U170" s="36">
        <f>'Raw counts'!T170*$C$16/U$16</f>
        <v>0</v>
      </c>
      <c r="V170" s="36">
        <f>'Raw counts'!U170*$C$16/V$16</f>
        <v>0</v>
      </c>
      <c r="W170" s="36">
        <f>'Raw counts'!V170*$C$16/W$16</f>
        <v>0</v>
      </c>
      <c r="X170" s="36">
        <f>'Raw counts'!W170*$C$16/X$16</f>
        <v>0</v>
      </c>
      <c r="Y170" s="36">
        <f>'Raw counts'!X170*$C$16/Y$16</f>
        <v>0</v>
      </c>
      <c r="Z170" s="36">
        <f>'Raw counts'!Y170*$C$16/Z$16</f>
        <v>0</v>
      </c>
      <c r="AA170" s="36">
        <f>'Raw counts'!Z170*$C$16/AA$16</f>
        <v>0</v>
      </c>
      <c r="AB170" s="36">
        <f>'Raw counts'!AA170*$C$16/AB$16</f>
        <v>0</v>
      </c>
      <c r="AC170" s="36">
        <f>'Raw counts'!AB170*$C$16/AC$16</f>
        <v>0</v>
      </c>
      <c r="AD170" s="36">
        <f>'Raw counts'!AC170*$C$16/AD$16</f>
        <v>0</v>
      </c>
      <c r="AE170" s="65">
        <f>'Raw counts'!AD170*$C$16/AE$16</f>
        <v>0</v>
      </c>
      <c r="AF170" s="65">
        <f>'Raw counts'!AE170*$C$16/AF$16</f>
        <v>0</v>
      </c>
      <c r="AG170" s="65">
        <f>'Raw counts'!AF170*$C$16/AG$16</f>
        <v>0</v>
      </c>
      <c r="AH170" s="65">
        <f>'Raw counts'!AG170*$C$16/AH$16</f>
        <v>0</v>
      </c>
      <c r="AI170" s="65">
        <f>'Raw counts'!AH170*$C$16/AI$16</f>
        <v>0</v>
      </c>
      <c r="AJ170" s="65">
        <f>'Raw counts'!AI170*$C$16/AJ$16</f>
        <v>0</v>
      </c>
      <c r="AK170" s="65">
        <f>'Raw counts'!AJ170*$C$16/AK$16</f>
        <v>0</v>
      </c>
      <c r="AL170" s="65">
        <f>'Raw counts'!AK170*$C$16/AL$16</f>
        <v>0</v>
      </c>
      <c r="AM170" s="65">
        <f>'Raw counts'!AL170*$C$16/AM$16</f>
        <v>0</v>
      </c>
      <c r="AN170" s="65">
        <f>'Raw counts'!AM170*$C$16/AN$16</f>
        <v>0</v>
      </c>
      <c r="AO170" s="65">
        <f>'Raw counts'!AN170*$C$16/AO$16</f>
        <v>0</v>
      </c>
      <c r="AP170" s="36">
        <f>'Raw counts'!AO170*$C$16/AP$16</f>
        <v>0</v>
      </c>
      <c r="AQ170" s="36">
        <f>'Raw counts'!AP170*$C$16/AQ$16</f>
        <v>0</v>
      </c>
      <c r="AR170" s="36">
        <f>'Raw counts'!AQ170*$C$16/AR$16</f>
        <v>0</v>
      </c>
      <c r="AS170" s="65">
        <f>'Raw counts'!AR170*$C$16/AS$16</f>
        <v>0</v>
      </c>
      <c r="AT170" s="36">
        <f>'Raw counts'!AS170*$C$16/AT$16</f>
        <v>0</v>
      </c>
    </row>
    <row r="171" spans="1:46" x14ac:dyDescent="0.25">
      <c r="A171" s="7">
        <v>156</v>
      </c>
      <c r="B171" s="2" t="s">
        <v>125</v>
      </c>
      <c r="C171" s="32">
        <f t="shared" si="9"/>
        <v>4.5890789012649515E-2</v>
      </c>
      <c r="D171" s="31">
        <f t="shared" si="10"/>
        <v>0</v>
      </c>
      <c r="E171" s="31">
        <f t="shared" si="11"/>
        <v>0</v>
      </c>
      <c r="F171" s="21">
        <f>'Raw counts'!E171*$C$16/F$16</f>
        <v>0</v>
      </c>
      <c r="G171" s="36">
        <f>'Raw counts'!F171*$C$16/G$16</f>
        <v>0</v>
      </c>
      <c r="H171" s="36">
        <f>'Raw counts'!G171*$C$16/H$16</f>
        <v>0</v>
      </c>
      <c r="I171" s="36">
        <f>'Raw counts'!H171*$C$16/I$16</f>
        <v>0</v>
      </c>
      <c r="J171" s="36">
        <f>'Raw counts'!I171*$C$16/J$16</f>
        <v>0</v>
      </c>
      <c r="K171" s="36">
        <f>'Raw counts'!J171*$C$16/K$16</f>
        <v>0</v>
      </c>
      <c r="L171" s="36">
        <f>'Raw counts'!K171*$C$16/L$16</f>
        <v>0</v>
      </c>
      <c r="M171" s="36">
        <f>'Raw counts'!L171*$C$16/M$16</f>
        <v>1.0242083120755034</v>
      </c>
      <c r="N171" s="36">
        <f>'Raw counts'!M171*$C$16/N$16</f>
        <v>0</v>
      </c>
      <c r="O171" s="36">
        <f>'Raw counts'!N171*$C$16/O$16</f>
        <v>0</v>
      </c>
      <c r="P171" s="36">
        <f>'Raw counts'!O171*$C$16/P$16</f>
        <v>0</v>
      </c>
      <c r="Q171" s="36">
        <f>'Raw counts'!P171*$C$16/Q$16</f>
        <v>0</v>
      </c>
      <c r="R171" s="36">
        <f>'Raw counts'!Q171*$C$16/R$16</f>
        <v>0</v>
      </c>
      <c r="S171" s="36">
        <f>'Raw counts'!R171*$C$16/S$16</f>
        <v>0</v>
      </c>
      <c r="T171" s="36">
        <f>'Raw counts'!S171*$C$16/T$16</f>
        <v>0</v>
      </c>
      <c r="U171" s="36">
        <f>'Raw counts'!T171*$C$16/U$16</f>
        <v>0</v>
      </c>
      <c r="V171" s="36">
        <f>'Raw counts'!U171*$C$16/V$16</f>
        <v>0</v>
      </c>
      <c r="W171" s="36">
        <f>'Raw counts'!V171*$C$16/W$16</f>
        <v>0</v>
      </c>
      <c r="X171" s="36">
        <f>'Raw counts'!W171*$C$16/X$16</f>
        <v>0</v>
      </c>
      <c r="Y171" s="36">
        <f>'Raw counts'!X171*$C$16/Y$16</f>
        <v>0</v>
      </c>
      <c r="Z171" s="36">
        <f>'Raw counts'!Y171*$C$16/Z$16</f>
        <v>0</v>
      </c>
      <c r="AA171" s="36">
        <f>'Raw counts'!Z171*$C$16/AA$16</f>
        <v>0</v>
      </c>
      <c r="AB171" s="36">
        <f>'Raw counts'!AA171*$C$16/AB$16</f>
        <v>0</v>
      </c>
      <c r="AC171" s="36">
        <f>'Raw counts'!AB171*$C$16/AC$16</f>
        <v>0</v>
      </c>
      <c r="AD171" s="36">
        <f>'Raw counts'!AC171*$C$16/AD$16</f>
        <v>0</v>
      </c>
      <c r="AE171" s="65">
        <f>'Raw counts'!AD171*$C$16/AE$16</f>
        <v>0</v>
      </c>
      <c r="AF171" s="65">
        <f>'Raw counts'!AE171*$C$16/AF$16</f>
        <v>0</v>
      </c>
      <c r="AG171" s="65">
        <f>'Raw counts'!AF171*$C$16/AG$16</f>
        <v>0</v>
      </c>
      <c r="AH171" s="65">
        <f>'Raw counts'!AG171*$C$16/AH$16</f>
        <v>0</v>
      </c>
      <c r="AI171" s="65">
        <f>'Raw counts'!AH171*$C$16/AI$16</f>
        <v>0</v>
      </c>
      <c r="AJ171" s="65">
        <f>'Raw counts'!AI171*$C$16/AJ$16</f>
        <v>0</v>
      </c>
      <c r="AK171" s="65">
        <f>'Raw counts'!AJ171*$C$16/AK$16</f>
        <v>0</v>
      </c>
      <c r="AL171" s="65">
        <f>'Raw counts'!AK171*$C$16/AL$16</f>
        <v>0</v>
      </c>
      <c r="AM171" s="65">
        <f>'Raw counts'!AL171*$C$16/AM$16</f>
        <v>0.85731403744312673</v>
      </c>
      <c r="AN171" s="65">
        <f>'Raw counts'!AM171*$C$16/AN$16</f>
        <v>0</v>
      </c>
      <c r="AO171" s="65">
        <f>'Raw counts'!AN171*$C$16/AO$16</f>
        <v>0</v>
      </c>
      <c r="AP171" s="36">
        <f>'Raw counts'!AO171*$C$16/AP$16</f>
        <v>0</v>
      </c>
      <c r="AQ171" s="36">
        <f>'Raw counts'!AP171*$C$16/AQ$16</f>
        <v>0</v>
      </c>
      <c r="AR171" s="36">
        <f>'Raw counts'!AQ171*$C$16/AR$16</f>
        <v>0</v>
      </c>
      <c r="AS171" s="65">
        <f>'Raw counts'!AR171*$C$16/AS$16</f>
        <v>0</v>
      </c>
      <c r="AT171" s="36">
        <f>'Raw counts'!AS171*$C$16/AT$16</f>
        <v>0</v>
      </c>
    </row>
    <row r="172" spans="1:46" x14ac:dyDescent="0.25">
      <c r="A172" s="7">
        <v>157</v>
      </c>
      <c r="B172" s="2" t="s">
        <v>126</v>
      </c>
      <c r="C172" s="32">
        <f t="shared" si="9"/>
        <v>2.4773921018372433E-2</v>
      </c>
      <c r="D172" s="31">
        <f t="shared" si="10"/>
        <v>0</v>
      </c>
      <c r="E172" s="31">
        <f t="shared" si="11"/>
        <v>0</v>
      </c>
      <c r="F172" s="21">
        <f>'Raw counts'!E172*$C$16/F$16</f>
        <v>0</v>
      </c>
      <c r="G172" s="36">
        <f>'Raw counts'!F172*$C$16/G$16</f>
        <v>0</v>
      </c>
      <c r="H172" s="36">
        <f>'Raw counts'!G172*$C$16/H$16</f>
        <v>0</v>
      </c>
      <c r="I172" s="36">
        <f>'Raw counts'!H172*$C$16/I$16</f>
        <v>0</v>
      </c>
      <c r="J172" s="36">
        <f>'Raw counts'!I172*$C$16/J$16</f>
        <v>0</v>
      </c>
      <c r="K172" s="36">
        <f>'Raw counts'!J172*$C$16/K$16</f>
        <v>0</v>
      </c>
      <c r="L172" s="36">
        <f>'Raw counts'!K172*$C$16/L$16</f>
        <v>0</v>
      </c>
      <c r="M172" s="36">
        <f>'Raw counts'!L172*$C$16/M$16</f>
        <v>0</v>
      </c>
      <c r="N172" s="36">
        <f>'Raw counts'!M172*$C$16/N$16</f>
        <v>0</v>
      </c>
      <c r="O172" s="36">
        <f>'Raw counts'!N172*$C$16/O$16</f>
        <v>0</v>
      </c>
      <c r="P172" s="36">
        <f>'Raw counts'!O172*$C$16/P$16</f>
        <v>0</v>
      </c>
      <c r="Q172" s="36">
        <f>'Raw counts'!P172*$C$16/Q$16</f>
        <v>1.0157307617532698</v>
      </c>
      <c r="R172" s="36">
        <f>'Raw counts'!Q172*$C$16/R$16</f>
        <v>0</v>
      </c>
      <c r="S172" s="36">
        <f>'Raw counts'!R172*$C$16/S$16</f>
        <v>0</v>
      </c>
      <c r="T172" s="36">
        <f>'Raw counts'!S172*$C$16/T$16</f>
        <v>0</v>
      </c>
      <c r="U172" s="36">
        <f>'Raw counts'!T172*$C$16/U$16</f>
        <v>0</v>
      </c>
      <c r="V172" s="36">
        <f>'Raw counts'!U172*$C$16/V$16</f>
        <v>0</v>
      </c>
      <c r="W172" s="36">
        <f>'Raw counts'!V172*$C$16/W$16</f>
        <v>0</v>
      </c>
      <c r="X172" s="36">
        <f>'Raw counts'!W172*$C$16/X$16</f>
        <v>0</v>
      </c>
      <c r="Y172" s="36">
        <f>'Raw counts'!X172*$C$16/Y$16</f>
        <v>0</v>
      </c>
      <c r="Z172" s="36">
        <f>'Raw counts'!Y172*$C$16/Z$16</f>
        <v>0</v>
      </c>
      <c r="AA172" s="36">
        <f>'Raw counts'!Z172*$C$16/AA$16</f>
        <v>0</v>
      </c>
      <c r="AB172" s="36">
        <f>'Raw counts'!AA172*$C$16/AB$16</f>
        <v>0</v>
      </c>
      <c r="AC172" s="36">
        <f>'Raw counts'!AB172*$C$16/AC$16</f>
        <v>0</v>
      </c>
      <c r="AD172" s="36">
        <f>'Raw counts'!AC172*$C$16/AD$16</f>
        <v>0</v>
      </c>
      <c r="AE172" s="65">
        <f>'Raw counts'!AD172*$C$16/AE$16</f>
        <v>0</v>
      </c>
      <c r="AF172" s="65">
        <f>'Raw counts'!AE172*$C$16/AF$16</f>
        <v>0</v>
      </c>
      <c r="AG172" s="65">
        <f>'Raw counts'!AF172*$C$16/AG$16</f>
        <v>0</v>
      </c>
      <c r="AH172" s="65">
        <f>'Raw counts'!AG172*$C$16/AH$16</f>
        <v>0</v>
      </c>
      <c r="AI172" s="65">
        <f>'Raw counts'!AH172*$C$16/AI$16</f>
        <v>0</v>
      </c>
      <c r="AJ172" s="65">
        <f>'Raw counts'!AI172*$C$16/AJ$16</f>
        <v>0</v>
      </c>
      <c r="AK172" s="65">
        <f>'Raw counts'!AJ172*$C$16/AK$16</f>
        <v>0</v>
      </c>
      <c r="AL172" s="65">
        <f>'Raw counts'!AK172*$C$16/AL$16</f>
        <v>0</v>
      </c>
      <c r="AM172" s="65">
        <f>'Raw counts'!AL172*$C$16/AM$16</f>
        <v>0</v>
      </c>
      <c r="AN172" s="65">
        <f>'Raw counts'!AM172*$C$16/AN$16</f>
        <v>0</v>
      </c>
      <c r="AO172" s="65">
        <f>'Raw counts'!AN172*$C$16/AO$16</f>
        <v>0</v>
      </c>
      <c r="AP172" s="36">
        <f>'Raw counts'!AO172*$C$16/AP$16</f>
        <v>0</v>
      </c>
      <c r="AQ172" s="36">
        <f>'Raw counts'!AP172*$C$16/AQ$16</f>
        <v>0</v>
      </c>
      <c r="AR172" s="36">
        <f>'Raw counts'!AQ172*$C$16/AR$16</f>
        <v>0</v>
      </c>
      <c r="AS172" s="65">
        <f>'Raw counts'!AR172*$C$16/AS$16</f>
        <v>0</v>
      </c>
      <c r="AT172" s="36">
        <f>'Raw counts'!AS172*$C$16/AT$16</f>
        <v>0</v>
      </c>
    </row>
    <row r="173" spans="1:46" x14ac:dyDescent="0.25">
      <c r="A173" s="7">
        <v>158</v>
      </c>
      <c r="B173" s="2" t="s">
        <v>127</v>
      </c>
      <c r="C173" s="32">
        <f t="shared" si="9"/>
        <v>2.399158667042383E-2</v>
      </c>
      <c r="D173" s="31">
        <f t="shared" si="10"/>
        <v>0</v>
      </c>
      <c r="E173" s="31">
        <f t="shared" si="11"/>
        <v>0</v>
      </c>
      <c r="F173" s="21">
        <f>'Raw counts'!E173*$C$16/F$16</f>
        <v>0</v>
      </c>
      <c r="G173" s="36">
        <f>'Raw counts'!F173*$C$16/G$16</f>
        <v>0</v>
      </c>
      <c r="H173" s="36">
        <f>'Raw counts'!G173*$C$16/H$16</f>
        <v>0</v>
      </c>
      <c r="I173" s="36">
        <f>'Raw counts'!H173*$C$16/I$16</f>
        <v>0</v>
      </c>
      <c r="J173" s="36">
        <f>'Raw counts'!I173*$C$16/J$16</f>
        <v>0</v>
      </c>
      <c r="K173" s="36">
        <f>'Raw counts'!J173*$C$16/K$16</f>
        <v>0</v>
      </c>
      <c r="L173" s="36">
        <f>'Raw counts'!K173*$C$16/L$16</f>
        <v>0</v>
      </c>
      <c r="M173" s="36">
        <f>'Raw counts'!L173*$C$16/M$16</f>
        <v>0</v>
      </c>
      <c r="N173" s="36">
        <f>'Raw counts'!M173*$C$16/N$16</f>
        <v>0</v>
      </c>
      <c r="O173" s="36">
        <f>'Raw counts'!N173*$C$16/O$16</f>
        <v>0</v>
      </c>
      <c r="P173" s="36">
        <f>'Raw counts'!O173*$C$16/P$16</f>
        <v>0</v>
      </c>
      <c r="Q173" s="36">
        <f>'Raw counts'!P173*$C$16/Q$16</f>
        <v>0</v>
      </c>
      <c r="R173" s="36">
        <f>'Raw counts'!Q173*$C$16/R$16</f>
        <v>0</v>
      </c>
      <c r="S173" s="36">
        <f>'Raw counts'!R173*$C$16/S$16</f>
        <v>0</v>
      </c>
      <c r="T173" s="36">
        <f>'Raw counts'!S173*$C$16/T$16</f>
        <v>0</v>
      </c>
      <c r="U173" s="36">
        <f>'Raw counts'!T173*$C$16/U$16</f>
        <v>0</v>
      </c>
      <c r="V173" s="36">
        <f>'Raw counts'!U173*$C$16/V$16</f>
        <v>0</v>
      </c>
      <c r="W173" s="36">
        <f>'Raw counts'!V173*$C$16/W$16</f>
        <v>0</v>
      </c>
      <c r="X173" s="36">
        <f>'Raw counts'!W173*$C$16/X$16</f>
        <v>0</v>
      </c>
      <c r="Y173" s="36">
        <f>'Raw counts'!X173*$C$16/Y$16</f>
        <v>0</v>
      </c>
      <c r="Z173" s="36">
        <f>'Raw counts'!Y173*$C$16/Z$16</f>
        <v>0</v>
      </c>
      <c r="AA173" s="36">
        <f>'Raw counts'!Z173*$C$16/AA$16</f>
        <v>0</v>
      </c>
      <c r="AB173" s="36">
        <f>'Raw counts'!AA173*$C$16/AB$16</f>
        <v>0</v>
      </c>
      <c r="AC173" s="36">
        <f>'Raw counts'!AB173*$C$16/AC$16</f>
        <v>0</v>
      </c>
      <c r="AD173" s="36">
        <f>'Raw counts'!AC173*$C$16/AD$16</f>
        <v>0</v>
      </c>
      <c r="AE173" s="65">
        <f>'Raw counts'!AD173*$C$16/AE$16</f>
        <v>0</v>
      </c>
      <c r="AF173" s="65">
        <f>'Raw counts'!AE173*$C$16/AF$16</f>
        <v>0</v>
      </c>
      <c r="AG173" s="65">
        <f>'Raw counts'!AF173*$C$16/AG$16</f>
        <v>0</v>
      </c>
      <c r="AH173" s="65">
        <f>'Raw counts'!AG173*$C$16/AH$16</f>
        <v>0</v>
      </c>
      <c r="AI173" s="65">
        <f>'Raw counts'!AH173*$C$16/AI$16</f>
        <v>0</v>
      </c>
      <c r="AJ173" s="65">
        <f>'Raw counts'!AI173*$C$16/AJ$16</f>
        <v>0</v>
      </c>
      <c r="AK173" s="65">
        <f>'Raw counts'!AJ173*$C$16/AK$16</f>
        <v>0.98365505348737703</v>
      </c>
      <c r="AL173" s="65">
        <f>'Raw counts'!AK173*$C$16/AL$16</f>
        <v>0</v>
      </c>
      <c r="AM173" s="65">
        <f>'Raw counts'!AL173*$C$16/AM$16</f>
        <v>0</v>
      </c>
      <c r="AN173" s="65">
        <f>'Raw counts'!AM173*$C$16/AN$16</f>
        <v>0</v>
      </c>
      <c r="AO173" s="65">
        <f>'Raw counts'!AN173*$C$16/AO$16</f>
        <v>0</v>
      </c>
      <c r="AP173" s="36">
        <f>'Raw counts'!AO173*$C$16/AP$16</f>
        <v>0</v>
      </c>
      <c r="AQ173" s="36">
        <f>'Raw counts'!AP173*$C$16/AQ$16</f>
        <v>0</v>
      </c>
      <c r="AR173" s="36">
        <f>'Raw counts'!AQ173*$C$16/AR$16</f>
        <v>0</v>
      </c>
      <c r="AS173" s="65">
        <f>'Raw counts'!AR173*$C$16/AS$16</f>
        <v>0</v>
      </c>
      <c r="AT173" s="36">
        <f>'Raw counts'!AS173*$C$16/AT$16</f>
        <v>0</v>
      </c>
    </row>
    <row r="174" spans="1:46" x14ac:dyDescent="0.25">
      <c r="A174" s="7">
        <v>159</v>
      </c>
      <c r="B174" s="2" t="s">
        <v>280</v>
      </c>
      <c r="C174" s="32">
        <f t="shared" si="9"/>
        <v>1.6515947345581622E-2</v>
      </c>
      <c r="D174" s="31">
        <f t="shared" si="10"/>
        <v>0</v>
      </c>
      <c r="E174" s="31">
        <f t="shared" si="11"/>
        <v>0</v>
      </c>
      <c r="F174" s="21">
        <f>'Raw counts'!E174*$C$16/F$16</f>
        <v>0</v>
      </c>
      <c r="G174" s="36">
        <f>'Raw counts'!F174*$C$16/G$16</f>
        <v>0</v>
      </c>
      <c r="H174" s="36">
        <f>'Raw counts'!G174*$C$16/H$16</f>
        <v>0</v>
      </c>
      <c r="I174" s="36">
        <f>'Raw counts'!H174*$C$16/I$16</f>
        <v>0</v>
      </c>
      <c r="J174" s="36">
        <f>'Raw counts'!I174*$C$16/J$16</f>
        <v>0</v>
      </c>
      <c r="K174" s="36">
        <f>'Raw counts'!J174*$C$16/K$16</f>
        <v>0.67715384116884647</v>
      </c>
      <c r="L174" s="36">
        <f>'Raw counts'!K174*$C$16/L$16</f>
        <v>0</v>
      </c>
      <c r="M174" s="36">
        <f>'Raw counts'!L174*$C$16/M$16</f>
        <v>0</v>
      </c>
      <c r="N174" s="36">
        <f>'Raw counts'!M174*$C$16/N$16</f>
        <v>0</v>
      </c>
      <c r="O174" s="36">
        <f>'Raw counts'!N174*$C$16/O$16</f>
        <v>0</v>
      </c>
      <c r="P174" s="36">
        <f>'Raw counts'!O174*$C$16/P$16</f>
        <v>0</v>
      </c>
      <c r="Q174" s="36">
        <f>'Raw counts'!P174*$C$16/Q$16</f>
        <v>0</v>
      </c>
      <c r="R174" s="36">
        <f>'Raw counts'!Q174*$C$16/R$16</f>
        <v>0</v>
      </c>
      <c r="S174" s="36">
        <f>'Raw counts'!R174*$C$16/S$16</f>
        <v>0</v>
      </c>
      <c r="T174" s="36">
        <f>'Raw counts'!S174*$C$16/T$16</f>
        <v>0</v>
      </c>
      <c r="U174" s="36">
        <f>'Raw counts'!T174*$C$16/U$16</f>
        <v>0</v>
      </c>
      <c r="V174" s="36">
        <f>'Raw counts'!U174*$C$16/V$16</f>
        <v>0</v>
      </c>
      <c r="W174" s="36">
        <f>'Raw counts'!V174*$C$16/W$16</f>
        <v>0</v>
      </c>
      <c r="X174" s="36">
        <f>'Raw counts'!W174*$C$16/X$16</f>
        <v>0</v>
      </c>
      <c r="Y174" s="36">
        <f>'Raw counts'!X174*$C$16/Y$16</f>
        <v>0</v>
      </c>
      <c r="Z174" s="36">
        <f>'Raw counts'!Y174*$C$16/Z$16</f>
        <v>0</v>
      </c>
      <c r="AA174" s="36">
        <f>'Raw counts'!Z174*$C$16/AA$16</f>
        <v>0</v>
      </c>
      <c r="AB174" s="36">
        <f>'Raw counts'!AA174*$C$16/AB$16</f>
        <v>0</v>
      </c>
      <c r="AC174" s="36">
        <f>'Raw counts'!AB174*$C$16/AC$16</f>
        <v>0</v>
      </c>
      <c r="AD174" s="36">
        <f>'Raw counts'!AC174*$C$16/AD$16</f>
        <v>0</v>
      </c>
      <c r="AE174" s="65">
        <f>'Raw counts'!AD174*$C$16/AE$16</f>
        <v>0</v>
      </c>
      <c r="AF174" s="65">
        <f>'Raw counts'!AE174*$C$16/AF$16</f>
        <v>0</v>
      </c>
      <c r="AG174" s="65">
        <f>'Raw counts'!AF174*$C$16/AG$16</f>
        <v>0</v>
      </c>
      <c r="AH174" s="65">
        <f>'Raw counts'!AG174*$C$16/AH$16</f>
        <v>0</v>
      </c>
      <c r="AI174" s="65">
        <f>'Raw counts'!AH174*$C$16/AI$16</f>
        <v>0</v>
      </c>
      <c r="AJ174" s="65">
        <f>'Raw counts'!AI174*$C$16/AJ$16</f>
        <v>0</v>
      </c>
      <c r="AK174" s="65">
        <f>'Raw counts'!AJ174*$C$16/AK$16</f>
        <v>0</v>
      </c>
      <c r="AL174" s="65">
        <f>'Raw counts'!AK174*$C$16/AL$16</f>
        <v>0</v>
      </c>
      <c r="AM174" s="65">
        <f>'Raw counts'!AL174*$C$16/AM$16</f>
        <v>0</v>
      </c>
      <c r="AN174" s="65">
        <f>'Raw counts'!AM174*$C$16/AN$16</f>
        <v>0</v>
      </c>
      <c r="AO174" s="65">
        <f>'Raw counts'!AN174*$C$16/AO$16</f>
        <v>0</v>
      </c>
      <c r="AP174" s="36">
        <f>'Raw counts'!AO174*$C$16/AP$16</f>
        <v>0</v>
      </c>
      <c r="AQ174" s="36">
        <f>'Raw counts'!AP174*$C$16/AQ$16</f>
        <v>0</v>
      </c>
      <c r="AR174" s="36">
        <f>'Raw counts'!AQ174*$C$16/AR$16</f>
        <v>0</v>
      </c>
      <c r="AS174" s="65">
        <f>'Raw counts'!AR174*$C$16/AS$16</f>
        <v>0</v>
      </c>
      <c r="AT174" s="36">
        <f>'Raw counts'!AS174*$C$16/AT$16</f>
        <v>0</v>
      </c>
    </row>
    <row r="175" spans="1:46" x14ac:dyDescent="0.25">
      <c r="A175" s="7">
        <v>160</v>
      </c>
      <c r="B175" s="2" t="s">
        <v>128</v>
      </c>
      <c r="C175" s="32">
        <f t="shared" si="9"/>
        <v>9.0931986287415274</v>
      </c>
      <c r="D175" s="31">
        <f t="shared" si="10"/>
        <v>243.52149654141186</v>
      </c>
      <c r="E175" s="31">
        <f t="shared" si="11"/>
        <v>211.50899807660494</v>
      </c>
      <c r="F175" s="21">
        <f>'Raw counts'!E175*$C$16/F$16</f>
        <v>22.143893384194509</v>
      </c>
      <c r="G175" s="36">
        <f>'Raw counts'!F175*$C$16/G$16</f>
        <v>18.21022945174067</v>
      </c>
      <c r="H175" s="36">
        <f>'Raw counts'!G175*$C$16/H$16</f>
        <v>19.070863281898127</v>
      </c>
      <c r="I175" s="36">
        <f>'Raw counts'!H175*$C$16/I$16</f>
        <v>17.203674157226928</v>
      </c>
      <c r="J175" s="36">
        <f>'Raw counts'!I175*$C$16/J$16</f>
        <v>19.536006288773688</v>
      </c>
      <c r="K175" s="36">
        <f>'Raw counts'!J175*$C$16/K$16</f>
        <v>15.57453834688347</v>
      </c>
      <c r="L175" s="36">
        <f>'Raw counts'!K175*$C$16/L$16</f>
        <v>20.500306416373125</v>
      </c>
      <c r="M175" s="36">
        <f>'Raw counts'!L175*$C$16/M$16</f>
        <v>12.290499744906043</v>
      </c>
      <c r="N175" s="36">
        <f>'Raw counts'!M175*$C$16/N$16</f>
        <v>7.368928936918743</v>
      </c>
      <c r="O175" s="36">
        <f>'Raw counts'!N175*$C$16/O$16</f>
        <v>6.0791866040095943</v>
      </c>
      <c r="P175" s="36">
        <f>'Raw counts'!O175*$C$16/P$16</f>
        <v>12.332876117411162</v>
      </c>
      <c r="Q175" s="36">
        <f>'Raw counts'!P175*$C$16/Q$16</f>
        <v>9.1415768557794284</v>
      </c>
      <c r="R175" s="36">
        <f>'Raw counts'!Q175*$C$16/R$16</f>
        <v>9.0980643739907769</v>
      </c>
      <c r="S175" s="36">
        <f>'Raw counts'!R175*$C$16/S$16</f>
        <v>7.4186547648149892</v>
      </c>
      <c r="T175" s="36">
        <f>'Raw counts'!S175*$C$16/T$16</f>
        <v>3.1857010254988918</v>
      </c>
      <c r="U175" s="36">
        <f>'Raw counts'!T175*$C$16/U$16</f>
        <v>7.8810916936036826</v>
      </c>
      <c r="V175" s="36">
        <f>'Raw counts'!U175*$C$16/V$16</f>
        <v>13.407803002669951</v>
      </c>
      <c r="W175" s="36">
        <f>'Raw counts'!V175*$C$16/W$16</f>
        <v>6.1026098272432945</v>
      </c>
      <c r="X175" s="36">
        <f>'Raw counts'!W175*$C$16/X$16</f>
        <v>3.6235657052513526</v>
      </c>
      <c r="Y175" s="36">
        <f>'Raw counts'!X175*$C$16/Y$16</f>
        <v>3.0060228419890889</v>
      </c>
      <c r="Z175" s="36">
        <f>'Raw counts'!Y175*$C$16/Z$16</f>
        <v>5.2845801097834535</v>
      </c>
      <c r="AA175" s="36">
        <f>'Raw counts'!Z175*$C$16/AA$16</f>
        <v>8.4529295486079956</v>
      </c>
      <c r="AB175" s="36">
        <f>'Raw counts'!AA175*$C$16/AB$16</f>
        <v>5.0451338299235147</v>
      </c>
      <c r="AC175" s="36">
        <f>'Raw counts'!AB175*$C$16/AC$16</f>
        <v>12.929100689199023</v>
      </c>
      <c r="AD175" s="36">
        <f>'Raw counts'!AC175*$C$16/AD$16</f>
        <v>7.2834941606625723</v>
      </c>
      <c r="AE175" s="65">
        <f>'Raw counts'!AD175*$C$16/AE$16</f>
        <v>3.6508172127284588</v>
      </c>
      <c r="AF175" s="65">
        <f>'Raw counts'!AE175*$C$16/AF$16</f>
        <v>11.558098958726138</v>
      </c>
      <c r="AG175" s="65">
        <f>'Raw counts'!AF175*$C$16/AG$16</f>
        <v>4.954127505966909</v>
      </c>
      <c r="AH175" s="65">
        <f>'Raw counts'!AG175*$C$16/AH$16</f>
        <v>5.4807759578475554</v>
      </c>
      <c r="AI175" s="65">
        <f>'Raw counts'!AH175*$C$16/AI$16</f>
        <v>9.549351979111032</v>
      </c>
      <c r="AJ175" s="65">
        <f>'Raw counts'!AI175*$C$16/AJ$16</f>
        <v>5.4968958871353424</v>
      </c>
      <c r="AK175" s="65">
        <f>'Raw counts'!AJ175*$C$16/AK$16</f>
        <v>3.9346202139495081</v>
      </c>
      <c r="AL175" s="65">
        <f>'Raw counts'!AK175*$C$16/AL$16</f>
        <v>5.6922170607898979</v>
      </c>
      <c r="AM175" s="65">
        <f>'Raw counts'!AL175*$C$16/AM$16</f>
        <v>6.8585122995450138</v>
      </c>
      <c r="AN175" s="65">
        <f>'Raw counts'!AM175*$C$16/AN$16</f>
        <v>10.212812030743258</v>
      </c>
      <c r="AO175" s="65">
        <f>'Raw counts'!AN175*$C$16/AO$16</f>
        <v>6.3140020325203254</v>
      </c>
      <c r="AP175" s="36">
        <f>'Raw counts'!AO175*$C$16/AP$16</f>
        <v>8.4472072389876445</v>
      </c>
      <c r="AQ175" s="36">
        <f>'Raw counts'!AP175*$C$16/AQ$16</f>
        <v>3.2597870958593309</v>
      </c>
      <c r="AR175" s="36">
        <f>'Raw counts'!AQ175*$C$16/AR$16</f>
        <v>1.3742239717838356</v>
      </c>
      <c r="AS175" s="65">
        <f>'Raw counts'!AR175*$C$16/AS$16</f>
        <v>9.0432803304484661</v>
      </c>
      <c r="AT175" s="36">
        <f>'Raw counts'!AS175*$C$16/AT$16</f>
        <v>4.8230828429058485</v>
      </c>
    </row>
    <row r="176" spans="1:46" x14ac:dyDescent="0.25">
      <c r="A176" s="7">
        <v>161</v>
      </c>
      <c r="B176" s="2" t="s">
        <v>129</v>
      </c>
      <c r="C176" s="32">
        <f t="shared" si="9"/>
        <v>11.166982480383982</v>
      </c>
      <c r="D176" s="31">
        <f t="shared" si="10"/>
        <v>214.16174778585057</v>
      </c>
      <c r="E176" s="31">
        <f t="shared" si="11"/>
        <v>142.27312356914942</v>
      </c>
      <c r="F176" s="21">
        <f>'Raw counts'!E176*$C$16/F$16</f>
        <v>23.915404854930063</v>
      </c>
      <c r="G176" s="36">
        <f>'Raw counts'!F176*$C$16/G$16</f>
        <v>23.96082822597457</v>
      </c>
      <c r="H176" s="36">
        <f>'Raw counts'!G176*$C$16/H$16</f>
        <v>9.1540143753111014</v>
      </c>
      <c r="I176" s="36">
        <f>'Raw counts'!H176*$C$16/I$16</f>
        <v>9.3838222675783243</v>
      </c>
      <c r="J176" s="36">
        <f>'Raw counts'!I176*$C$16/J$16</f>
        <v>13.024004192515793</v>
      </c>
      <c r="K176" s="36">
        <f>'Raw counts'!J176*$C$16/K$16</f>
        <v>16.251692188052317</v>
      </c>
      <c r="L176" s="36">
        <f>'Raw counts'!K176*$C$16/L$16</f>
        <v>15.841145867197413</v>
      </c>
      <c r="M176" s="36">
        <f>'Raw counts'!L176*$C$16/M$16</f>
        <v>12.290499744906043</v>
      </c>
      <c r="N176" s="36">
        <f>'Raw counts'!M176*$C$16/N$16</f>
        <v>14.737857873837486</v>
      </c>
      <c r="O176" s="36">
        <f>'Raw counts'!N176*$C$16/O$16</f>
        <v>12.158373208019189</v>
      </c>
      <c r="P176" s="36">
        <f>'Raw counts'!O176*$C$16/P$16</f>
        <v>8.2219174116074409</v>
      </c>
      <c r="Q176" s="36">
        <f>'Raw counts'!P176*$C$16/Q$16</f>
        <v>6.0943845705196189</v>
      </c>
      <c r="R176" s="36">
        <f>'Raw counts'!Q176*$C$16/R$16</f>
        <v>8.0871683324362458</v>
      </c>
      <c r="S176" s="36">
        <f>'Raw counts'!R176*$C$16/S$16</f>
        <v>8.3459866104168636</v>
      </c>
      <c r="T176" s="36">
        <f>'Raw counts'!S176*$C$16/T$16</f>
        <v>7.433302392830746</v>
      </c>
      <c r="U176" s="36">
        <f>'Raw counts'!T176*$C$16/U$16</f>
        <v>7.8810916936036826</v>
      </c>
      <c r="V176" s="36">
        <f>'Raw counts'!U176*$C$16/V$16</f>
        <v>21.658758696620687</v>
      </c>
      <c r="W176" s="36">
        <f>'Raw counts'!V176*$C$16/W$16</f>
        <v>10.171016378738823</v>
      </c>
      <c r="X176" s="36">
        <f>'Raw counts'!W176*$C$16/X$16</f>
        <v>9.058914263128381</v>
      </c>
      <c r="Y176" s="36">
        <f>'Raw counts'!X176*$C$16/Y$16</f>
        <v>9.0180685259672675</v>
      </c>
      <c r="Z176" s="36">
        <f>'Raw counts'!Y176*$C$16/Z$16</f>
        <v>10.569160219566907</v>
      </c>
      <c r="AA176" s="36">
        <f>'Raw counts'!Z176*$C$16/AA$16</f>
        <v>8.4529295486079956</v>
      </c>
      <c r="AB176" s="36">
        <f>'Raw counts'!AA176*$C$16/AB$16</f>
        <v>14.294545851449959</v>
      </c>
      <c r="AC176" s="36">
        <f>'Raw counts'!AB176*$C$16/AC$16</f>
        <v>9.4813405054126179</v>
      </c>
      <c r="AD176" s="36">
        <f>'Raw counts'!AC176*$C$16/AD$16</f>
        <v>7.2834941606625723</v>
      </c>
      <c r="AE176" s="65">
        <f>'Raw counts'!AD176*$C$16/AE$16</f>
        <v>6.3889301222748021</v>
      </c>
      <c r="AF176" s="65">
        <f>'Raw counts'!AE176*$C$16/AF$16</f>
        <v>15.025528646343981</v>
      </c>
      <c r="AG176" s="65">
        <f>'Raw counts'!AF176*$C$16/AG$16</f>
        <v>12.385318764917271</v>
      </c>
      <c r="AH176" s="65">
        <f>'Raw counts'!AG176*$C$16/AH$16</f>
        <v>9.1346265964125912</v>
      </c>
      <c r="AI176" s="65">
        <f>'Raw counts'!AH176*$C$16/AI$16</f>
        <v>21.827090237968076</v>
      </c>
      <c r="AJ176" s="65">
        <f>'Raw counts'!AI176*$C$16/AJ$16</f>
        <v>9.6195678024868485</v>
      </c>
      <c r="AK176" s="65">
        <f>'Raw counts'!AJ176*$C$16/AK$16</f>
        <v>7.8692404278990162</v>
      </c>
      <c r="AL176" s="65">
        <f>'Raw counts'!AK176*$C$16/AL$16</f>
        <v>8.5383255911848472</v>
      </c>
      <c r="AM176" s="65">
        <f>'Raw counts'!AL176*$C$16/AM$16</f>
        <v>9.4304544118743951</v>
      </c>
      <c r="AN176" s="65">
        <f>'Raw counts'!AM176*$C$16/AN$16</f>
        <v>8.1702496245946072</v>
      </c>
      <c r="AO176" s="65">
        <f>'Raw counts'!AN176*$C$16/AO$16</f>
        <v>13.890804471544715</v>
      </c>
      <c r="AP176" s="36">
        <f>'Raw counts'!AO176*$C$16/AP$16</f>
        <v>8.4472072389876445</v>
      </c>
      <c r="AQ176" s="36">
        <f>'Raw counts'!AP176*$C$16/AQ$16</f>
        <v>2.1731913972395538</v>
      </c>
      <c r="AR176" s="36">
        <f>'Raw counts'!AQ176*$C$16/AR$16</f>
        <v>10.993791774270685</v>
      </c>
      <c r="AS176" s="65">
        <f>'Raw counts'!AR176*$C$16/AS$16</f>
        <v>7.5360669420403879</v>
      </c>
      <c r="AT176" s="36">
        <f>'Raw counts'!AS176*$C$16/AT$16</f>
        <v>9.6461656858116971</v>
      </c>
    </row>
    <row r="177" spans="1:46" x14ac:dyDescent="0.25">
      <c r="A177" s="7">
        <v>162</v>
      </c>
      <c r="B177" s="2" t="s">
        <v>130</v>
      </c>
      <c r="C177" s="32">
        <f t="shared" si="9"/>
        <v>0.55947025627647218</v>
      </c>
      <c r="D177" s="31">
        <f t="shared" si="10"/>
        <v>158.32043355850328</v>
      </c>
      <c r="E177" s="31">
        <f t="shared" si="11"/>
        <v>386.89132506078352</v>
      </c>
      <c r="F177" s="21">
        <f>'Raw counts'!E177*$C$16/F$16</f>
        <v>0.88575573536778029</v>
      </c>
      <c r="G177" s="36">
        <f>'Raw counts'!F177*$C$16/G$16</f>
        <v>3.8337325161559308</v>
      </c>
      <c r="H177" s="36">
        <f>'Raw counts'!G177*$C$16/H$16</f>
        <v>0.76283453127592504</v>
      </c>
      <c r="I177" s="36">
        <f>'Raw counts'!H177*$C$16/I$16</f>
        <v>0.78198518896486036</v>
      </c>
      <c r="J177" s="36">
        <f>'Raw counts'!I177*$C$16/J$16</f>
        <v>4.5584014673805271</v>
      </c>
      <c r="K177" s="36">
        <f>'Raw counts'!J177*$C$16/K$16</f>
        <v>1.3543076823376929</v>
      </c>
      <c r="L177" s="36">
        <f>'Raw counts'!K177*$C$16/L$16</f>
        <v>0.93183210983514198</v>
      </c>
      <c r="M177" s="36">
        <f>'Raw counts'!L177*$C$16/M$16</f>
        <v>1.0242083120755034</v>
      </c>
      <c r="N177" s="36">
        <f>'Raw counts'!M177*$C$16/N$16</f>
        <v>0.92111611711484287</v>
      </c>
      <c r="O177" s="36">
        <f>'Raw counts'!N177*$C$16/O$16</f>
        <v>3.0395933020047972</v>
      </c>
      <c r="P177" s="36">
        <f>'Raw counts'!O177*$C$16/P$16</f>
        <v>0</v>
      </c>
      <c r="Q177" s="36">
        <f>'Raw counts'!P177*$C$16/Q$16</f>
        <v>0</v>
      </c>
      <c r="R177" s="36">
        <f>'Raw counts'!Q177*$C$16/R$16</f>
        <v>0</v>
      </c>
      <c r="S177" s="36">
        <f>'Raw counts'!R177*$C$16/S$16</f>
        <v>0</v>
      </c>
      <c r="T177" s="36">
        <f>'Raw counts'!S177*$C$16/T$16</f>
        <v>0</v>
      </c>
      <c r="U177" s="36">
        <f>'Raw counts'!T177*$C$16/U$16</f>
        <v>1.1258702419433833</v>
      </c>
      <c r="V177" s="36">
        <f>'Raw counts'!U177*$C$16/V$16</f>
        <v>0</v>
      </c>
      <c r="W177" s="36">
        <f>'Raw counts'!V177*$C$16/W$16</f>
        <v>0</v>
      </c>
      <c r="X177" s="36">
        <f>'Raw counts'!W177*$C$16/X$16</f>
        <v>0</v>
      </c>
      <c r="Y177" s="36">
        <f>'Raw counts'!X177*$C$16/Y$16</f>
        <v>2.0040152279927259</v>
      </c>
      <c r="Z177" s="36">
        <f>'Raw counts'!Y177*$C$16/Z$16</f>
        <v>0</v>
      </c>
      <c r="AA177" s="36">
        <f>'Raw counts'!Z177*$C$16/AA$16</f>
        <v>0</v>
      </c>
      <c r="AB177" s="36">
        <f>'Raw counts'!AA177*$C$16/AB$16</f>
        <v>0</v>
      </c>
      <c r="AC177" s="36">
        <f>'Raw counts'!AB177*$C$16/AC$16</f>
        <v>0</v>
      </c>
      <c r="AD177" s="36">
        <f>'Raw counts'!AC177*$C$16/AD$16</f>
        <v>0</v>
      </c>
      <c r="AE177" s="65">
        <f>'Raw counts'!AD177*$C$16/AE$16</f>
        <v>0</v>
      </c>
      <c r="AF177" s="65">
        <f>'Raw counts'!AE177*$C$16/AF$16</f>
        <v>0</v>
      </c>
      <c r="AG177" s="65">
        <f>'Raw counts'!AF177*$C$16/AG$16</f>
        <v>0</v>
      </c>
      <c r="AH177" s="65">
        <f>'Raw counts'!AG177*$C$16/AH$16</f>
        <v>0</v>
      </c>
      <c r="AI177" s="65">
        <f>'Raw counts'!AH177*$C$16/AI$16</f>
        <v>0</v>
      </c>
      <c r="AJ177" s="65">
        <f>'Raw counts'!AI177*$C$16/AJ$16</f>
        <v>0</v>
      </c>
      <c r="AK177" s="65">
        <f>'Raw counts'!AJ177*$C$16/AK$16</f>
        <v>0</v>
      </c>
      <c r="AL177" s="65">
        <f>'Raw counts'!AK177*$C$16/AL$16</f>
        <v>0</v>
      </c>
      <c r="AM177" s="65">
        <f>'Raw counts'!AL177*$C$16/AM$16</f>
        <v>1.7146280748862535</v>
      </c>
      <c r="AN177" s="65">
        <f>'Raw counts'!AM177*$C$16/AN$16</f>
        <v>0</v>
      </c>
      <c r="AO177" s="65">
        <f>'Raw counts'!AN177*$C$16/AO$16</f>
        <v>0</v>
      </c>
      <c r="AP177" s="36">
        <f>'Raw counts'!AO177*$C$16/AP$16</f>
        <v>0</v>
      </c>
      <c r="AQ177" s="36">
        <f>'Raw counts'!AP177*$C$16/AQ$16</f>
        <v>0</v>
      </c>
      <c r="AR177" s="36">
        <f>'Raw counts'!AQ177*$C$16/AR$16</f>
        <v>0</v>
      </c>
      <c r="AS177" s="65">
        <f>'Raw counts'!AR177*$C$16/AS$16</f>
        <v>0</v>
      </c>
      <c r="AT177" s="36">
        <f>'Raw counts'!AS177*$C$16/AT$16</f>
        <v>0</v>
      </c>
    </row>
    <row r="178" spans="1:46" x14ac:dyDescent="0.25">
      <c r="A178" s="7">
        <v>163</v>
      </c>
      <c r="B178" s="2" t="s">
        <v>131</v>
      </c>
      <c r="C178" s="32">
        <f t="shared" si="9"/>
        <v>43.498745897067224</v>
      </c>
      <c r="D178" s="31">
        <f t="shared" si="10"/>
        <v>116.06789086617664</v>
      </c>
      <c r="E178" s="31">
        <f t="shared" si="11"/>
        <v>83.604793838937667</v>
      </c>
      <c r="F178" s="21">
        <f>'Raw counts'!E178*$C$16/F$16</f>
        <v>50.488076915963475</v>
      </c>
      <c r="G178" s="36">
        <f>'Raw counts'!F178*$C$16/G$16</f>
        <v>42.17105767771524</v>
      </c>
      <c r="H178" s="36">
        <f>'Raw counts'!G178*$C$16/H$16</f>
        <v>28.987712188485151</v>
      </c>
      <c r="I178" s="36">
        <f>'Raw counts'!H178*$C$16/I$16</f>
        <v>25.023526046875531</v>
      </c>
      <c r="J178" s="36">
        <f>'Raw counts'!I178*$C$16/J$16</f>
        <v>35.164811319792641</v>
      </c>
      <c r="K178" s="36">
        <f>'Raw counts'!J178*$C$16/K$16</f>
        <v>41.983538152468483</v>
      </c>
      <c r="L178" s="36">
        <f>'Raw counts'!K178*$C$16/L$16</f>
        <v>30.750459624559685</v>
      </c>
      <c r="M178" s="36">
        <f>'Raw counts'!L178*$C$16/M$16</f>
        <v>40.968332483020141</v>
      </c>
      <c r="N178" s="36">
        <f>'Raw counts'!M178*$C$16/N$16</f>
        <v>25.791251279215601</v>
      </c>
      <c r="O178" s="36">
        <f>'Raw counts'!N178*$C$16/O$16</f>
        <v>36.475119624057569</v>
      </c>
      <c r="P178" s="36">
        <f>'Raw counts'!O178*$C$16/P$16</f>
        <v>54.470202851899295</v>
      </c>
      <c r="Q178" s="36">
        <f>'Raw counts'!P178*$C$16/Q$16</f>
        <v>69.06969179922234</v>
      </c>
      <c r="R178" s="36">
        <f>'Raw counts'!Q178*$C$16/R$16</f>
        <v>67.73003478415356</v>
      </c>
      <c r="S178" s="36">
        <f>'Raw counts'!R178*$C$16/S$16</f>
        <v>53.785247044908665</v>
      </c>
      <c r="T178" s="36">
        <f>'Raw counts'!S178*$C$16/T$16</f>
        <v>60.528319484478942</v>
      </c>
      <c r="U178" s="36">
        <f>'Raw counts'!T178*$C$16/U$16</f>
        <v>46.160679919678714</v>
      </c>
      <c r="V178" s="36">
        <f>'Raw counts'!U178*$C$16/V$16</f>
        <v>56.725320395911325</v>
      </c>
      <c r="W178" s="36">
        <f>'Raw counts'!V178*$C$16/W$16</f>
        <v>44.752472066450821</v>
      </c>
      <c r="X178" s="36">
        <f>'Raw counts'!W178*$C$16/X$16</f>
        <v>56.165268431395965</v>
      </c>
      <c r="Y178" s="36">
        <f>'Raw counts'!X178*$C$16/Y$16</f>
        <v>55.110418769799963</v>
      </c>
      <c r="Z178" s="36">
        <f>'Raw counts'!Y178*$C$16/Z$16</f>
        <v>69.756457449141593</v>
      </c>
      <c r="AA178" s="36">
        <f>'Raw counts'!Z178*$C$16/AA$16</f>
        <v>39.44700456017064</v>
      </c>
      <c r="AB178" s="36">
        <f>'Raw counts'!AA178*$C$16/AB$16</f>
        <v>26.066524787938157</v>
      </c>
      <c r="AC178" s="36">
        <f>'Raw counts'!AB178*$C$16/AC$16</f>
        <v>34.477601837864064</v>
      </c>
      <c r="AD178" s="36">
        <f>'Raw counts'!AC178*$C$16/AD$16</f>
        <v>22.890981647796657</v>
      </c>
      <c r="AE178" s="65">
        <f>'Raw counts'!AD178*$C$16/AE$16</f>
        <v>38.333580733648816</v>
      </c>
      <c r="AF178" s="65">
        <f>'Raw counts'!AE178*$C$16/AF$16</f>
        <v>50.855635418395003</v>
      </c>
      <c r="AG178" s="65">
        <f>'Raw counts'!AF178*$C$16/AG$16</f>
        <v>45.825679430193908</v>
      </c>
      <c r="AH178" s="65">
        <f>'Raw counts'!AG178*$C$16/AH$16</f>
        <v>49.326983620627992</v>
      </c>
      <c r="AI178" s="65">
        <f>'Raw counts'!AH178*$C$16/AI$16</f>
        <v>53.203532455047174</v>
      </c>
      <c r="AJ178" s="65">
        <f>'Raw counts'!AI178*$C$16/AJ$16</f>
        <v>38.478271209947394</v>
      </c>
      <c r="AK178" s="65">
        <f>'Raw counts'!AJ178*$C$16/AK$16</f>
        <v>39.346202139495077</v>
      </c>
      <c r="AL178" s="65">
        <f>'Raw counts'!AK178*$C$16/AL$16</f>
        <v>36.999410895134332</v>
      </c>
      <c r="AM178" s="65">
        <f>'Raw counts'!AL178*$C$16/AM$16</f>
        <v>51.438842246587605</v>
      </c>
      <c r="AN178" s="65">
        <f>'Raw counts'!AM178*$C$16/AN$16</f>
        <v>51.064060153716298</v>
      </c>
      <c r="AO178" s="65">
        <f>'Raw counts'!AN178*$C$16/AO$16</f>
        <v>51.774816666666666</v>
      </c>
      <c r="AP178" s="36">
        <f>'Raw counts'!AO178*$C$16/AP$16</f>
        <v>38.0124325754444</v>
      </c>
      <c r="AQ178" s="36">
        <f>'Raw counts'!AP178*$C$16/AQ$16</f>
        <v>19.558722575155986</v>
      </c>
      <c r="AR178" s="36">
        <f>'Raw counts'!AQ178*$C$16/AR$16</f>
        <v>34.355599294595891</v>
      </c>
      <c r="AS178" s="65">
        <f>'Raw counts'!AR178*$C$16/AS$16</f>
        <v>42.201974875426174</v>
      </c>
      <c r="AT178" s="36">
        <f>'Raw counts'!AS178*$C$16/AT$16</f>
        <v>27.732726346708631</v>
      </c>
    </row>
    <row r="179" spans="1:46" x14ac:dyDescent="0.25">
      <c r="A179" s="7">
        <v>164</v>
      </c>
      <c r="B179" s="2" t="s">
        <v>299</v>
      </c>
      <c r="C179" s="32">
        <f t="shared" si="9"/>
        <v>4.5886702539744507E-2</v>
      </c>
      <c r="D179" s="31">
        <f t="shared" si="10"/>
        <v>0</v>
      </c>
      <c r="E179" s="31">
        <f t="shared" si="11"/>
        <v>0</v>
      </c>
      <c r="F179" s="21">
        <f>'Raw counts'!E179*$C$16/F$16</f>
        <v>0</v>
      </c>
      <c r="G179" s="36">
        <f>'Raw counts'!F179*$C$16/G$16</f>
        <v>0</v>
      </c>
      <c r="H179" s="36">
        <f>'Raw counts'!G179*$C$16/H$16</f>
        <v>0</v>
      </c>
      <c r="I179" s="36">
        <f>'Raw counts'!H179*$C$16/I$16</f>
        <v>0</v>
      </c>
      <c r="J179" s="36">
        <f>'Raw counts'!I179*$C$16/J$16</f>
        <v>0</v>
      </c>
      <c r="K179" s="36">
        <f>'Raw counts'!J179*$C$16/K$16</f>
        <v>0</v>
      </c>
      <c r="L179" s="36">
        <f>'Raw counts'!K179*$C$16/L$16</f>
        <v>0</v>
      </c>
      <c r="M179" s="36">
        <f>'Raw counts'!L179*$C$16/M$16</f>
        <v>0</v>
      </c>
      <c r="N179" s="36">
        <f>'Raw counts'!M179*$C$16/N$16</f>
        <v>0</v>
      </c>
      <c r="O179" s="36">
        <f>'Raw counts'!N179*$C$16/O$16</f>
        <v>0</v>
      </c>
      <c r="P179" s="36">
        <f>'Raw counts'!O179*$C$16/P$16</f>
        <v>0</v>
      </c>
      <c r="Q179" s="36">
        <f>'Raw counts'!P179*$C$16/Q$16</f>
        <v>0</v>
      </c>
      <c r="R179" s="36">
        <f>'Raw counts'!Q179*$C$16/R$16</f>
        <v>0</v>
      </c>
      <c r="S179" s="36">
        <f>'Raw counts'!R179*$C$16/S$16</f>
        <v>0</v>
      </c>
      <c r="T179" s="36">
        <f>'Raw counts'!S179*$C$16/T$16</f>
        <v>0</v>
      </c>
      <c r="U179" s="36">
        <f>'Raw counts'!T179*$C$16/U$16</f>
        <v>0</v>
      </c>
      <c r="V179" s="36">
        <f>'Raw counts'!U179*$C$16/V$16</f>
        <v>0</v>
      </c>
      <c r="W179" s="36">
        <f>'Raw counts'!V179*$C$16/W$16</f>
        <v>0</v>
      </c>
      <c r="X179" s="36">
        <f>'Raw counts'!W179*$C$16/X$16</f>
        <v>0</v>
      </c>
      <c r="Y179" s="36">
        <f>'Raw counts'!X179*$C$16/Y$16</f>
        <v>0</v>
      </c>
      <c r="Z179" s="36">
        <f>'Raw counts'!Y179*$C$16/Z$16</f>
        <v>0</v>
      </c>
      <c r="AA179" s="36">
        <f>'Raw counts'!Z179*$C$16/AA$16</f>
        <v>0</v>
      </c>
      <c r="AB179" s="36">
        <f>'Raw counts'!AA179*$C$16/AB$16</f>
        <v>0.84085563832058574</v>
      </c>
      <c r="AC179" s="36">
        <f>'Raw counts'!AB179*$C$16/AC$16</f>
        <v>0</v>
      </c>
      <c r="AD179" s="36">
        <f>'Raw counts'!AC179*$C$16/AD$16</f>
        <v>1.0404991658089391</v>
      </c>
      <c r="AE179" s="65">
        <f>'Raw counts'!AD179*$C$16/AE$16</f>
        <v>0</v>
      </c>
      <c r="AF179" s="65">
        <f>'Raw counts'!AE179*$C$16/AF$16</f>
        <v>0</v>
      </c>
      <c r="AG179" s="65">
        <f>'Raw counts'!AF179*$C$16/AG$16</f>
        <v>0</v>
      </c>
      <c r="AH179" s="65">
        <f>'Raw counts'!AG179*$C$16/AH$16</f>
        <v>0</v>
      </c>
      <c r="AI179" s="65">
        <f>'Raw counts'!AH179*$C$16/AI$16</f>
        <v>0</v>
      </c>
      <c r="AJ179" s="65">
        <f>'Raw counts'!AI179*$C$16/AJ$16</f>
        <v>0</v>
      </c>
      <c r="AK179" s="65">
        <f>'Raw counts'!AJ179*$C$16/AK$16</f>
        <v>0</v>
      </c>
      <c r="AL179" s="65">
        <f>'Raw counts'!AK179*$C$16/AL$16</f>
        <v>0</v>
      </c>
      <c r="AM179" s="65">
        <f>'Raw counts'!AL179*$C$16/AM$16</f>
        <v>0</v>
      </c>
      <c r="AN179" s="65">
        <f>'Raw counts'!AM179*$C$16/AN$16</f>
        <v>0</v>
      </c>
      <c r="AO179" s="65">
        <f>'Raw counts'!AN179*$C$16/AO$16</f>
        <v>0</v>
      </c>
      <c r="AP179" s="36">
        <f>'Raw counts'!AO179*$C$16/AP$16</f>
        <v>0</v>
      </c>
      <c r="AQ179" s="36">
        <f>'Raw counts'!AP179*$C$16/AQ$16</f>
        <v>0</v>
      </c>
      <c r="AR179" s="36">
        <f>'Raw counts'!AQ179*$C$16/AR$16</f>
        <v>0</v>
      </c>
      <c r="AS179" s="65">
        <f>'Raw counts'!AR179*$C$16/AS$16</f>
        <v>0</v>
      </c>
      <c r="AT179" s="36">
        <f>'Raw counts'!AS179*$C$16/AT$16</f>
        <v>0</v>
      </c>
    </row>
    <row r="180" spans="1:46" x14ac:dyDescent="0.25">
      <c r="A180" s="7">
        <v>165</v>
      </c>
      <c r="B180" s="2" t="s">
        <v>311</v>
      </c>
      <c r="C180" s="32">
        <f t="shared" si="9"/>
        <v>4.0676607910552214E-2</v>
      </c>
      <c r="D180" s="31">
        <f t="shared" si="10"/>
        <v>2177.5555555555557</v>
      </c>
      <c r="E180" s="31">
        <f t="shared" si="11"/>
        <v>819.99999999999989</v>
      </c>
      <c r="F180" s="21">
        <f>'Raw counts'!E180*$C$16/F$16</f>
        <v>0.88575573536778029</v>
      </c>
      <c r="G180" s="36">
        <f>'Raw counts'!F180*$C$16/G$16</f>
        <v>0</v>
      </c>
      <c r="H180" s="36">
        <f>'Raw counts'!G180*$C$16/H$16</f>
        <v>0</v>
      </c>
      <c r="I180" s="36">
        <f>'Raw counts'!H180*$C$16/I$16</f>
        <v>0.78198518896486036</v>
      </c>
      <c r="J180" s="36">
        <f>'Raw counts'!I180*$C$16/J$16</f>
        <v>0</v>
      </c>
      <c r="K180" s="36">
        <f>'Raw counts'!J180*$C$16/K$16</f>
        <v>0</v>
      </c>
      <c r="L180" s="36">
        <f>'Raw counts'!K180*$C$16/L$16</f>
        <v>0</v>
      </c>
      <c r="M180" s="36">
        <f>'Raw counts'!L180*$C$16/M$16</f>
        <v>0</v>
      </c>
      <c r="N180" s="36">
        <f>'Raw counts'!M180*$C$16/N$16</f>
        <v>0</v>
      </c>
      <c r="O180" s="36">
        <f>'Raw counts'!N180*$C$16/O$16</f>
        <v>0</v>
      </c>
      <c r="P180" s="36">
        <f>'Raw counts'!O180*$C$16/P$16</f>
        <v>0</v>
      </c>
      <c r="Q180" s="36">
        <f>'Raw counts'!P180*$C$16/Q$16</f>
        <v>0</v>
      </c>
      <c r="R180" s="36">
        <f>'Raw counts'!Q180*$C$16/R$16</f>
        <v>0</v>
      </c>
      <c r="S180" s="36">
        <f>'Raw counts'!R180*$C$16/S$16</f>
        <v>0</v>
      </c>
      <c r="T180" s="36">
        <f>'Raw counts'!S180*$C$16/T$16</f>
        <v>0</v>
      </c>
      <c r="U180" s="36">
        <f>'Raw counts'!T180*$C$16/U$16</f>
        <v>0</v>
      </c>
      <c r="V180" s="36">
        <f>'Raw counts'!U180*$C$16/V$16</f>
        <v>0</v>
      </c>
      <c r="W180" s="36">
        <f>'Raw counts'!V180*$C$16/W$16</f>
        <v>0</v>
      </c>
      <c r="X180" s="36">
        <f>'Raw counts'!W180*$C$16/X$16</f>
        <v>0</v>
      </c>
      <c r="Y180" s="36">
        <f>'Raw counts'!X180*$C$16/Y$16</f>
        <v>0</v>
      </c>
      <c r="Z180" s="36">
        <f>'Raw counts'!Y180*$C$16/Z$16</f>
        <v>0</v>
      </c>
      <c r="AA180" s="36">
        <f>'Raw counts'!Z180*$C$16/AA$16</f>
        <v>0</v>
      </c>
      <c r="AB180" s="36">
        <f>'Raw counts'!AA180*$C$16/AB$16</f>
        <v>0</v>
      </c>
      <c r="AC180" s="36">
        <f>'Raw counts'!AB180*$C$16/AC$16</f>
        <v>0</v>
      </c>
      <c r="AD180" s="36">
        <f>'Raw counts'!AC180*$C$16/AD$16</f>
        <v>0</v>
      </c>
      <c r="AE180" s="65">
        <f>'Raw counts'!AD180*$C$16/AE$16</f>
        <v>0</v>
      </c>
      <c r="AF180" s="65">
        <f>'Raw counts'!AE180*$C$16/AF$16</f>
        <v>0</v>
      </c>
      <c r="AG180" s="65">
        <f>'Raw counts'!AF180*$C$16/AG$16</f>
        <v>0</v>
      </c>
      <c r="AH180" s="65">
        <f>'Raw counts'!AG180*$C$16/AH$16</f>
        <v>0</v>
      </c>
      <c r="AI180" s="65">
        <f>'Raw counts'!AH180*$C$16/AI$16</f>
        <v>0</v>
      </c>
      <c r="AJ180" s="65">
        <f>'Raw counts'!AI180*$C$16/AJ$16</f>
        <v>0</v>
      </c>
      <c r="AK180" s="65">
        <f>'Raw counts'!AJ180*$C$16/AK$16</f>
        <v>0</v>
      </c>
      <c r="AL180" s="65">
        <f>'Raw counts'!AK180*$C$16/AL$16</f>
        <v>0</v>
      </c>
      <c r="AM180" s="65">
        <f>'Raw counts'!AL180*$C$16/AM$16</f>
        <v>0</v>
      </c>
      <c r="AN180" s="65">
        <f>'Raw counts'!AM180*$C$16/AN$16</f>
        <v>0</v>
      </c>
      <c r="AO180" s="65">
        <f>'Raw counts'!AN180*$C$16/AO$16</f>
        <v>0</v>
      </c>
      <c r="AP180" s="36">
        <f>'Raw counts'!AO180*$C$16/AP$16</f>
        <v>0</v>
      </c>
      <c r="AQ180" s="36">
        <f>'Raw counts'!AP180*$C$16/AQ$16</f>
        <v>0</v>
      </c>
      <c r="AR180" s="36">
        <f>'Raw counts'!AQ180*$C$16/AR$16</f>
        <v>0</v>
      </c>
      <c r="AS180" s="65">
        <f>'Raw counts'!AR180*$C$16/AS$16</f>
        <v>0</v>
      </c>
      <c r="AT180" s="36">
        <f>'Raw counts'!AS180*$C$16/AT$16</f>
        <v>0</v>
      </c>
    </row>
    <row r="181" spans="1:46" x14ac:dyDescent="0.25">
      <c r="A181" s="7">
        <v>166</v>
      </c>
      <c r="B181" s="2" t="s">
        <v>132</v>
      </c>
      <c r="C181" s="32">
        <f t="shared" si="9"/>
        <v>13.083067182395878</v>
      </c>
      <c r="D181" s="31">
        <f t="shared" si="10"/>
        <v>88.013188339161744</v>
      </c>
      <c r="E181" s="31">
        <f t="shared" si="11"/>
        <v>60.589273838491394</v>
      </c>
      <c r="F181" s="21">
        <f>'Raw counts'!E181*$C$16/F$16</f>
        <v>11.514824559781145</v>
      </c>
      <c r="G181" s="36">
        <f>'Raw counts'!F181*$C$16/G$16</f>
        <v>13.418063806545756</v>
      </c>
      <c r="H181" s="36">
        <f>'Raw counts'!G181*$C$16/H$16</f>
        <v>6.1026762502074003</v>
      </c>
      <c r="I181" s="36">
        <f>'Raw counts'!H181*$C$16/I$16</f>
        <v>4.6919111337891621</v>
      </c>
      <c r="J181" s="36">
        <f>'Raw counts'!I181*$C$16/J$16</f>
        <v>3.9072012577547381</v>
      </c>
      <c r="K181" s="36">
        <f>'Raw counts'!J181*$C$16/K$16</f>
        <v>8.1258460940261585</v>
      </c>
      <c r="L181" s="36">
        <f>'Raw counts'!K181*$C$16/L$16</f>
        <v>13.045649537691986</v>
      </c>
      <c r="M181" s="36">
        <f>'Raw counts'!L181*$C$16/M$16</f>
        <v>12.290499744906043</v>
      </c>
      <c r="N181" s="36">
        <f>'Raw counts'!M181*$C$16/N$16</f>
        <v>8.2900450540335875</v>
      </c>
      <c r="O181" s="36">
        <f>'Raw counts'!N181*$C$16/O$16</f>
        <v>8.1055821386794591</v>
      </c>
      <c r="P181" s="36">
        <f>'Raw counts'!O181*$C$16/P$16</f>
        <v>15.416095146763951</v>
      </c>
      <c r="Q181" s="36">
        <f>'Raw counts'!P181*$C$16/Q$16</f>
        <v>1.0157307617532698</v>
      </c>
      <c r="R181" s="36">
        <f>'Raw counts'!Q181*$C$16/R$16</f>
        <v>14.152544581763429</v>
      </c>
      <c r="S181" s="36">
        <f>'Raw counts'!R181*$C$16/S$16</f>
        <v>6.4913229192131148</v>
      </c>
      <c r="T181" s="36">
        <f>'Raw counts'!S181*$C$16/T$16</f>
        <v>11.680903760162602</v>
      </c>
      <c r="U181" s="36">
        <f>'Raw counts'!T181*$C$16/U$16</f>
        <v>10.132832177490451</v>
      </c>
      <c r="V181" s="36">
        <f>'Raw counts'!U181*$C$16/V$16</f>
        <v>11.345064079182265</v>
      </c>
      <c r="W181" s="36">
        <f>'Raw counts'!V181*$C$16/W$16</f>
        <v>7.1197114651171756</v>
      </c>
      <c r="X181" s="36">
        <f>'Raw counts'!W181*$C$16/X$16</f>
        <v>14.49426282100541</v>
      </c>
      <c r="Y181" s="36">
        <f>'Raw counts'!X181*$C$16/Y$16</f>
        <v>19.038144665930897</v>
      </c>
      <c r="Z181" s="36">
        <f>'Raw counts'!Y181*$C$16/Z$16</f>
        <v>24.309068505003886</v>
      </c>
      <c r="AA181" s="36">
        <f>'Raw counts'!Z181*$C$16/AA$16</f>
        <v>7.5137151543182172</v>
      </c>
      <c r="AB181" s="36">
        <f>'Raw counts'!AA181*$C$16/AB$16</f>
        <v>4.2042781916029286</v>
      </c>
      <c r="AC181" s="36">
        <f>'Raw counts'!AB181*$C$16/AC$16</f>
        <v>9.4813405054126179</v>
      </c>
      <c r="AD181" s="36">
        <f>'Raw counts'!AC181*$C$16/AD$16</f>
        <v>11.445490823898329</v>
      </c>
      <c r="AE181" s="65">
        <f>'Raw counts'!AD181*$C$16/AE$16</f>
        <v>9.1270430318211471</v>
      </c>
      <c r="AF181" s="65">
        <f>'Raw counts'!AE181*$C$16/AF$16</f>
        <v>13.869718750471366</v>
      </c>
      <c r="AG181" s="65">
        <f>'Raw counts'!AF181*$C$16/AG$16</f>
        <v>19.816510023867636</v>
      </c>
      <c r="AH181" s="65">
        <f>'Raw counts'!AG181*$C$16/AH$16</f>
        <v>18.269253192825182</v>
      </c>
      <c r="AI181" s="65">
        <f>'Raw counts'!AH181*$C$16/AI$16</f>
        <v>9.549351979111032</v>
      </c>
      <c r="AJ181" s="65">
        <f>'Raw counts'!AI181*$C$16/AJ$16</f>
        <v>12.368015746054521</v>
      </c>
      <c r="AK181" s="65">
        <f>'Raw counts'!AJ181*$C$16/AK$16</f>
        <v>17.705790962772788</v>
      </c>
      <c r="AL181" s="65">
        <f>'Raw counts'!AK181*$C$16/AL$16</f>
        <v>17.076651182369694</v>
      </c>
      <c r="AM181" s="65">
        <f>'Raw counts'!AL181*$C$16/AM$16</f>
        <v>17.146280748862534</v>
      </c>
      <c r="AN181" s="65">
        <f>'Raw counts'!AM181*$C$16/AN$16</f>
        <v>30.638436092229774</v>
      </c>
      <c r="AO181" s="65">
        <f>'Raw counts'!AN181*$C$16/AO$16</f>
        <v>18.942006097560977</v>
      </c>
      <c r="AP181" s="36">
        <f>'Raw counts'!AO181*$C$16/AP$16</f>
        <v>14.782612668228376</v>
      </c>
      <c r="AQ181" s="36">
        <f>'Raw counts'!AP181*$C$16/AQ$16</f>
        <v>20.645318273775761</v>
      </c>
      <c r="AR181" s="36">
        <f>'Raw counts'!AQ181*$C$16/AR$16</f>
        <v>27.484479435676711</v>
      </c>
      <c r="AS181" s="65">
        <f>'Raw counts'!AR181*$C$16/AS$16</f>
        <v>13.5649204956727</v>
      </c>
      <c r="AT181" s="36">
        <f>'Raw counts'!AS181*$C$16/AT$16</f>
        <v>18.086560660896932</v>
      </c>
    </row>
    <row r="182" spans="1:46" x14ac:dyDescent="0.25">
      <c r="A182" s="7">
        <v>167</v>
      </c>
      <c r="B182" s="2" t="s">
        <v>133</v>
      </c>
      <c r="C182" s="32">
        <f t="shared" si="9"/>
        <v>19.366475717418464</v>
      </c>
      <c r="D182" s="31">
        <f t="shared" si="10"/>
        <v>146.3569518034499</v>
      </c>
      <c r="E182" s="31">
        <f t="shared" si="11"/>
        <v>103.69499907002296</v>
      </c>
      <c r="F182" s="21">
        <f>'Raw counts'!E182*$C$16/F$16</f>
        <v>28.344183531768969</v>
      </c>
      <c r="G182" s="36">
        <f>'Raw counts'!F182*$C$16/G$16</f>
        <v>16.293363193662707</v>
      </c>
      <c r="H182" s="36">
        <f>'Raw counts'!G182*$C$16/H$16</f>
        <v>15.2566906255185</v>
      </c>
      <c r="I182" s="36">
        <f>'Raw counts'!H182*$C$16/I$16</f>
        <v>16.421688968262067</v>
      </c>
      <c r="J182" s="36">
        <f>'Raw counts'!I182*$C$16/J$16</f>
        <v>24.094407756154219</v>
      </c>
      <c r="K182" s="36">
        <f>'Raw counts'!J182*$C$16/K$16</f>
        <v>20.991769076234242</v>
      </c>
      <c r="L182" s="36">
        <f>'Raw counts'!K182*$C$16/L$16</f>
        <v>12.113817427856846</v>
      </c>
      <c r="M182" s="36">
        <f>'Raw counts'!L182*$C$16/M$16</f>
        <v>22.532582865661077</v>
      </c>
      <c r="N182" s="36">
        <f>'Raw counts'!M182*$C$16/N$16</f>
        <v>12.8956256396078</v>
      </c>
      <c r="O182" s="36">
        <f>'Raw counts'!N182*$C$16/O$16</f>
        <v>25.329944183373311</v>
      </c>
      <c r="P182" s="36">
        <f>'Raw counts'!O182*$C$16/P$16</f>
        <v>23.638012558371393</v>
      </c>
      <c r="Q182" s="36">
        <f>'Raw counts'!P182*$C$16/Q$16</f>
        <v>24.377538282078476</v>
      </c>
      <c r="R182" s="36">
        <f>'Raw counts'!Q182*$C$16/R$16</f>
        <v>18.196128747981554</v>
      </c>
      <c r="S182" s="36">
        <f>'Raw counts'!R182*$C$16/S$16</f>
        <v>24.110627985648716</v>
      </c>
      <c r="T182" s="36">
        <f>'Raw counts'!S182*$C$16/T$16</f>
        <v>12.742804101995567</v>
      </c>
      <c r="U182" s="36">
        <f>'Raw counts'!T182*$C$16/U$16</f>
        <v>23.643275080811051</v>
      </c>
      <c r="V182" s="36">
        <f>'Raw counts'!U182*$C$16/V$16</f>
        <v>20.627389234876844</v>
      </c>
      <c r="W182" s="36">
        <f>'Raw counts'!V182*$C$16/W$16</f>
        <v>21.359134395351528</v>
      </c>
      <c r="X182" s="36">
        <f>'Raw counts'!W182*$C$16/X$16</f>
        <v>9.058914263128381</v>
      </c>
      <c r="Y182" s="36">
        <f>'Raw counts'!X182*$C$16/Y$16</f>
        <v>16.032121823941807</v>
      </c>
      <c r="Z182" s="36">
        <f>'Raw counts'!Y182*$C$16/Z$16</f>
        <v>27.479816570873961</v>
      </c>
      <c r="AA182" s="36">
        <f>'Raw counts'!Z182*$C$16/AA$16</f>
        <v>17.845073491505765</v>
      </c>
      <c r="AB182" s="36">
        <f>'Raw counts'!AA182*$C$16/AB$16</f>
        <v>19.339679681373472</v>
      </c>
      <c r="AC182" s="36">
        <f>'Raw counts'!AB182*$C$16/AC$16</f>
        <v>24.996261332451446</v>
      </c>
      <c r="AD182" s="36">
        <f>'Raw counts'!AC182*$C$16/AD$16</f>
        <v>19.769484150369841</v>
      </c>
      <c r="AE182" s="65">
        <f>'Raw counts'!AD182*$C$16/AE$16</f>
        <v>22.817607579552867</v>
      </c>
      <c r="AF182" s="65">
        <f>'Raw counts'!AE182*$C$16/AF$16</f>
        <v>25.427817709197502</v>
      </c>
      <c r="AG182" s="65">
        <f>'Raw counts'!AF182*$C$16/AG$16</f>
        <v>19.816510023867636</v>
      </c>
      <c r="AH182" s="65">
        <f>'Raw counts'!AG182*$C$16/AH$16</f>
        <v>18.269253192825182</v>
      </c>
      <c r="AI182" s="65">
        <f>'Raw counts'!AH182*$C$16/AI$16</f>
        <v>34.104828496825121</v>
      </c>
      <c r="AJ182" s="65">
        <f>'Raw counts'!AI182*$C$16/AJ$16</f>
        <v>20.613359576757531</v>
      </c>
      <c r="AK182" s="65">
        <f>'Raw counts'!AJ182*$C$16/AK$16</f>
        <v>9.8365505348737692</v>
      </c>
      <c r="AL182" s="65">
        <f>'Raw counts'!AK182*$C$16/AL$16</f>
        <v>16.127948338904709</v>
      </c>
      <c r="AM182" s="65">
        <f>'Raw counts'!AL182*$C$16/AM$16</f>
        <v>25.719421123293802</v>
      </c>
      <c r="AN182" s="65">
        <f>'Raw counts'!AM182*$C$16/AN$16</f>
        <v>29.617154889155447</v>
      </c>
      <c r="AO182" s="65">
        <f>'Raw counts'!AN182*$C$16/AO$16</f>
        <v>17.679205691056911</v>
      </c>
      <c r="AP182" s="36">
        <f>'Raw counts'!AO182*$C$16/AP$16</f>
        <v>10.559009048734556</v>
      </c>
      <c r="AQ182" s="36">
        <f>'Raw counts'!AP182*$C$16/AQ$16</f>
        <v>6.5195741917186618</v>
      </c>
      <c r="AR182" s="36">
        <f>'Raw counts'!AQ182*$C$16/AR$16</f>
        <v>6.8711198589191778</v>
      </c>
      <c r="AS182" s="65">
        <f>'Raw counts'!AR182*$C$16/AS$16</f>
        <v>18.086560660896932</v>
      </c>
      <c r="AT182" s="36">
        <f>'Raw counts'!AS182*$C$16/AT$16</f>
        <v>14.469248528717547</v>
      </c>
    </row>
    <row r="183" spans="1:46" x14ac:dyDescent="0.25">
      <c r="A183" s="7">
        <v>168</v>
      </c>
      <c r="B183" s="2" t="s">
        <v>312</v>
      </c>
      <c r="C183" s="32">
        <f t="shared" si="9"/>
        <v>0</v>
      </c>
      <c r="D183" s="31" t="str">
        <f t="shared" si="10"/>
        <v/>
      </c>
      <c r="E183" s="31" t="str">
        <f t="shared" si="11"/>
        <v/>
      </c>
      <c r="F183" s="21">
        <f>'Raw counts'!E183*$C$16/F$16</f>
        <v>0</v>
      </c>
      <c r="G183" s="36">
        <f>'Raw counts'!F183*$C$16/G$16</f>
        <v>0</v>
      </c>
      <c r="H183" s="36">
        <f>'Raw counts'!G183*$C$16/H$16</f>
        <v>0</v>
      </c>
      <c r="I183" s="36">
        <f>'Raw counts'!H183*$C$16/I$16</f>
        <v>0</v>
      </c>
      <c r="J183" s="36">
        <f>'Raw counts'!I183*$C$16/J$16</f>
        <v>0</v>
      </c>
      <c r="K183" s="36">
        <f>'Raw counts'!J183*$C$16/K$16</f>
        <v>0</v>
      </c>
      <c r="L183" s="36">
        <f>'Raw counts'!K183*$C$16/L$16</f>
        <v>0</v>
      </c>
      <c r="M183" s="36">
        <f>'Raw counts'!L183*$C$16/M$16</f>
        <v>0</v>
      </c>
      <c r="N183" s="36">
        <f>'Raw counts'!M183*$C$16/N$16</f>
        <v>0</v>
      </c>
      <c r="O183" s="36">
        <f>'Raw counts'!N183*$C$16/O$16</f>
        <v>0</v>
      </c>
      <c r="P183" s="36">
        <f>'Raw counts'!O183*$C$16/P$16</f>
        <v>0</v>
      </c>
      <c r="Q183" s="36">
        <f>'Raw counts'!P183*$C$16/Q$16</f>
        <v>0</v>
      </c>
      <c r="R183" s="36">
        <f>'Raw counts'!Q183*$C$16/R$16</f>
        <v>0</v>
      </c>
      <c r="S183" s="36">
        <f>'Raw counts'!R183*$C$16/S$16</f>
        <v>0</v>
      </c>
      <c r="T183" s="36">
        <f>'Raw counts'!S183*$C$16/T$16</f>
        <v>0</v>
      </c>
      <c r="U183" s="36">
        <f>'Raw counts'!T183*$C$16/U$16</f>
        <v>0</v>
      </c>
      <c r="V183" s="36">
        <f>'Raw counts'!U183*$C$16/V$16</f>
        <v>0</v>
      </c>
      <c r="W183" s="36">
        <f>'Raw counts'!V183*$C$16/W$16</f>
        <v>0</v>
      </c>
      <c r="X183" s="36">
        <f>'Raw counts'!W183*$C$16/X$16</f>
        <v>0</v>
      </c>
      <c r="Y183" s="36">
        <f>'Raw counts'!X183*$C$16/Y$16</f>
        <v>0</v>
      </c>
      <c r="Z183" s="36">
        <f>'Raw counts'!Y183*$C$16/Z$16</f>
        <v>0</v>
      </c>
      <c r="AA183" s="36">
        <f>'Raw counts'!Z183*$C$16/AA$16</f>
        <v>0</v>
      </c>
      <c r="AB183" s="36">
        <f>'Raw counts'!AA183*$C$16/AB$16</f>
        <v>0</v>
      </c>
      <c r="AC183" s="36">
        <f>'Raw counts'!AB183*$C$16/AC$16</f>
        <v>0</v>
      </c>
      <c r="AD183" s="36">
        <f>'Raw counts'!AC183*$C$16/AD$16</f>
        <v>0</v>
      </c>
      <c r="AE183" s="65">
        <f>'Raw counts'!AD183*$C$16/AE$16</f>
        <v>0</v>
      </c>
      <c r="AF183" s="65">
        <f>'Raw counts'!AE183*$C$16/AF$16</f>
        <v>0</v>
      </c>
      <c r="AG183" s="65">
        <f>'Raw counts'!AF183*$C$16/AG$16</f>
        <v>0</v>
      </c>
      <c r="AH183" s="65">
        <f>'Raw counts'!AG183*$C$16/AH$16</f>
        <v>0</v>
      </c>
      <c r="AI183" s="65">
        <f>'Raw counts'!AH183*$C$16/AI$16</f>
        <v>0</v>
      </c>
      <c r="AJ183" s="65">
        <f>'Raw counts'!AI183*$C$16/AJ$16</f>
        <v>0</v>
      </c>
      <c r="AK183" s="65">
        <f>'Raw counts'!AJ183*$C$16/AK$16</f>
        <v>0</v>
      </c>
      <c r="AL183" s="65">
        <f>'Raw counts'!AK183*$C$16/AL$16</f>
        <v>0</v>
      </c>
      <c r="AM183" s="65">
        <f>'Raw counts'!AL183*$C$16/AM$16</f>
        <v>0</v>
      </c>
      <c r="AN183" s="65">
        <f>'Raw counts'!AM183*$C$16/AN$16</f>
        <v>0</v>
      </c>
      <c r="AO183" s="65">
        <f>'Raw counts'!AN183*$C$16/AO$16</f>
        <v>0</v>
      </c>
      <c r="AP183" s="36">
        <f>'Raw counts'!AO183*$C$16/AP$16</f>
        <v>0</v>
      </c>
      <c r="AQ183" s="36">
        <f>'Raw counts'!AP183*$C$16/AQ$16</f>
        <v>0</v>
      </c>
      <c r="AR183" s="36">
        <f>'Raw counts'!AQ183*$C$16/AR$16</f>
        <v>0</v>
      </c>
      <c r="AS183" s="65">
        <f>'Raw counts'!AR183*$C$16/AS$16</f>
        <v>0</v>
      </c>
      <c r="AT183" s="36">
        <f>'Raw counts'!AS183*$C$16/AT$16</f>
        <v>0</v>
      </c>
    </row>
    <row r="184" spans="1:46" x14ac:dyDescent="0.25">
      <c r="A184" s="7">
        <v>169</v>
      </c>
      <c r="B184" s="2" t="s">
        <v>134</v>
      </c>
      <c r="C184" s="32">
        <f t="shared" si="9"/>
        <v>2.1850823101976227</v>
      </c>
      <c r="D184" s="31">
        <f t="shared" si="10"/>
        <v>40.536492892465503</v>
      </c>
      <c r="E184" s="31">
        <f t="shared" si="11"/>
        <v>77.344835293093112</v>
      </c>
      <c r="F184" s="21">
        <f>'Raw counts'!E184*$C$16/F$16</f>
        <v>0.88575573536778029</v>
      </c>
      <c r="G184" s="36">
        <f>'Raw counts'!F184*$C$16/G$16</f>
        <v>2.8752993871169483</v>
      </c>
      <c r="H184" s="36">
        <f>'Raw counts'!G184*$C$16/H$16</f>
        <v>0</v>
      </c>
      <c r="I184" s="36">
        <f>'Raw counts'!H184*$C$16/I$16</f>
        <v>0.78198518896486036</v>
      </c>
      <c r="J184" s="36">
        <f>'Raw counts'!I184*$C$16/J$16</f>
        <v>3.9072012577547381</v>
      </c>
      <c r="K184" s="36">
        <f>'Raw counts'!J184*$C$16/K$16</f>
        <v>0.67715384116884647</v>
      </c>
      <c r="L184" s="36">
        <f>'Raw counts'!K184*$C$16/L$16</f>
        <v>0</v>
      </c>
      <c r="M184" s="36">
        <f>'Raw counts'!L184*$C$16/M$16</f>
        <v>5.1210415603775177</v>
      </c>
      <c r="N184" s="36">
        <f>'Raw counts'!M184*$C$16/N$16</f>
        <v>0.92111611711484287</v>
      </c>
      <c r="O184" s="36">
        <f>'Raw counts'!N184*$C$16/O$16</f>
        <v>1.0131977673349324</v>
      </c>
      <c r="P184" s="36">
        <f>'Raw counts'!O184*$C$16/P$16</f>
        <v>1.0277396764509301</v>
      </c>
      <c r="Q184" s="36">
        <f>'Raw counts'!P184*$C$16/Q$16</f>
        <v>3.0471922852598095</v>
      </c>
      <c r="R184" s="36">
        <f>'Raw counts'!Q184*$C$16/R$16</f>
        <v>6.0653762493271843</v>
      </c>
      <c r="S184" s="36">
        <f>'Raw counts'!R184*$C$16/S$16</f>
        <v>2.7819955368056211</v>
      </c>
      <c r="T184" s="36">
        <f>'Raw counts'!S184*$C$16/T$16</f>
        <v>5.3095017091648193</v>
      </c>
      <c r="U184" s="36">
        <f>'Raw counts'!T184*$C$16/U$16</f>
        <v>3.37761072583015</v>
      </c>
      <c r="V184" s="36">
        <f>'Raw counts'!U184*$C$16/V$16</f>
        <v>2.0627389234876845</v>
      </c>
      <c r="W184" s="36">
        <f>'Raw counts'!V184*$C$16/W$16</f>
        <v>2.0342032757477648</v>
      </c>
      <c r="X184" s="36">
        <f>'Raw counts'!W184*$C$16/X$16</f>
        <v>0.90589142631283814</v>
      </c>
      <c r="Y184" s="36">
        <f>'Raw counts'!X184*$C$16/Y$16</f>
        <v>4.0080304559854518</v>
      </c>
      <c r="Z184" s="36">
        <f>'Raw counts'!Y184*$C$16/Z$16</f>
        <v>2.1138320439133813</v>
      </c>
      <c r="AA184" s="36">
        <f>'Raw counts'!Z184*$C$16/AA$16</f>
        <v>0</v>
      </c>
      <c r="AB184" s="36">
        <f>'Raw counts'!AA184*$C$16/AB$16</f>
        <v>1.6817112766411715</v>
      </c>
      <c r="AC184" s="36">
        <f>'Raw counts'!AB184*$C$16/AC$16</f>
        <v>0.86194004594660156</v>
      </c>
      <c r="AD184" s="36">
        <f>'Raw counts'!AC184*$C$16/AD$16</f>
        <v>0</v>
      </c>
      <c r="AE184" s="65">
        <f>'Raw counts'!AD184*$C$16/AE$16</f>
        <v>0</v>
      </c>
      <c r="AF184" s="65">
        <f>'Raw counts'!AE184*$C$16/AF$16</f>
        <v>3.4674296876178414</v>
      </c>
      <c r="AG184" s="65">
        <f>'Raw counts'!AF184*$C$16/AG$16</f>
        <v>1.2385318764917272</v>
      </c>
      <c r="AH184" s="65">
        <f>'Raw counts'!AG184*$C$16/AH$16</f>
        <v>1.8269253192825186</v>
      </c>
      <c r="AI184" s="65">
        <f>'Raw counts'!AH184*$C$16/AI$16</f>
        <v>1.3641931398730047</v>
      </c>
      <c r="AJ184" s="65">
        <f>'Raw counts'!AI184*$C$16/AJ$16</f>
        <v>0</v>
      </c>
      <c r="AK184" s="65">
        <f>'Raw counts'!AJ184*$C$16/AK$16</f>
        <v>0</v>
      </c>
      <c r="AL184" s="65">
        <f>'Raw counts'!AK184*$C$16/AL$16</f>
        <v>3.7948113738599316</v>
      </c>
      <c r="AM184" s="65">
        <f>'Raw counts'!AL184*$C$16/AM$16</f>
        <v>3.4292561497725069</v>
      </c>
      <c r="AN184" s="65">
        <f>'Raw counts'!AM184*$C$16/AN$16</f>
        <v>3.0638436092229777</v>
      </c>
      <c r="AO184" s="65">
        <f>'Raw counts'!AN184*$C$16/AO$16</f>
        <v>1.262800406504065</v>
      </c>
      <c r="AP184" s="36">
        <f>'Raw counts'!AO184*$C$16/AP$16</f>
        <v>4.2236036194938222</v>
      </c>
      <c r="AQ184" s="36">
        <f>'Raw counts'!AP184*$C$16/AQ$16</f>
        <v>1.0865956986197769</v>
      </c>
      <c r="AR184" s="36">
        <f>'Raw counts'!AQ184*$C$16/AR$16</f>
        <v>8.245343830703014</v>
      </c>
      <c r="AS184" s="65">
        <f>'Raw counts'!AR184*$C$16/AS$16</f>
        <v>1.5072133884080776</v>
      </c>
      <c r="AT184" s="36">
        <f>'Raw counts'!AS184*$C$16/AT$16</f>
        <v>3.6173121321793866</v>
      </c>
    </row>
    <row r="185" spans="1:46" x14ac:dyDescent="0.25">
      <c r="A185" s="7">
        <v>170</v>
      </c>
      <c r="B185" s="2" t="s">
        <v>135</v>
      </c>
      <c r="C185" s="32">
        <f t="shared" si="9"/>
        <v>0.25047250571261837</v>
      </c>
      <c r="D185" s="31">
        <f t="shared" si="10"/>
        <v>0</v>
      </c>
      <c r="E185" s="31">
        <f t="shared" si="11"/>
        <v>0</v>
      </c>
      <c r="F185" s="21">
        <f>'Raw counts'!E185*$C$16/F$16</f>
        <v>0</v>
      </c>
      <c r="G185" s="36">
        <f>'Raw counts'!F185*$C$16/G$16</f>
        <v>0</v>
      </c>
      <c r="H185" s="36">
        <f>'Raw counts'!G185*$C$16/H$16</f>
        <v>0</v>
      </c>
      <c r="I185" s="36">
        <f>'Raw counts'!H185*$C$16/I$16</f>
        <v>0</v>
      </c>
      <c r="J185" s="36">
        <f>'Raw counts'!I185*$C$16/J$16</f>
        <v>0</v>
      </c>
      <c r="K185" s="36">
        <f>'Raw counts'!J185*$C$16/K$16</f>
        <v>0</v>
      </c>
      <c r="L185" s="36">
        <f>'Raw counts'!K185*$C$16/L$16</f>
        <v>0</v>
      </c>
      <c r="M185" s="36">
        <f>'Raw counts'!L185*$C$16/M$16</f>
        <v>0</v>
      </c>
      <c r="N185" s="36">
        <f>'Raw counts'!M185*$C$16/N$16</f>
        <v>0</v>
      </c>
      <c r="O185" s="36">
        <f>'Raw counts'!N185*$C$16/O$16</f>
        <v>0</v>
      </c>
      <c r="P185" s="36">
        <f>'Raw counts'!O185*$C$16/P$16</f>
        <v>0</v>
      </c>
      <c r="Q185" s="36">
        <f>'Raw counts'!P185*$C$16/Q$16</f>
        <v>0</v>
      </c>
      <c r="R185" s="36">
        <f>'Raw counts'!Q185*$C$16/R$16</f>
        <v>1.0108960415545307</v>
      </c>
      <c r="S185" s="36">
        <f>'Raw counts'!R185*$C$16/S$16</f>
        <v>0</v>
      </c>
      <c r="T185" s="36">
        <f>'Raw counts'!S185*$C$16/T$16</f>
        <v>0</v>
      </c>
      <c r="U185" s="36">
        <f>'Raw counts'!T185*$C$16/U$16</f>
        <v>1.1258702419433833</v>
      </c>
      <c r="V185" s="36">
        <f>'Raw counts'!U185*$C$16/V$16</f>
        <v>0</v>
      </c>
      <c r="W185" s="36">
        <f>'Raw counts'!V185*$C$16/W$16</f>
        <v>0</v>
      </c>
      <c r="X185" s="36">
        <f>'Raw counts'!W185*$C$16/X$16</f>
        <v>0</v>
      </c>
      <c r="Y185" s="36">
        <f>'Raw counts'!X185*$C$16/Y$16</f>
        <v>0</v>
      </c>
      <c r="Z185" s="36">
        <f>'Raw counts'!Y185*$C$16/Z$16</f>
        <v>0</v>
      </c>
      <c r="AA185" s="36">
        <f>'Raw counts'!Z185*$C$16/AA$16</f>
        <v>0</v>
      </c>
      <c r="AB185" s="36">
        <f>'Raw counts'!AA185*$C$16/AB$16</f>
        <v>0</v>
      </c>
      <c r="AC185" s="36">
        <f>'Raw counts'!AB185*$C$16/AC$16</f>
        <v>0</v>
      </c>
      <c r="AD185" s="36">
        <f>'Raw counts'!AC185*$C$16/AD$16</f>
        <v>0</v>
      </c>
      <c r="AE185" s="65">
        <f>'Raw counts'!AD185*$C$16/AE$16</f>
        <v>0</v>
      </c>
      <c r="AF185" s="65">
        <f>'Raw counts'!AE185*$C$16/AF$16</f>
        <v>0</v>
      </c>
      <c r="AG185" s="65">
        <f>'Raw counts'!AF185*$C$16/AG$16</f>
        <v>1.2385318764917272</v>
      </c>
      <c r="AH185" s="65">
        <f>'Raw counts'!AG185*$C$16/AH$16</f>
        <v>1.8269253192825186</v>
      </c>
      <c r="AI185" s="65">
        <f>'Raw counts'!AH185*$C$16/AI$16</f>
        <v>0</v>
      </c>
      <c r="AJ185" s="65">
        <f>'Raw counts'!AI185*$C$16/AJ$16</f>
        <v>1.3742239717838356</v>
      </c>
      <c r="AK185" s="65">
        <f>'Raw counts'!AJ185*$C$16/AK$16</f>
        <v>0</v>
      </c>
      <c r="AL185" s="65">
        <f>'Raw counts'!AK185*$C$16/AL$16</f>
        <v>0</v>
      </c>
      <c r="AM185" s="65">
        <f>'Raw counts'!AL185*$C$16/AM$16</f>
        <v>0</v>
      </c>
      <c r="AN185" s="65">
        <f>'Raw counts'!AM185*$C$16/AN$16</f>
        <v>0</v>
      </c>
      <c r="AO185" s="65">
        <f>'Raw counts'!AN185*$C$16/AO$16</f>
        <v>1.262800406504065</v>
      </c>
      <c r="AP185" s="36">
        <f>'Raw counts'!AO185*$C$16/AP$16</f>
        <v>1.0559009048734556</v>
      </c>
      <c r="AQ185" s="36">
        <f>'Raw counts'!AP185*$C$16/AQ$16</f>
        <v>0</v>
      </c>
      <c r="AR185" s="36">
        <f>'Raw counts'!AQ185*$C$16/AR$16</f>
        <v>1.3742239717838356</v>
      </c>
      <c r="AS185" s="65">
        <f>'Raw counts'!AR185*$C$16/AS$16</f>
        <v>0</v>
      </c>
      <c r="AT185" s="36">
        <f>'Raw counts'!AS185*$C$16/AT$16</f>
        <v>0</v>
      </c>
    </row>
    <row r="186" spans="1:46" x14ac:dyDescent="0.25">
      <c r="A186" s="7">
        <v>171</v>
      </c>
      <c r="B186" s="2" t="s">
        <v>136</v>
      </c>
      <c r="C186" s="32">
        <f t="shared" si="9"/>
        <v>1.4587286458878042</v>
      </c>
      <c r="D186" s="31">
        <f t="shared" si="10"/>
        <v>0</v>
      </c>
      <c r="E186" s="31">
        <f t="shared" si="11"/>
        <v>22.068989228426723</v>
      </c>
      <c r="F186" s="21">
        <f>'Raw counts'!E186*$C$16/F$16</f>
        <v>0</v>
      </c>
      <c r="G186" s="36">
        <f>'Raw counts'!F186*$C$16/G$16</f>
        <v>0.9584331290389827</v>
      </c>
      <c r="H186" s="36">
        <f>'Raw counts'!G186*$C$16/H$16</f>
        <v>0</v>
      </c>
      <c r="I186" s="36">
        <f>'Raw counts'!H186*$C$16/I$16</f>
        <v>0</v>
      </c>
      <c r="J186" s="36">
        <f>'Raw counts'!I186*$C$16/J$16</f>
        <v>0.65120020962578962</v>
      </c>
      <c r="K186" s="36">
        <f>'Raw counts'!J186*$C$16/K$16</f>
        <v>0</v>
      </c>
      <c r="L186" s="36">
        <f>'Raw counts'!K186*$C$16/L$16</f>
        <v>0</v>
      </c>
      <c r="M186" s="36">
        <f>'Raw counts'!L186*$C$16/M$16</f>
        <v>1.0242083120755034</v>
      </c>
      <c r="N186" s="36">
        <f>'Raw counts'!M186*$C$16/N$16</f>
        <v>0</v>
      </c>
      <c r="O186" s="36">
        <f>'Raw counts'!N186*$C$16/O$16</f>
        <v>0</v>
      </c>
      <c r="P186" s="36">
        <f>'Raw counts'!O186*$C$16/P$16</f>
        <v>1.0277396764509301</v>
      </c>
      <c r="Q186" s="36">
        <f>'Raw counts'!P186*$C$16/Q$16</f>
        <v>0</v>
      </c>
      <c r="R186" s="36">
        <f>'Raw counts'!Q186*$C$16/R$16</f>
        <v>0</v>
      </c>
      <c r="S186" s="36">
        <f>'Raw counts'!R186*$C$16/S$16</f>
        <v>0</v>
      </c>
      <c r="T186" s="36">
        <f>'Raw counts'!S186*$C$16/T$16</f>
        <v>1.0619003418329638</v>
      </c>
      <c r="U186" s="36">
        <f>'Raw counts'!T186*$C$16/U$16</f>
        <v>2.2517404838867665</v>
      </c>
      <c r="V186" s="36">
        <f>'Raw counts'!U186*$C$16/V$16</f>
        <v>2.0627389234876845</v>
      </c>
      <c r="W186" s="36">
        <f>'Raw counts'!V186*$C$16/W$16</f>
        <v>0</v>
      </c>
      <c r="X186" s="36">
        <f>'Raw counts'!W186*$C$16/X$16</f>
        <v>0.90589142631283814</v>
      </c>
      <c r="Y186" s="36">
        <f>'Raw counts'!X186*$C$16/Y$16</f>
        <v>1.002007613996363</v>
      </c>
      <c r="Z186" s="36">
        <f>'Raw counts'!Y186*$C$16/Z$16</f>
        <v>2.1138320439133813</v>
      </c>
      <c r="AA186" s="36">
        <f>'Raw counts'!Z186*$C$16/AA$16</f>
        <v>4.6960719714488857</v>
      </c>
      <c r="AB186" s="36">
        <f>'Raw counts'!AA186*$C$16/AB$16</f>
        <v>2.5225669149617573</v>
      </c>
      <c r="AC186" s="36">
        <f>'Raw counts'!AB186*$C$16/AC$16</f>
        <v>0.86194004594660156</v>
      </c>
      <c r="AD186" s="36">
        <f>'Raw counts'!AC186*$C$16/AD$16</f>
        <v>1.0404991658089391</v>
      </c>
      <c r="AE186" s="65">
        <f>'Raw counts'!AD186*$C$16/AE$16</f>
        <v>0</v>
      </c>
      <c r="AF186" s="65">
        <f>'Raw counts'!AE186*$C$16/AF$16</f>
        <v>3.4674296876178414</v>
      </c>
      <c r="AG186" s="65">
        <f>'Raw counts'!AF186*$C$16/AG$16</f>
        <v>0</v>
      </c>
      <c r="AH186" s="65">
        <f>'Raw counts'!AG186*$C$16/AH$16</f>
        <v>3.6538506385650371</v>
      </c>
      <c r="AI186" s="65">
        <f>'Raw counts'!AH186*$C$16/AI$16</f>
        <v>5.4567725594920189</v>
      </c>
      <c r="AJ186" s="65">
        <f>'Raw counts'!AI186*$C$16/AJ$16</f>
        <v>2.7484479435676712</v>
      </c>
      <c r="AK186" s="65">
        <f>'Raw counts'!AJ186*$C$16/AK$16</f>
        <v>1.9673101069747541</v>
      </c>
      <c r="AL186" s="65">
        <f>'Raw counts'!AK186*$C$16/AL$16</f>
        <v>0.9487028434649829</v>
      </c>
      <c r="AM186" s="65">
        <f>'Raw counts'!AL186*$C$16/AM$16</f>
        <v>6.0011982621018864</v>
      </c>
      <c r="AN186" s="65">
        <f>'Raw counts'!AM186*$C$16/AN$16</f>
        <v>3.0638436092229777</v>
      </c>
      <c r="AO186" s="65">
        <f>'Raw counts'!AN186*$C$16/AO$16</f>
        <v>3.7884012195121954</v>
      </c>
      <c r="AP186" s="36">
        <f>'Raw counts'!AO186*$C$16/AP$16</f>
        <v>1.0559009048734556</v>
      </c>
      <c r="AQ186" s="36">
        <f>'Raw counts'!AP186*$C$16/AQ$16</f>
        <v>1.0865956986197769</v>
      </c>
      <c r="AR186" s="36">
        <f>'Raw counts'!AQ186*$C$16/AR$16</f>
        <v>1.3742239717838356</v>
      </c>
      <c r="AS186" s="65">
        <f>'Raw counts'!AR186*$C$16/AS$16</f>
        <v>3.0144267768161552</v>
      </c>
      <c r="AT186" s="36">
        <f>'Raw counts'!AS186*$C$16/AT$16</f>
        <v>0</v>
      </c>
    </row>
    <row r="187" spans="1:46" x14ac:dyDescent="0.25">
      <c r="A187" s="7">
        <v>172</v>
      </c>
      <c r="B187" s="2" t="s">
        <v>270</v>
      </c>
      <c r="C187" s="32">
        <f t="shared" si="9"/>
        <v>2.0155092712233746</v>
      </c>
      <c r="D187" s="31">
        <f t="shared" si="10"/>
        <v>0</v>
      </c>
      <c r="E187" s="31">
        <f t="shared" si="11"/>
        <v>6.461892474754273</v>
      </c>
      <c r="F187" s="21">
        <f>'Raw counts'!E187*$C$16/F$16</f>
        <v>0</v>
      </c>
      <c r="G187" s="36">
        <f>'Raw counts'!F187*$C$16/G$16</f>
        <v>0</v>
      </c>
      <c r="H187" s="36">
        <f>'Raw counts'!G187*$C$16/H$16</f>
        <v>0</v>
      </c>
      <c r="I187" s="36">
        <f>'Raw counts'!H187*$C$16/I$16</f>
        <v>0</v>
      </c>
      <c r="J187" s="36">
        <f>'Raw counts'!I187*$C$16/J$16</f>
        <v>0.65120020962578962</v>
      </c>
      <c r="K187" s="36">
        <f>'Raw counts'!J187*$C$16/K$16</f>
        <v>0</v>
      </c>
      <c r="L187" s="36">
        <f>'Raw counts'!K187*$C$16/L$16</f>
        <v>0</v>
      </c>
      <c r="M187" s="36">
        <f>'Raw counts'!L187*$C$16/M$16</f>
        <v>0</v>
      </c>
      <c r="N187" s="36">
        <f>'Raw counts'!M187*$C$16/N$16</f>
        <v>0</v>
      </c>
      <c r="O187" s="36">
        <f>'Raw counts'!N187*$C$16/O$16</f>
        <v>0</v>
      </c>
      <c r="P187" s="36">
        <f>'Raw counts'!O187*$C$16/P$16</f>
        <v>1.0277396764509301</v>
      </c>
      <c r="Q187" s="36">
        <f>'Raw counts'!P187*$C$16/Q$16</f>
        <v>0</v>
      </c>
      <c r="R187" s="36">
        <f>'Raw counts'!Q187*$C$16/R$16</f>
        <v>0</v>
      </c>
      <c r="S187" s="36">
        <f>'Raw counts'!R187*$C$16/S$16</f>
        <v>0.92733184560187365</v>
      </c>
      <c r="T187" s="36">
        <f>'Raw counts'!S187*$C$16/T$16</f>
        <v>0</v>
      </c>
      <c r="U187" s="36">
        <f>'Raw counts'!T187*$C$16/U$16</f>
        <v>0</v>
      </c>
      <c r="V187" s="36">
        <f>'Raw counts'!U187*$C$16/V$16</f>
        <v>2.0627389234876845</v>
      </c>
      <c r="W187" s="36">
        <f>'Raw counts'!V187*$C$16/W$16</f>
        <v>0</v>
      </c>
      <c r="X187" s="36">
        <f>'Raw counts'!W187*$C$16/X$16</f>
        <v>0</v>
      </c>
      <c r="Y187" s="36">
        <f>'Raw counts'!X187*$C$16/Y$16</f>
        <v>0</v>
      </c>
      <c r="Z187" s="36">
        <f>'Raw counts'!Y187*$C$16/Z$16</f>
        <v>0</v>
      </c>
      <c r="AA187" s="36">
        <f>'Raw counts'!Z187*$C$16/AA$16</f>
        <v>4.6960719714488857</v>
      </c>
      <c r="AB187" s="36">
        <f>'Raw counts'!AA187*$C$16/AB$16</f>
        <v>0</v>
      </c>
      <c r="AC187" s="36">
        <f>'Raw counts'!AB187*$C$16/AC$16</f>
        <v>2.5858201378398049</v>
      </c>
      <c r="AD187" s="36">
        <f>'Raw counts'!AC187*$C$16/AD$16</f>
        <v>5.202495829044695</v>
      </c>
      <c r="AE187" s="65">
        <f>'Raw counts'!AD187*$C$16/AE$16</f>
        <v>3.6508172127284588</v>
      </c>
      <c r="AF187" s="65">
        <f>'Raw counts'!AE187*$C$16/AF$16</f>
        <v>2.3116197917452275</v>
      </c>
      <c r="AG187" s="65">
        <f>'Raw counts'!AF187*$C$16/AG$16</f>
        <v>1.2385318764917272</v>
      </c>
      <c r="AH187" s="65">
        <f>'Raw counts'!AG187*$C$16/AH$16</f>
        <v>9.1346265964125912</v>
      </c>
      <c r="AI187" s="65">
        <f>'Raw counts'!AH187*$C$16/AI$16</f>
        <v>1.3641931398730047</v>
      </c>
      <c r="AJ187" s="65">
        <f>'Raw counts'!AI187*$C$16/AJ$16</f>
        <v>2.7484479435676712</v>
      </c>
      <c r="AK187" s="65">
        <f>'Raw counts'!AJ187*$C$16/AK$16</f>
        <v>2.9509651604621312</v>
      </c>
      <c r="AL187" s="65">
        <f>'Raw counts'!AK187*$C$16/AL$16</f>
        <v>7.5896227477198632</v>
      </c>
      <c r="AM187" s="65">
        <f>'Raw counts'!AL187*$C$16/AM$16</f>
        <v>9.4304544118743951</v>
      </c>
      <c r="AN187" s="65">
        <f>'Raw counts'!AM187*$C$16/AN$16</f>
        <v>1.0212812030743259</v>
      </c>
      <c r="AO187" s="65">
        <f>'Raw counts'!AN187*$C$16/AO$16</f>
        <v>0</v>
      </c>
      <c r="AP187" s="36">
        <f>'Raw counts'!AO187*$C$16/AP$16</f>
        <v>12.670810858481467</v>
      </c>
      <c r="AQ187" s="36">
        <f>'Raw counts'!AP187*$C$16/AQ$16</f>
        <v>1.0865956986197769</v>
      </c>
      <c r="AR187" s="36">
        <f>'Raw counts'!AQ187*$C$16/AR$16</f>
        <v>2.7484479435676712</v>
      </c>
      <c r="AS187" s="65">
        <f>'Raw counts'!AR187*$C$16/AS$16</f>
        <v>1.5072133884080776</v>
      </c>
      <c r="AT187" s="36">
        <f>'Raw counts'!AS187*$C$16/AT$16</f>
        <v>6.0288535536323105</v>
      </c>
    </row>
    <row r="188" spans="1:46" x14ac:dyDescent="0.25">
      <c r="A188" s="7">
        <v>173</v>
      </c>
      <c r="B188" s="2" t="s">
        <v>300</v>
      </c>
      <c r="C188" s="32">
        <f t="shared" si="9"/>
        <v>5.9767634111994346</v>
      </c>
      <c r="D188" s="31">
        <f t="shared" si="10"/>
        <v>0</v>
      </c>
      <c r="E188" s="31">
        <f t="shared" si="11"/>
        <v>28.026201589762898</v>
      </c>
      <c r="F188" s="21">
        <f>'Raw counts'!E188*$C$16/F$16</f>
        <v>0</v>
      </c>
      <c r="G188" s="36">
        <f>'Raw counts'!F188*$C$16/G$16</f>
        <v>0</v>
      </c>
      <c r="H188" s="36">
        <f>'Raw counts'!G188*$C$16/H$16</f>
        <v>3.814172656379625</v>
      </c>
      <c r="I188" s="36">
        <f>'Raw counts'!H188*$C$16/I$16</f>
        <v>3.9099259448243018</v>
      </c>
      <c r="J188" s="36">
        <f>'Raw counts'!I188*$C$16/J$16</f>
        <v>0.65120020962578962</v>
      </c>
      <c r="K188" s="36">
        <f>'Raw counts'!J188*$C$16/K$16</f>
        <v>2.0314615235065396</v>
      </c>
      <c r="L188" s="36">
        <f>'Raw counts'!K188*$C$16/L$16</f>
        <v>0</v>
      </c>
      <c r="M188" s="36">
        <f>'Raw counts'!L188*$C$16/M$16</f>
        <v>2.0484166241510069</v>
      </c>
      <c r="N188" s="36">
        <f>'Raw counts'!M188*$C$16/N$16</f>
        <v>0</v>
      </c>
      <c r="O188" s="36">
        <f>'Raw counts'!N188*$C$16/O$16</f>
        <v>1.0131977673349324</v>
      </c>
      <c r="P188" s="36">
        <f>'Raw counts'!O188*$C$16/P$16</f>
        <v>2.0554793529018602</v>
      </c>
      <c r="Q188" s="36">
        <f>'Raw counts'!P188*$C$16/Q$16</f>
        <v>2.0314615235065396</v>
      </c>
      <c r="R188" s="36">
        <f>'Raw counts'!Q188*$C$16/R$16</f>
        <v>3.0326881246635922</v>
      </c>
      <c r="S188" s="36">
        <f>'Raw counts'!R188*$C$16/S$16</f>
        <v>13.909977684028105</v>
      </c>
      <c r="T188" s="36">
        <f>'Raw counts'!S188*$C$16/T$16</f>
        <v>0</v>
      </c>
      <c r="U188" s="36">
        <f>'Raw counts'!T188*$C$16/U$16</f>
        <v>1.1258702419433833</v>
      </c>
      <c r="V188" s="36">
        <f>'Raw counts'!U188*$C$16/V$16</f>
        <v>16.501911387901476</v>
      </c>
      <c r="W188" s="36">
        <f>'Raw counts'!V188*$C$16/W$16</f>
        <v>0</v>
      </c>
      <c r="X188" s="36">
        <f>'Raw counts'!W188*$C$16/X$16</f>
        <v>0</v>
      </c>
      <c r="Y188" s="36">
        <f>'Raw counts'!X188*$C$16/Y$16</f>
        <v>0</v>
      </c>
      <c r="Z188" s="36">
        <f>'Raw counts'!Y188*$C$16/Z$16</f>
        <v>0</v>
      </c>
      <c r="AA188" s="36">
        <f>'Raw counts'!Z188*$C$16/AA$16</f>
        <v>58.231292445966183</v>
      </c>
      <c r="AB188" s="36">
        <f>'Raw counts'!AA188*$C$16/AB$16</f>
        <v>0</v>
      </c>
      <c r="AC188" s="36">
        <f>'Raw counts'!AB188*$C$16/AC$16</f>
        <v>2.5858201378398049</v>
      </c>
      <c r="AD188" s="36">
        <f>'Raw counts'!AC188*$C$16/AD$16</f>
        <v>3.1214974974268173</v>
      </c>
      <c r="AE188" s="65">
        <f>'Raw counts'!AD188*$C$16/AE$16</f>
        <v>0.91270430318211471</v>
      </c>
      <c r="AF188" s="65">
        <f>'Raw counts'!AE188*$C$16/AF$16</f>
        <v>60.102114585375922</v>
      </c>
      <c r="AG188" s="65">
        <f>'Raw counts'!AF188*$C$16/AG$16</f>
        <v>0</v>
      </c>
      <c r="AH188" s="65">
        <f>'Raw counts'!AG188*$C$16/AH$16</f>
        <v>47.500058301345483</v>
      </c>
      <c r="AI188" s="65">
        <f>'Raw counts'!AH188*$C$16/AI$16</f>
        <v>9.549351979111032</v>
      </c>
      <c r="AJ188" s="65">
        <f>'Raw counts'!AI188*$C$16/AJ$16</f>
        <v>2.7484479435676712</v>
      </c>
      <c r="AK188" s="65">
        <f>'Raw counts'!AJ188*$C$16/AK$16</f>
        <v>0</v>
      </c>
      <c r="AL188" s="65">
        <f>'Raw counts'!AK188*$C$16/AL$16</f>
        <v>0</v>
      </c>
      <c r="AM188" s="65">
        <f>'Raw counts'!AL188*$C$16/AM$16</f>
        <v>0</v>
      </c>
      <c r="AN188" s="65">
        <f>'Raw counts'!AM188*$C$16/AN$16</f>
        <v>8.1702496245946072</v>
      </c>
      <c r="AO188" s="65">
        <f>'Raw counts'!AN188*$C$16/AO$16</f>
        <v>0</v>
      </c>
      <c r="AP188" s="36">
        <f>'Raw counts'!AO188*$C$16/AP$16</f>
        <v>0</v>
      </c>
      <c r="AQ188" s="36">
        <f>'Raw counts'!AP188*$C$16/AQ$16</f>
        <v>0</v>
      </c>
      <c r="AR188" s="36">
        <f>'Raw counts'!AQ188*$C$16/AR$16</f>
        <v>0</v>
      </c>
      <c r="AS188" s="65">
        <f>'Raw counts'!AR188*$C$16/AS$16</f>
        <v>0</v>
      </c>
      <c r="AT188" s="36">
        <f>'Raw counts'!AS188*$C$16/AT$16</f>
        <v>0</v>
      </c>
    </row>
    <row r="189" spans="1:46" x14ac:dyDescent="0.25">
      <c r="A189" s="7">
        <v>174</v>
      </c>
      <c r="B189" s="2" t="s">
        <v>271</v>
      </c>
      <c r="C189" s="32">
        <f t="shared" si="9"/>
        <v>0.26932590949731627</v>
      </c>
      <c r="D189" s="31">
        <f t="shared" si="10"/>
        <v>328.87876885703287</v>
      </c>
      <c r="E189" s="31">
        <f t="shared" si="11"/>
        <v>170.78122788571972</v>
      </c>
      <c r="F189" s="21">
        <f>'Raw counts'!E189*$C$16/F$16</f>
        <v>0.88575573536778029</v>
      </c>
      <c r="G189" s="36">
        <f>'Raw counts'!F189*$C$16/G$16</f>
        <v>0</v>
      </c>
      <c r="H189" s="36">
        <f>'Raw counts'!G189*$C$16/H$16</f>
        <v>0.76283453127592504</v>
      </c>
      <c r="I189" s="36">
        <f>'Raw counts'!H189*$C$16/I$16</f>
        <v>0</v>
      </c>
      <c r="J189" s="36">
        <f>'Raw counts'!I189*$C$16/J$16</f>
        <v>0.65120020962578962</v>
      </c>
      <c r="K189" s="36">
        <f>'Raw counts'!J189*$C$16/K$16</f>
        <v>0</v>
      </c>
      <c r="L189" s="36">
        <f>'Raw counts'!K189*$C$16/L$16</f>
        <v>0</v>
      </c>
      <c r="M189" s="36">
        <f>'Raw counts'!L189*$C$16/M$16</f>
        <v>0</v>
      </c>
      <c r="N189" s="36">
        <f>'Raw counts'!M189*$C$16/N$16</f>
        <v>0</v>
      </c>
      <c r="O189" s="36">
        <f>'Raw counts'!N189*$C$16/O$16</f>
        <v>0</v>
      </c>
      <c r="P189" s="36">
        <f>'Raw counts'!O189*$C$16/P$16</f>
        <v>0</v>
      </c>
      <c r="Q189" s="36">
        <f>'Raw counts'!P189*$C$16/Q$16</f>
        <v>0</v>
      </c>
      <c r="R189" s="36">
        <f>'Raw counts'!Q189*$C$16/R$16</f>
        <v>0</v>
      </c>
      <c r="S189" s="36">
        <f>'Raw counts'!R189*$C$16/S$16</f>
        <v>0</v>
      </c>
      <c r="T189" s="36">
        <f>'Raw counts'!S189*$C$16/T$16</f>
        <v>0</v>
      </c>
      <c r="U189" s="36">
        <f>'Raw counts'!T189*$C$16/U$16</f>
        <v>0</v>
      </c>
      <c r="V189" s="36">
        <f>'Raw counts'!U189*$C$16/V$16</f>
        <v>1.0313694617438423</v>
      </c>
      <c r="W189" s="36">
        <f>'Raw counts'!V189*$C$16/W$16</f>
        <v>1.0171016378738824</v>
      </c>
      <c r="X189" s="36">
        <f>'Raw counts'!W189*$C$16/X$16</f>
        <v>0.90589142631283814</v>
      </c>
      <c r="Y189" s="36">
        <f>'Raw counts'!X189*$C$16/Y$16</f>
        <v>0</v>
      </c>
      <c r="Z189" s="36">
        <f>'Raw counts'!Y189*$C$16/Z$16</f>
        <v>0</v>
      </c>
      <c r="AA189" s="36">
        <f>'Raw counts'!Z189*$C$16/AA$16</f>
        <v>0.93921439428977715</v>
      </c>
      <c r="AB189" s="36">
        <f>'Raw counts'!AA189*$C$16/AB$16</f>
        <v>0</v>
      </c>
      <c r="AC189" s="36">
        <f>'Raw counts'!AB189*$C$16/AC$16</f>
        <v>0</v>
      </c>
      <c r="AD189" s="36">
        <f>'Raw counts'!AC189*$C$16/AD$16</f>
        <v>1.0404991658089391</v>
      </c>
      <c r="AE189" s="65">
        <f>'Raw counts'!AD189*$C$16/AE$16</f>
        <v>0</v>
      </c>
      <c r="AF189" s="65">
        <f>'Raw counts'!AE189*$C$16/AF$16</f>
        <v>0</v>
      </c>
      <c r="AG189" s="65">
        <f>'Raw counts'!AF189*$C$16/AG$16</f>
        <v>1.2385318764917272</v>
      </c>
      <c r="AH189" s="65">
        <f>'Raw counts'!AG189*$C$16/AH$16</f>
        <v>0</v>
      </c>
      <c r="AI189" s="65">
        <f>'Raw counts'!AH189*$C$16/AI$16</f>
        <v>1.3641931398730047</v>
      </c>
      <c r="AJ189" s="65">
        <f>'Raw counts'!AI189*$C$16/AJ$16</f>
        <v>0</v>
      </c>
      <c r="AK189" s="65">
        <f>'Raw counts'!AJ189*$C$16/AK$16</f>
        <v>0</v>
      </c>
      <c r="AL189" s="65">
        <f>'Raw counts'!AK189*$C$16/AL$16</f>
        <v>0</v>
      </c>
      <c r="AM189" s="65">
        <f>'Raw counts'!AL189*$C$16/AM$16</f>
        <v>0</v>
      </c>
      <c r="AN189" s="65">
        <f>'Raw counts'!AM189*$C$16/AN$16</f>
        <v>0</v>
      </c>
      <c r="AO189" s="65">
        <f>'Raw counts'!AN189*$C$16/AO$16</f>
        <v>0</v>
      </c>
      <c r="AP189" s="36">
        <f>'Raw counts'!AO189*$C$16/AP$16</f>
        <v>0</v>
      </c>
      <c r="AQ189" s="36">
        <f>'Raw counts'!AP189*$C$16/AQ$16</f>
        <v>0</v>
      </c>
      <c r="AR189" s="36">
        <f>'Raw counts'!AQ189*$C$16/AR$16</f>
        <v>0</v>
      </c>
      <c r="AS189" s="65">
        <f>'Raw counts'!AR189*$C$16/AS$16</f>
        <v>0</v>
      </c>
      <c r="AT189" s="36">
        <f>'Raw counts'!AS189*$C$16/AT$16</f>
        <v>1.2057707107264621</v>
      </c>
    </row>
    <row r="190" spans="1:46" x14ac:dyDescent="0.25">
      <c r="A190" s="7">
        <v>175</v>
      </c>
      <c r="B190" s="2" t="s">
        <v>137</v>
      </c>
      <c r="C190" s="32">
        <f t="shared" si="9"/>
        <v>4.1957917573134811</v>
      </c>
      <c r="D190" s="31">
        <f t="shared" si="10"/>
        <v>63.331722826128988</v>
      </c>
      <c r="E190" s="31">
        <f t="shared" si="11"/>
        <v>122.25131452589638</v>
      </c>
      <c r="F190" s="21">
        <f>'Raw counts'!E190*$C$16/F$16</f>
        <v>2.6572672061033407</v>
      </c>
      <c r="G190" s="36">
        <f>'Raw counts'!F190*$C$16/G$16</f>
        <v>0.9584331290389827</v>
      </c>
      <c r="H190" s="36">
        <f>'Raw counts'!G190*$C$16/H$16</f>
        <v>4.5770071876555507</v>
      </c>
      <c r="I190" s="36">
        <f>'Raw counts'!H190*$C$16/I$16</f>
        <v>3.1279407558594414</v>
      </c>
      <c r="J190" s="36">
        <f>'Raw counts'!I190*$C$16/J$16</f>
        <v>14.326404611767373</v>
      </c>
      <c r="K190" s="36">
        <f>'Raw counts'!J190*$C$16/K$16</f>
        <v>3.3857692058442326</v>
      </c>
      <c r="L190" s="36">
        <f>'Raw counts'!K190*$C$16/L$16</f>
        <v>0</v>
      </c>
      <c r="M190" s="36">
        <f>'Raw counts'!L190*$C$16/M$16</f>
        <v>2.0484166241510069</v>
      </c>
      <c r="N190" s="36">
        <f>'Raw counts'!M190*$C$16/N$16</f>
        <v>0.92111611711484287</v>
      </c>
      <c r="O190" s="36">
        <f>'Raw counts'!N190*$C$16/O$16</f>
        <v>2.0263955346698648</v>
      </c>
      <c r="P190" s="36">
        <f>'Raw counts'!O190*$C$16/P$16</f>
        <v>0</v>
      </c>
      <c r="Q190" s="36">
        <f>'Raw counts'!P190*$C$16/Q$16</f>
        <v>4.0629230470130793</v>
      </c>
      <c r="R190" s="36">
        <f>'Raw counts'!Q190*$C$16/R$16</f>
        <v>1.0108960415545307</v>
      </c>
      <c r="S190" s="36">
        <f>'Raw counts'!R190*$C$16/S$16</f>
        <v>12.055313992824358</v>
      </c>
      <c r="T190" s="36">
        <f>'Raw counts'!S190*$C$16/T$16</f>
        <v>0</v>
      </c>
      <c r="U190" s="36">
        <f>'Raw counts'!T190*$C$16/U$16</f>
        <v>14.636313145263985</v>
      </c>
      <c r="V190" s="36">
        <f>'Raw counts'!U190*$C$16/V$16</f>
        <v>3.094108385231527</v>
      </c>
      <c r="W190" s="36">
        <f>'Raw counts'!V190*$C$16/W$16</f>
        <v>0</v>
      </c>
      <c r="X190" s="36">
        <f>'Raw counts'!W190*$C$16/X$16</f>
        <v>3.6235657052513526</v>
      </c>
      <c r="Y190" s="36">
        <f>'Raw counts'!X190*$C$16/Y$16</f>
        <v>2.0040152279927259</v>
      </c>
      <c r="Z190" s="36">
        <f>'Raw counts'!Y190*$C$16/Z$16</f>
        <v>2.1138320439133813</v>
      </c>
      <c r="AA190" s="36">
        <f>'Raw counts'!Z190*$C$16/AA$16</f>
        <v>14.088215914346657</v>
      </c>
      <c r="AB190" s="36">
        <f>'Raw counts'!AA190*$C$16/AB$16</f>
        <v>0</v>
      </c>
      <c r="AC190" s="36">
        <f>'Raw counts'!AB190*$C$16/AC$16</f>
        <v>4.309700229733008</v>
      </c>
      <c r="AD190" s="36">
        <f>'Raw counts'!AC190*$C$16/AD$16</f>
        <v>1.0404991658089391</v>
      </c>
      <c r="AE190" s="65">
        <f>'Raw counts'!AD190*$C$16/AE$16</f>
        <v>3.6508172127284588</v>
      </c>
      <c r="AF190" s="65">
        <f>'Raw counts'!AE190*$C$16/AF$16</f>
        <v>6.9348593752356829</v>
      </c>
      <c r="AG190" s="65">
        <f>'Raw counts'!AF190*$C$16/AG$16</f>
        <v>0</v>
      </c>
      <c r="AH190" s="65">
        <f>'Raw counts'!AG190*$C$16/AH$16</f>
        <v>0</v>
      </c>
      <c r="AI190" s="65">
        <f>'Raw counts'!AH190*$C$16/AI$16</f>
        <v>6.8209656993650229</v>
      </c>
      <c r="AJ190" s="65">
        <f>'Raw counts'!AI190*$C$16/AJ$16</f>
        <v>0</v>
      </c>
      <c r="AK190" s="65">
        <f>'Raw counts'!AJ190*$C$16/AK$16</f>
        <v>11.803860641848525</v>
      </c>
      <c r="AL190" s="65">
        <f>'Raw counts'!AK190*$C$16/AL$16</f>
        <v>0</v>
      </c>
      <c r="AM190" s="65">
        <f>'Raw counts'!AL190*$C$16/AM$16</f>
        <v>3.4292561497725069</v>
      </c>
      <c r="AN190" s="65">
        <f>'Raw counts'!AM190*$C$16/AN$16</f>
        <v>13.276655639966238</v>
      </c>
      <c r="AO190" s="65">
        <f>'Raw counts'!AN190*$C$16/AO$16</f>
        <v>3.7884012195121954</v>
      </c>
      <c r="AP190" s="36">
        <f>'Raw counts'!AO190*$C$16/AP$16</f>
        <v>5.2795045243672778</v>
      </c>
      <c r="AQ190" s="36">
        <f>'Raw counts'!AP190*$C$16/AQ$16</f>
        <v>5.4329784930988847</v>
      </c>
      <c r="AR190" s="36">
        <f>'Raw counts'!AQ190*$C$16/AR$16</f>
        <v>1.3742239717838356</v>
      </c>
      <c r="AS190" s="65">
        <f>'Raw counts'!AR190*$C$16/AS$16</f>
        <v>4.5216401652242331</v>
      </c>
      <c r="AT190" s="36">
        <f>'Raw counts'!AS190*$C$16/AT$16</f>
        <v>9.6461656858116971</v>
      </c>
    </row>
    <row r="191" spans="1:46" x14ac:dyDescent="0.25">
      <c r="A191" s="7">
        <v>176</v>
      </c>
      <c r="B191" s="2" t="s">
        <v>138</v>
      </c>
      <c r="C191" s="32">
        <f t="shared" si="9"/>
        <v>248.4339363034228</v>
      </c>
      <c r="D191" s="31">
        <f t="shared" si="10"/>
        <v>84.498966769892007</v>
      </c>
      <c r="E191" s="31">
        <f t="shared" si="11"/>
        <v>92.957859227829587</v>
      </c>
      <c r="F191" s="21">
        <f>'Raw counts'!E191*$C$16/F$16</f>
        <v>209.92410928216393</v>
      </c>
      <c r="G191" s="36">
        <f>'Raw counts'!F191*$C$16/G$16</f>
        <v>212.77215464665417</v>
      </c>
      <c r="H191" s="36">
        <f>'Raw counts'!G191*$C$16/H$16</f>
        <v>213.59366875725902</v>
      </c>
      <c r="I191" s="36">
        <f>'Raw counts'!H191*$C$16/I$16</f>
        <v>257.27312716943908</v>
      </c>
      <c r="J191" s="36">
        <f>'Raw counts'!I191*$C$16/J$16</f>
        <v>261.13128405994166</v>
      </c>
      <c r="K191" s="36">
        <f>'Raw counts'!J191*$C$16/K$16</f>
        <v>232.9409213620832</v>
      </c>
      <c r="L191" s="36">
        <f>'Raw counts'!K191*$C$16/L$16</f>
        <v>224.57153847026922</v>
      </c>
      <c r="M191" s="36">
        <f>'Raw counts'!L191*$C$16/M$16</f>
        <v>343.10978454529368</v>
      </c>
      <c r="N191" s="36">
        <f>'Raw counts'!M191*$C$16/N$16</f>
        <v>250.54358385523727</v>
      </c>
      <c r="O191" s="36">
        <f>'Raw counts'!N191*$C$16/O$16</f>
        <v>332.3288676858578</v>
      </c>
      <c r="P191" s="36">
        <f>'Raw counts'!O191*$C$16/P$16</f>
        <v>284.68389037690764</v>
      </c>
      <c r="Q191" s="36">
        <f>'Raw counts'!P191*$C$16/Q$16</f>
        <v>370.74172803994344</v>
      </c>
      <c r="R191" s="36">
        <f>'Raw counts'!Q191*$C$16/R$16</f>
        <v>321.4649412143408</v>
      </c>
      <c r="S191" s="36">
        <f>'Raw counts'!R191*$C$16/S$16</f>
        <v>344.04011471829511</v>
      </c>
      <c r="T191" s="36">
        <f>'Raw counts'!S191*$C$16/T$16</f>
        <v>263.35128477457505</v>
      </c>
      <c r="U191" s="36">
        <f>'Raw counts'!T191*$C$16/U$16</f>
        <v>201.53077330786562</v>
      </c>
      <c r="V191" s="36">
        <f>'Raw counts'!U191*$C$16/V$16</f>
        <v>171.20733064947783</v>
      </c>
      <c r="W191" s="36">
        <f>'Raw counts'!V191*$C$16/W$16</f>
        <v>353.95136998011105</v>
      </c>
      <c r="X191" s="37">
        <f>'Raw counts'!W191*$C$16/X$16</f>
        <v>308.90897637267778</v>
      </c>
      <c r="Y191" s="36">
        <f>'Raw counts'!X191*$C$16/Y$16</f>
        <v>191.38345427330532</v>
      </c>
      <c r="Z191" s="37">
        <f>'Raw counts'!Y191*$C$16/Z$16</f>
        <v>213.49703643525152</v>
      </c>
      <c r="AA191" s="36">
        <f>'Raw counts'!Z191*$C$16/AA$16</f>
        <v>163.42330460642123</v>
      </c>
      <c r="AB191" s="36">
        <f>'Raw counts'!AA191*$C$16/AB$16</f>
        <v>262.34695915602276</v>
      </c>
      <c r="AC191" s="36">
        <f>'Raw counts'!AB191*$C$16/AC$16</f>
        <v>135.32458721361644</v>
      </c>
      <c r="AD191" s="36">
        <f>'Raw counts'!AC191*$C$16/AD$16</f>
        <v>185.20885151399116</v>
      </c>
      <c r="AE191" s="65">
        <f>'Raw counts'!AD191*$C$16/AE$16</f>
        <v>228.17607579552867</v>
      </c>
      <c r="AF191" s="37">
        <f>'Raw counts'!AE191*$C$16/AF$16</f>
        <v>182.61796354787299</v>
      </c>
      <c r="AG191" s="65">
        <f>'Raw counts'!AF191*$C$16/AG$16</f>
        <v>454.54119867246391</v>
      </c>
      <c r="AH191" s="65">
        <f>'Raw counts'!AG191*$C$16/AH$16</f>
        <v>175.38483065112177</v>
      </c>
      <c r="AI191" s="65">
        <f>'Raw counts'!AH191*$C$16/AI$16</f>
        <v>173.25252876387157</v>
      </c>
      <c r="AJ191" s="65">
        <f>'Raw counts'!AI191*$C$16/AJ$16</f>
        <v>331.18797719990437</v>
      </c>
      <c r="AK191" s="65">
        <f>'Raw counts'!AJ191*$C$16/AK$16</f>
        <v>226.24066230209672</v>
      </c>
      <c r="AL191" s="65">
        <f>'Raw counts'!AK191*$C$16/AL$16</f>
        <v>254.2523620486154</v>
      </c>
      <c r="AM191" s="37">
        <f>'Raw counts'!AL191*$C$16/AM$16</f>
        <v>172.32012152606848</v>
      </c>
      <c r="AN191" s="38">
        <f>'Raw counts'!AM191*$C$16/AN$16</f>
        <v>227.74570828557466</v>
      </c>
      <c r="AO191" s="37">
        <f>'Raw counts'!AN191*$C$16/AO$16</f>
        <v>219.72727073170731</v>
      </c>
      <c r="AP191" s="40">
        <f>'Raw counts'!AO191*$C$16/AP$16</f>
        <v>161.55283844563868</v>
      </c>
      <c r="AQ191" s="40">
        <f>'Raw counts'!AP191*$C$16/AQ$16</f>
        <v>181.46148166950275</v>
      </c>
      <c r="AR191" s="40">
        <f>'Raw counts'!AQ191*$C$16/AR$16</f>
        <v>317.44573748206602</v>
      </c>
      <c r="AS191" s="39">
        <f>'Raw counts'!AR191*$C$16/AS$16</f>
        <v>321.03645173092053</v>
      </c>
      <c r="AT191" s="38">
        <f>'Raw counts'!AS191*$C$16/AT$16</f>
        <v>249.59453712037765</v>
      </c>
    </row>
    <row r="192" spans="1:46" x14ac:dyDescent="0.25">
      <c r="A192" s="7">
        <v>177</v>
      </c>
      <c r="B192" s="2" t="s">
        <v>139</v>
      </c>
      <c r="C192" s="32">
        <f t="shared" si="9"/>
        <v>12.241971009447422</v>
      </c>
      <c r="D192" s="31">
        <f t="shared" si="10"/>
        <v>101.29561886381775</v>
      </c>
      <c r="E192" s="31">
        <f t="shared" si="11"/>
        <v>61.181751309335155</v>
      </c>
      <c r="F192" s="21">
        <f>'Raw counts'!E192*$C$16/F$16</f>
        <v>12.400580295148922</v>
      </c>
      <c r="G192" s="36">
        <f>'Raw counts'!F192*$C$16/G$16</f>
        <v>1.9168662580779654</v>
      </c>
      <c r="H192" s="36">
        <f>'Raw counts'!G192*$C$16/H$16</f>
        <v>7.62834531275925</v>
      </c>
      <c r="I192" s="36">
        <f>'Raw counts'!H192*$C$16/I$16</f>
        <v>7.0378667006837441</v>
      </c>
      <c r="J192" s="36">
        <f>'Raw counts'!I192*$C$16/J$16</f>
        <v>8.4656027251352661</v>
      </c>
      <c r="K192" s="36">
        <f>'Raw counts'!J192*$C$16/K$16</f>
        <v>19.637461393896547</v>
      </c>
      <c r="L192" s="36">
        <f>'Raw counts'!K192*$C$16/L$16</f>
        <v>5.5909926590108521</v>
      </c>
      <c r="M192" s="36">
        <f>'Raw counts'!L192*$C$16/M$16</f>
        <v>11.266291432830538</v>
      </c>
      <c r="N192" s="36">
        <f>'Raw counts'!M192*$C$16/N$16</f>
        <v>13.816741756722644</v>
      </c>
      <c r="O192" s="36">
        <f>'Raw counts'!N192*$C$16/O$16</f>
        <v>10.131977673349324</v>
      </c>
      <c r="P192" s="36">
        <f>'Raw counts'!O192*$C$16/P$16</f>
        <v>5.1386983822546499</v>
      </c>
      <c r="Q192" s="36">
        <f>'Raw counts'!P192*$C$16/Q$16</f>
        <v>9.1415768557794284</v>
      </c>
      <c r="R192" s="36">
        <f>'Raw counts'!Q192*$C$16/R$16</f>
        <v>12.130752498654369</v>
      </c>
      <c r="S192" s="36">
        <f>'Raw counts'!R192*$C$16/S$16</f>
        <v>9.2733184560187354</v>
      </c>
      <c r="T192" s="36">
        <f>'Raw counts'!S192*$C$16/T$16</f>
        <v>5.3095017091648193</v>
      </c>
      <c r="U192" s="36">
        <f>'Raw counts'!T192*$C$16/U$16</f>
        <v>12.384572661377216</v>
      </c>
      <c r="V192" s="36">
        <f>'Raw counts'!U192*$C$16/V$16</f>
        <v>24.752867081852216</v>
      </c>
      <c r="W192" s="36">
        <f>'Raw counts'!V192*$C$16/W$16</f>
        <v>3.0513049136216472</v>
      </c>
      <c r="X192" s="36">
        <f>'Raw counts'!W192*$C$16/X$16</f>
        <v>9.9648056894412189</v>
      </c>
      <c r="Y192" s="36">
        <f>'Raw counts'!X192*$C$16/Y$16</f>
        <v>10.02007613996363</v>
      </c>
      <c r="Z192" s="36">
        <f>'Raw counts'!Y192*$C$16/Z$16</f>
        <v>10.569160219566907</v>
      </c>
      <c r="AA192" s="36">
        <f>'Raw counts'!Z192*$C$16/AA$16</f>
        <v>12.209787125767104</v>
      </c>
      <c r="AB192" s="36">
        <f>'Raw counts'!AA192*$C$16/AB$16</f>
        <v>10.931123298167616</v>
      </c>
      <c r="AC192" s="36">
        <f>'Raw counts'!AB192*$C$16/AC$16</f>
        <v>19.824621056771836</v>
      </c>
      <c r="AD192" s="36">
        <f>'Raw counts'!AC192*$C$16/AD$16</f>
        <v>6.2429949948536345</v>
      </c>
      <c r="AE192" s="65">
        <f>'Raw counts'!AD192*$C$16/AE$16</f>
        <v>17.341381760460177</v>
      </c>
      <c r="AF192" s="65">
        <f>'Raw counts'!AE192*$C$16/AF$16</f>
        <v>18.49295833396182</v>
      </c>
      <c r="AG192" s="65">
        <f>'Raw counts'!AF192*$C$16/AG$16</f>
        <v>23.532105653342814</v>
      </c>
      <c r="AH192" s="65">
        <f>'Raw counts'!AG192*$C$16/AH$16</f>
        <v>16.442327873542666</v>
      </c>
      <c r="AI192" s="65">
        <f>'Raw counts'!AH192*$C$16/AI$16</f>
        <v>10.913545118984038</v>
      </c>
      <c r="AJ192" s="65">
        <f>'Raw counts'!AI192*$C$16/AJ$16</f>
        <v>13.742239717838356</v>
      </c>
      <c r="AK192" s="65">
        <f>'Raw counts'!AJ192*$C$16/AK$16</f>
        <v>12.787515695335902</v>
      </c>
      <c r="AL192" s="65">
        <f>'Raw counts'!AK192*$C$16/AL$16</f>
        <v>9.4870284346498295</v>
      </c>
      <c r="AM192" s="65">
        <f>'Raw counts'!AL192*$C$16/AM$16</f>
        <v>12.859710561646901</v>
      </c>
      <c r="AN192" s="65">
        <f>'Raw counts'!AM192*$C$16/AN$16</f>
        <v>15.319218046114887</v>
      </c>
      <c r="AO192" s="65">
        <f>'Raw counts'!AN192*$C$16/AO$16</f>
        <v>22.730407317073173</v>
      </c>
      <c r="AP192" s="36">
        <f>'Raw counts'!AO192*$C$16/AP$16</f>
        <v>15.838513573101833</v>
      </c>
      <c r="AQ192" s="36">
        <f>'Raw counts'!AP192*$C$16/AQ$16</f>
        <v>11.952552684817546</v>
      </c>
      <c r="AR192" s="36">
        <f>'Raw counts'!AQ192*$C$16/AR$16</f>
        <v>15.116463689622192</v>
      </c>
      <c r="AS192" s="65">
        <f>'Raw counts'!AR192*$C$16/AS$16</f>
        <v>12.057707107264621</v>
      </c>
      <c r="AT192" s="36">
        <f>'Raw counts'!AS192*$C$16/AT$16</f>
        <v>14.469248528717547</v>
      </c>
    </row>
    <row r="193" spans="1:46" x14ac:dyDescent="0.25">
      <c r="A193" s="7">
        <v>178</v>
      </c>
      <c r="B193" s="2" t="s">
        <v>140</v>
      </c>
      <c r="C193" s="32">
        <f t="shared" si="9"/>
        <v>0.71202368897167823</v>
      </c>
      <c r="D193" s="31">
        <f t="shared" si="10"/>
        <v>248.79951301817221</v>
      </c>
      <c r="E193" s="31">
        <f t="shared" si="11"/>
        <v>175.48617281552657</v>
      </c>
      <c r="F193" s="21">
        <f>'Raw counts'!E193*$C$16/F$16</f>
        <v>1.7715114707355606</v>
      </c>
      <c r="G193" s="36">
        <f>'Raw counts'!F193*$C$16/G$16</f>
        <v>0.9584331290389827</v>
      </c>
      <c r="H193" s="36">
        <f>'Raw counts'!G193*$C$16/H$16</f>
        <v>0</v>
      </c>
      <c r="I193" s="36">
        <f>'Raw counts'!H193*$C$16/I$16</f>
        <v>1.5639703779297207</v>
      </c>
      <c r="J193" s="36">
        <f>'Raw counts'!I193*$C$16/J$16</f>
        <v>1.9536006288773691</v>
      </c>
      <c r="K193" s="36">
        <f>'Raw counts'!J193*$C$16/K$16</f>
        <v>1.3543076823376929</v>
      </c>
      <c r="L193" s="36">
        <f>'Raw counts'!K193*$C$16/L$16</f>
        <v>0.93183210983514198</v>
      </c>
      <c r="M193" s="36">
        <f>'Raw counts'!L193*$C$16/M$16</f>
        <v>0</v>
      </c>
      <c r="N193" s="36">
        <f>'Raw counts'!M193*$C$16/N$16</f>
        <v>0</v>
      </c>
      <c r="O193" s="36">
        <f>'Raw counts'!N193*$C$16/O$16</f>
        <v>4.0527910693397295</v>
      </c>
      <c r="P193" s="36">
        <f>'Raw counts'!O193*$C$16/P$16</f>
        <v>1.0277396764509301</v>
      </c>
      <c r="Q193" s="36">
        <f>'Raw counts'!P193*$C$16/Q$16</f>
        <v>2.0314615235065396</v>
      </c>
      <c r="R193" s="36">
        <f>'Raw counts'!Q193*$C$16/R$16</f>
        <v>1.0108960415545307</v>
      </c>
      <c r="S193" s="36">
        <f>'Raw counts'!R193*$C$16/S$16</f>
        <v>0</v>
      </c>
      <c r="T193" s="36">
        <f>'Raw counts'!S193*$C$16/T$16</f>
        <v>0</v>
      </c>
      <c r="U193" s="36">
        <f>'Raw counts'!T193*$C$16/U$16</f>
        <v>0</v>
      </c>
      <c r="V193" s="36">
        <f>'Raw counts'!U193*$C$16/V$16</f>
        <v>0</v>
      </c>
      <c r="W193" s="36">
        <f>'Raw counts'!V193*$C$16/W$16</f>
        <v>0</v>
      </c>
      <c r="X193" s="36">
        <f>'Raw counts'!W193*$C$16/X$16</f>
        <v>0</v>
      </c>
      <c r="Y193" s="36">
        <f>'Raw counts'!X193*$C$16/Y$16</f>
        <v>0</v>
      </c>
      <c r="Z193" s="36">
        <f>'Raw counts'!Y193*$C$16/Z$16</f>
        <v>1.0569160219566907</v>
      </c>
      <c r="AA193" s="36">
        <f>'Raw counts'!Z193*$C$16/AA$16</f>
        <v>0</v>
      </c>
      <c r="AB193" s="36">
        <f>'Raw counts'!AA193*$C$16/AB$16</f>
        <v>1.6817112766411715</v>
      </c>
      <c r="AC193" s="36">
        <f>'Raw counts'!AB193*$C$16/AC$16</f>
        <v>0</v>
      </c>
      <c r="AD193" s="36">
        <f>'Raw counts'!AC193*$C$16/AD$16</f>
        <v>0</v>
      </c>
      <c r="AE193" s="65">
        <f>'Raw counts'!AD193*$C$16/AE$16</f>
        <v>1.8254086063642294</v>
      </c>
      <c r="AF193" s="65">
        <f>'Raw counts'!AE193*$C$16/AF$16</f>
        <v>0</v>
      </c>
      <c r="AG193" s="65">
        <f>'Raw counts'!AF193*$C$16/AG$16</f>
        <v>1.2385318764917272</v>
      </c>
      <c r="AH193" s="65">
        <f>'Raw counts'!AG193*$C$16/AH$16</f>
        <v>0</v>
      </c>
      <c r="AI193" s="65">
        <f>'Raw counts'!AH193*$C$16/AI$16</f>
        <v>1.3641931398730047</v>
      </c>
      <c r="AJ193" s="65">
        <f>'Raw counts'!AI193*$C$16/AJ$16</f>
        <v>0</v>
      </c>
      <c r="AK193" s="65">
        <f>'Raw counts'!AJ193*$C$16/AK$16</f>
        <v>0.98365505348737703</v>
      </c>
      <c r="AL193" s="65">
        <f>'Raw counts'!AK193*$C$16/AL$16</f>
        <v>0.9487028434649829</v>
      </c>
      <c r="AM193" s="65">
        <f>'Raw counts'!AL193*$C$16/AM$16</f>
        <v>0.85731403744312673</v>
      </c>
      <c r="AN193" s="65">
        <f>'Raw counts'!AM193*$C$16/AN$16</f>
        <v>0</v>
      </c>
      <c r="AO193" s="65">
        <f>'Raw counts'!AN193*$C$16/AO$16</f>
        <v>0</v>
      </c>
      <c r="AP193" s="36">
        <f>'Raw counts'!AO193*$C$16/AP$16</f>
        <v>0</v>
      </c>
      <c r="AQ193" s="36">
        <f>'Raw counts'!AP193*$C$16/AQ$16</f>
        <v>0</v>
      </c>
      <c r="AR193" s="36">
        <f>'Raw counts'!AQ193*$C$16/AR$16</f>
        <v>1.3742239717838356</v>
      </c>
      <c r="AS193" s="65">
        <f>'Raw counts'!AR193*$C$16/AS$16</f>
        <v>0</v>
      </c>
      <c r="AT193" s="36">
        <f>'Raw counts'!AS193*$C$16/AT$16</f>
        <v>1.2057707107264621</v>
      </c>
    </row>
    <row r="194" spans="1:46" x14ac:dyDescent="0.25">
      <c r="A194" s="7">
        <v>179</v>
      </c>
      <c r="B194" s="2" t="s">
        <v>141</v>
      </c>
      <c r="C194" s="32">
        <f t="shared" si="9"/>
        <v>0.13740402311165395</v>
      </c>
      <c r="D194" s="31">
        <f t="shared" si="10"/>
        <v>0</v>
      </c>
      <c r="E194" s="31">
        <f t="shared" si="11"/>
        <v>94.786192555166593</v>
      </c>
      <c r="F194" s="21">
        <f>'Raw counts'!E194*$C$16/F$16</f>
        <v>0</v>
      </c>
      <c r="G194" s="36">
        <f>'Raw counts'!F194*$C$16/G$16</f>
        <v>0</v>
      </c>
      <c r="H194" s="36">
        <f>'Raw counts'!G194*$C$16/H$16</f>
        <v>0</v>
      </c>
      <c r="I194" s="36">
        <f>'Raw counts'!H194*$C$16/I$16</f>
        <v>0</v>
      </c>
      <c r="J194" s="36">
        <f>'Raw counts'!I194*$C$16/J$16</f>
        <v>0.65120020962578962</v>
      </c>
      <c r="K194" s="36">
        <f>'Raw counts'!J194*$C$16/K$16</f>
        <v>0</v>
      </c>
      <c r="L194" s="36">
        <f>'Raw counts'!K194*$C$16/L$16</f>
        <v>0</v>
      </c>
      <c r="M194" s="36">
        <f>'Raw counts'!L194*$C$16/M$16</f>
        <v>0</v>
      </c>
      <c r="N194" s="36">
        <f>'Raw counts'!M194*$C$16/N$16</f>
        <v>0</v>
      </c>
      <c r="O194" s="36">
        <f>'Raw counts'!N194*$C$16/O$16</f>
        <v>0</v>
      </c>
      <c r="P194" s="36">
        <f>'Raw counts'!O194*$C$16/P$16</f>
        <v>0</v>
      </c>
      <c r="Q194" s="36">
        <f>'Raw counts'!P194*$C$16/Q$16</f>
        <v>0</v>
      </c>
      <c r="R194" s="36">
        <f>'Raw counts'!Q194*$C$16/R$16</f>
        <v>0</v>
      </c>
      <c r="S194" s="36">
        <f>'Raw counts'!R194*$C$16/S$16</f>
        <v>0</v>
      </c>
      <c r="T194" s="36">
        <f>'Raw counts'!S194*$C$16/T$16</f>
        <v>0</v>
      </c>
      <c r="U194" s="36">
        <f>'Raw counts'!T194*$C$16/U$16</f>
        <v>0</v>
      </c>
      <c r="V194" s="36">
        <f>'Raw counts'!U194*$C$16/V$16</f>
        <v>0</v>
      </c>
      <c r="W194" s="36">
        <f>'Raw counts'!V194*$C$16/W$16</f>
        <v>0</v>
      </c>
      <c r="X194" s="36">
        <f>'Raw counts'!W194*$C$16/X$16</f>
        <v>0</v>
      </c>
      <c r="Y194" s="36">
        <f>'Raw counts'!X194*$C$16/Y$16</f>
        <v>0</v>
      </c>
      <c r="Z194" s="36">
        <f>'Raw counts'!Y194*$C$16/Z$16</f>
        <v>0</v>
      </c>
      <c r="AA194" s="36">
        <f>'Raw counts'!Z194*$C$16/AA$16</f>
        <v>0</v>
      </c>
      <c r="AB194" s="36">
        <f>'Raw counts'!AA194*$C$16/AB$16</f>
        <v>0</v>
      </c>
      <c r="AC194" s="36">
        <f>'Raw counts'!AB194*$C$16/AC$16</f>
        <v>0</v>
      </c>
      <c r="AD194" s="36">
        <f>'Raw counts'!AC194*$C$16/AD$16</f>
        <v>0</v>
      </c>
      <c r="AE194" s="65">
        <f>'Raw counts'!AD194*$C$16/AE$16</f>
        <v>0</v>
      </c>
      <c r="AF194" s="65">
        <f>'Raw counts'!AE194*$C$16/AF$16</f>
        <v>0</v>
      </c>
      <c r="AG194" s="65">
        <f>'Raw counts'!AF194*$C$16/AG$16</f>
        <v>0</v>
      </c>
      <c r="AH194" s="65">
        <f>'Raw counts'!AG194*$C$16/AH$16</f>
        <v>0</v>
      </c>
      <c r="AI194" s="65">
        <f>'Raw counts'!AH194*$C$16/AI$16</f>
        <v>0</v>
      </c>
      <c r="AJ194" s="65">
        <f>'Raw counts'!AI194*$C$16/AJ$16</f>
        <v>0</v>
      </c>
      <c r="AK194" s="65">
        <f>'Raw counts'!AJ194*$C$16/AK$16</f>
        <v>0.98365505348737703</v>
      </c>
      <c r="AL194" s="65">
        <f>'Raw counts'!AK194*$C$16/AL$16</f>
        <v>0</v>
      </c>
      <c r="AM194" s="65">
        <f>'Raw counts'!AL194*$C$16/AM$16</f>
        <v>1.7146280748862535</v>
      </c>
      <c r="AN194" s="65">
        <f>'Raw counts'!AM194*$C$16/AN$16</f>
        <v>1.0212812030743259</v>
      </c>
      <c r="AO194" s="65">
        <f>'Raw counts'!AN194*$C$16/AO$16</f>
        <v>1.262800406504065</v>
      </c>
      <c r="AP194" s="36">
        <f>'Raw counts'!AO194*$C$16/AP$16</f>
        <v>0</v>
      </c>
      <c r="AQ194" s="36">
        <f>'Raw counts'!AP194*$C$16/AQ$16</f>
        <v>0</v>
      </c>
      <c r="AR194" s="36">
        <f>'Raw counts'!AQ194*$C$16/AR$16</f>
        <v>0</v>
      </c>
      <c r="AS194" s="65">
        <f>'Raw counts'!AR194*$C$16/AS$16</f>
        <v>0</v>
      </c>
      <c r="AT194" s="36">
        <f>'Raw counts'!AS194*$C$16/AT$16</f>
        <v>0</v>
      </c>
    </row>
    <row r="195" spans="1:46" x14ac:dyDescent="0.25">
      <c r="A195" s="7">
        <v>180</v>
      </c>
      <c r="B195" s="2" t="s">
        <v>142</v>
      </c>
      <c r="C195" s="32">
        <f t="shared" si="9"/>
        <v>77.696447351086874</v>
      </c>
      <c r="D195" s="31">
        <f t="shared" si="10"/>
        <v>101.46185975725915</v>
      </c>
      <c r="E195" s="31">
        <f t="shared" si="11"/>
        <v>70.374454618518342</v>
      </c>
      <c r="F195" s="21">
        <f>'Raw counts'!E195*$C$16/F$16</f>
        <v>78.832260447732452</v>
      </c>
      <c r="G195" s="36">
        <f>'Raw counts'!F195*$C$16/G$16</f>
        <v>55.589121484260993</v>
      </c>
      <c r="H195" s="36">
        <f>'Raw counts'!G195*$C$16/H$16</f>
        <v>44.244402814003649</v>
      </c>
      <c r="I195" s="36">
        <f>'Raw counts'!H195*$C$16/I$16</f>
        <v>60.212859550294247</v>
      </c>
      <c r="J195" s="36">
        <f>'Raw counts'!I195*$C$16/J$16</f>
        <v>34.513611110166849</v>
      </c>
      <c r="K195" s="36">
        <f>'Raw counts'!J195*$C$16/K$16</f>
        <v>65.006768752209268</v>
      </c>
      <c r="L195" s="36">
        <f>'Raw counts'!K195*$C$16/L$16</f>
        <v>26.091299075383972</v>
      </c>
      <c r="M195" s="36">
        <f>'Raw counts'!L195*$C$16/M$16</f>
        <v>121.88078913698492</v>
      </c>
      <c r="N195" s="36">
        <f>'Raw counts'!M195*$C$16/N$16</f>
        <v>62.635895963809318</v>
      </c>
      <c r="O195" s="36">
        <f>'Raw counts'!N195*$C$16/O$16</f>
        <v>43.567503995402092</v>
      </c>
      <c r="P195" s="36">
        <f>'Raw counts'!O195*$C$16/P$16</f>
        <v>53.442463175448367</v>
      </c>
      <c r="Q195" s="36">
        <f>'Raw counts'!P195*$C$16/Q$16</f>
        <v>99.541614651820424</v>
      </c>
      <c r="R195" s="36">
        <f>'Raw counts'!Q195*$C$16/R$16</f>
        <v>57.621074368608255</v>
      </c>
      <c r="S195" s="36">
        <f>'Raw counts'!R195*$C$16/S$16</f>
        <v>131.68112207546605</v>
      </c>
      <c r="T195" s="36">
        <f>'Raw counts'!S195*$C$16/T$16</f>
        <v>67.961621877309682</v>
      </c>
      <c r="U195" s="36">
        <f>'Raw counts'!T195*$C$16/U$16</f>
        <v>49.538290645508866</v>
      </c>
      <c r="V195" s="36">
        <f>'Raw counts'!U195*$C$16/V$16</f>
        <v>141.2976162589064</v>
      </c>
      <c r="W195" s="36">
        <f>'Raw counts'!V195*$C$16/W$16</f>
        <v>111.88118016612705</v>
      </c>
      <c r="X195" s="36">
        <f>'Raw counts'!W195*$C$16/X$16</f>
        <v>115.04821114173043</v>
      </c>
      <c r="Y195" s="36">
        <f>'Raw counts'!X195*$C$16/Y$16</f>
        <v>78.156593891716312</v>
      </c>
      <c r="Z195" s="36">
        <f>'Raw counts'!Y195*$C$16/Z$16</f>
        <v>107.80543423958245</v>
      </c>
      <c r="AA195" s="36">
        <f>'Raw counts'!Z195*$C$16/AA$16</f>
        <v>95.799868217557275</v>
      </c>
      <c r="AB195" s="36">
        <f>'Raw counts'!AA195*$C$16/AB$16</f>
        <v>58.019039044120419</v>
      </c>
      <c r="AC195" s="36">
        <f>'Raw counts'!AB195*$C$16/AC$16</f>
        <v>22.410441194611643</v>
      </c>
      <c r="AD195" s="36">
        <f>'Raw counts'!AC195*$C$16/AD$16</f>
        <v>68.672944943389979</v>
      </c>
      <c r="AE195" s="65">
        <f>'Raw counts'!AD195*$C$16/AE$16</f>
        <v>64.802005525930142</v>
      </c>
      <c r="AF195" s="65">
        <f>'Raw counts'!AE195*$C$16/AF$16</f>
        <v>31.206867188560569</v>
      </c>
      <c r="AG195" s="65">
        <f>'Raw counts'!AF195*$C$16/AG$16</f>
        <v>79.266040095470544</v>
      </c>
      <c r="AH195" s="65">
        <f>'Raw counts'!AG195*$C$16/AH$16</f>
        <v>14.615402554260148</v>
      </c>
      <c r="AI195" s="65">
        <f>'Raw counts'!AH195*$C$16/AI$16</f>
        <v>58.660305014539198</v>
      </c>
      <c r="AJ195" s="65">
        <f>'Raw counts'!AI195*$C$16/AJ$16</f>
        <v>79.704990363462457</v>
      </c>
      <c r="AK195" s="65">
        <f>'Raw counts'!AJ195*$C$16/AK$16</f>
        <v>66.888543637141638</v>
      </c>
      <c r="AL195" s="65">
        <f>'Raw counts'!AK195*$C$16/AL$16</f>
        <v>141.35672367628246</v>
      </c>
      <c r="AM195" s="65">
        <f>'Raw counts'!AL195*$C$16/AM$16</f>
        <v>49.724214171701348</v>
      </c>
      <c r="AN195" s="65">
        <f>'Raw counts'!AM195*$C$16/AN$16</f>
        <v>175.66036692878404</v>
      </c>
      <c r="AO195" s="65">
        <f>'Raw counts'!AN195*$C$16/AO$16</f>
        <v>138.90804471544715</v>
      </c>
      <c r="AP195" s="36">
        <f>'Raw counts'!AO195*$C$16/AP$16</f>
        <v>65.465856102154248</v>
      </c>
      <c r="AQ195" s="36">
        <f>'Raw counts'!AP195*$C$16/AQ$16</f>
        <v>99.966804273019477</v>
      </c>
      <c r="AR195" s="36">
        <f>'Raw counts'!AQ195*$C$16/AR$16</f>
        <v>85.201886250597795</v>
      </c>
      <c r="AS195" s="65">
        <f>'Raw counts'!AR195*$C$16/AS$16</f>
        <v>123.59149784946237</v>
      </c>
      <c r="AT195" s="36">
        <f>'Raw counts'!AS195*$C$16/AT$16</f>
        <v>59.082764825596641</v>
      </c>
    </row>
    <row r="196" spans="1:46" x14ac:dyDescent="0.25">
      <c r="A196" s="7">
        <v>181</v>
      </c>
      <c r="B196" s="2" t="s">
        <v>143</v>
      </c>
      <c r="C196" s="32">
        <f t="shared" si="9"/>
        <v>179.54694548337261</v>
      </c>
      <c r="D196" s="31">
        <f t="shared" si="10"/>
        <v>52.292790443310345</v>
      </c>
      <c r="E196" s="31">
        <f t="shared" si="11"/>
        <v>95.941671409090617</v>
      </c>
      <c r="F196" s="21">
        <f>'Raw counts'!E196*$C$16/F$16</f>
        <v>93.890107948984706</v>
      </c>
      <c r="G196" s="36">
        <f>'Raw counts'!F196*$C$16/G$16</f>
        <v>205.10468961434231</v>
      </c>
      <c r="H196" s="36">
        <f>'Raw counts'!G196*$C$16/H$16</f>
        <v>190.70863281898127</v>
      </c>
      <c r="I196" s="36">
        <f>'Raw counts'!H196*$C$16/I$16</f>
        <v>220.51982328809061</v>
      </c>
      <c r="J196" s="36">
        <f>'Raw counts'!I196*$C$16/J$16</f>
        <v>151.0784486331832</v>
      </c>
      <c r="K196" s="36">
        <f>'Raw counts'!J196*$C$16/K$16</f>
        <v>297.94769011429247</v>
      </c>
      <c r="L196" s="36">
        <f>'Raw counts'!K196*$C$16/L$16</f>
        <v>56.841758699943661</v>
      </c>
      <c r="M196" s="36">
        <f>'Raw counts'!L196*$C$16/M$16</f>
        <v>276.53624426038596</v>
      </c>
      <c r="N196" s="36">
        <f>'Raw counts'!M196*$C$16/N$16</f>
        <v>106.84946958532177</v>
      </c>
      <c r="O196" s="36">
        <f>'Raw counts'!N196*$C$16/O$16</f>
        <v>165.15123607559397</v>
      </c>
      <c r="P196" s="36">
        <f>'Raw counts'!O196*$C$16/P$16</f>
        <v>57.553421881252085</v>
      </c>
      <c r="Q196" s="36">
        <f>'Raw counts'!P196*$C$16/Q$16</f>
        <v>174.70569102156239</v>
      </c>
      <c r="R196" s="36">
        <f>'Raw counts'!Q196*$C$16/R$16</f>
        <v>118.27483686188009</v>
      </c>
      <c r="S196" s="36">
        <f>'Raw counts'!R196*$C$16/S$16</f>
        <v>180.82970989236537</v>
      </c>
      <c r="T196" s="36">
        <f>'Raw counts'!S196*$C$16/T$16</f>
        <v>124.24233999445677</v>
      </c>
      <c r="U196" s="36">
        <f>'Raw counts'!T196*$C$16/U$16</f>
        <v>168.8805362915075</v>
      </c>
      <c r="V196" s="36">
        <f>'Raw counts'!U196*$C$16/V$16</f>
        <v>161.92500549378323</v>
      </c>
      <c r="W196" s="36">
        <f>'Raw counts'!V196*$C$16/W$16</f>
        <v>153.58234731895624</v>
      </c>
      <c r="X196" s="36">
        <f>'Raw counts'!W196*$C$16/X$16</f>
        <v>130.44836538904869</v>
      </c>
      <c r="Y196" s="37">
        <f>'Raw counts'!X196*$C$16/Y$16</f>
        <v>176.35334006335989</v>
      </c>
      <c r="Z196" s="36">
        <f>'Raw counts'!Y196*$C$16/Z$16</f>
        <v>109.91926628349584</v>
      </c>
      <c r="AA196" s="36">
        <f>'Raw counts'!Z196*$C$16/AA$16</f>
        <v>240.43888493818295</v>
      </c>
      <c r="AB196" s="36">
        <f>'Raw counts'!AA196*$C$16/AB$16</f>
        <v>69.791017980608615</v>
      </c>
      <c r="AC196" s="36">
        <f>'Raw counts'!AB196*$C$16/AC$16</f>
        <v>58.611923124368907</v>
      </c>
      <c r="AD196" s="36">
        <f>'Raw counts'!AC196*$C$16/AD$16</f>
        <v>94.685424088613445</v>
      </c>
      <c r="AE196" s="65">
        <f>'Raw counts'!AD196*$C$16/AE$16</f>
        <v>181.62815633324081</v>
      </c>
      <c r="AF196" s="65">
        <f>'Raw counts'!AE196*$C$16/AF$16</f>
        <v>73.971833335847279</v>
      </c>
      <c r="AG196" s="65">
        <f>'Raw counts'!AF196*$C$16/AG$16</f>
        <v>195.68803648569289</v>
      </c>
      <c r="AH196" s="65">
        <f>'Raw counts'!AG196*$C$16/AH$16</f>
        <v>51.153908939910515</v>
      </c>
      <c r="AI196" s="65">
        <f>'Raw counts'!AH196*$C$16/AI$16</f>
        <v>160.97479050501454</v>
      </c>
      <c r="AJ196" s="65">
        <f>'Raw counts'!AI196*$C$16/AJ$16</f>
        <v>173.15222044476329</v>
      </c>
      <c r="AK196" s="37">
        <f>'Raw counts'!AJ196*$C$16/AK$16</f>
        <v>183.94349500213951</v>
      </c>
      <c r="AL196" s="39">
        <f>'Raw counts'!AK196*$C$16/AL$16</f>
        <v>244.76533361396559</v>
      </c>
      <c r="AM196" s="36">
        <f>'Raw counts'!AL196*$C$16/AM$16</f>
        <v>132.02636176624154</v>
      </c>
      <c r="AN196" s="37">
        <f>'Raw counts'!AM196*$C$16/AN$16</f>
        <v>334.98023460837885</v>
      </c>
      <c r="AO196" s="65">
        <f>'Raw counts'!AN196*$C$16/AO$16</f>
        <v>248.77168008130084</v>
      </c>
      <c r="AP196" s="36">
        <f>'Raw counts'!AO196*$C$16/AP$16</f>
        <v>306.21126241330211</v>
      </c>
      <c r="AQ196" s="36">
        <f>'Raw counts'!AP196*$C$16/AQ$16</f>
        <v>428.11870525619213</v>
      </c>
      <c r="AR196" s="36">
        <f>'Raw counts'!AQ196*$C$16/AR$16</f>
        <v>159.40998072692491</v>
      </c>
      <c r="AS196" s="65">
        <f>'Raw counts'!AR196*$C$16/AS$16</f>
        <v>403.93318809336478</v>
      </c>
      <c r="AT196" s="36">
        <f>'Raw counts'!AS196*$C$16/AT$16</f>
        <v>297.82536554943619</v>
      </c>
    </row>
    <row r="197" spans="1:46" x14ac:dyDescent="0.25">
      <c r="A197" s="7">
        <v>182</v>
      </c>
      <c r="B197" s="2" t="s">
        <v>301</v>
      </c>
      <c r="C197" s="32">
        <f t="shared" si="9"/>
        <v>9.113797053509301E-2</v>
      </c>
      <c r="D197" s="31">
        <f t="shared" si="10"/>
        <v>0</v>
      </c>
      <c r="E197" s="31">
        <f t="shared" si="11"/>
        <v>428.71277852849011</v>
      </c>
      <c r="F197" s="21">
        <f>'Raw counts'!E197*$C$16/F$16</f>
        <v>0</v>
      </c>
      <c r="G197" s="36">
        <f>'Raw counts'!F197*$C$16/G$16</f>
        <v>0</v>
      </c>
      <c r="H197" s="36">
        <f>'Raw counts'!G197*$C$16/H$16</f>
        <v>0</v>
      </c>
      <c r="I197" s="36">
        <f>'Raw counts'!H197*$C$16/I$16</f>
        <v>0</v>
      </c>
      <c r="J197" s="36">
        <f>'Raw counts'!I197*$C$16/J$16</f>
        <v>1.9536006288773691</v>
      </c>
      <c r="K197" s="36">
        <f>'Raw counts'!J197*$C$16/K$16</f>
        <v>0</v>
      </c>
      <c r="L197" s="36">
        <f>'Raw counts'!K197*$C$16/L$16</f>
        <v>0</v>
      </c>
      <c r="M197" s="36">
        <f>'Raw counts'!L197*$C$16/M$16</f>
        <v>0</v>
      </c>
      <c r="N197" s="36">
        <f>'Raw counts'!M197*$C$16/N$16</f>
        <v>0.92111611711484287</v>
      </c>
      <c r="O197" s="36">
        <f>'Raw counts'!N197*$C$16/O$16</f>
        <v>0</v>
      </c>
      <c r="P197" s="36">
        <f>'Raw counts'!O197*$C$16/P$16</f>
        <v>0</v>
      </c>
      <c r="Q197" s="36">
        <f>'Raw counts'!P197*$C$16/Q$16</f>
        <v>0</v>
      </c>
      <c r="R197" s="36">
        <f>'Raw counts'!Q197*$C$16/R$16</f>
        <v>0</v>
      </c>
      <c r="S197" s="36">
        <f>'Raw counts'!R197*$C$16/S$16</f>
        <v>0</v>
      </c>
      <c r="T197" s="36">
        <f>'Raw counts'!S197*$C$16/T$16</f>
        <v>0</v>
      </c>
      <c r="U197" s="36">
        <f>'Raw counts'!T197*$C$16/U$16</f>
        <v>0</v>
      </c>
      <c r="V197" s="36">
        <f>'Raw counts'!U197*$C$16/V$16</f>
        <v>0</v>
      </c>
      <c r="W197" s="36">
        <f>'Raw counts'!V197*$C$16/W$16</f>
        <v>0</v>
      </c>
      <c r="X197" s="36">
        <f>'Raw counts'!W197*$C$16/X$16</f>
        <v>0</v>
      </c>
      <c r="Y197" s="36">
        <f>'Raw counts'!X197*$C$16/Y$16</f>
        <v>0</v>
      </c>
      <c r="Z197" s="36">
        <f>'Raw counts'!Y197*$C$16/Z$16</f>
        <v>0</v>
      </c>
      <c r="AA197" s="36">
        <f>'Raw counts'!Z197*$C$16/AA$16</f>
        <v>0</v>
      </c>
      <c r="AB197" s="36">
        <f>'Raw counts'!AA197*$C$16/AB$16</f>
        <v>0</v>
      </c>
      <c r="AC197" s="36">
        <f>'Raw counts'!AB197*$C$16/AC$16</f>
        <v>0.86194004594660156</v>
      </c>
      <c r="AD197" s="36">
        <f>'Raw counts'!AC197*$C$16/AD$16</f>
        <v>0</v>
      </c>
      <c r="AE197" s="65">
        <f>'Raw counts'!AD197*$C$16/AE$16</f>
        <v>0</v>
      </c>
      <c r="AF197" s="65">
        <f>'Raw counts'!AE197*$C$16/AF$16</f>
        <v>0</v>
      </c>
      <c r="AG197" s="65">
        <f>'Raw counts'!AF197*$C$16/AG$16</f>
        <v>0</v>
      </c>
      <c r="AH197" s="65">
        <f>'Raw counts'!AG197*$C$16/AH$16</f>
        <v>0</v>
      </c>
      <c r="AI197" s="65">
        <f>'Raw counts'!AH197*$C$16/AI$16</f>
        <v>0</v>
      </c>
      <c r="AJ197" s="65">
        <f>'Raw counts'!AI197*$C$16/AJ$16</f>
        <v>0</v>
      </c>
      <c r="AK197" s="65">
        <f>'Raw counts'!AJ197*$C$16/AK$16</f>
        <v>0</v>
      </c>
      <c r="AL197" s="65">
        <f>'Raw counts'!AK197*$C$16/AL$16</f>
        <v>0</v>
      </c>
      <c r="AM197" s="65">
        <f>'Raw counts'!AL197*$C$16/AM$16</f>
        <v>0</v>
      </c>
      <c r="AN197" s="65">
        <f>'Raw counts'!AM197*$C$16/AN$16</f>
        <v>0</v>
      </c>
      <c r="AO197" s="65">
        <f>'Raw counts'!AN197*$C$16/AO$16</f>
        <v>0</v>
      </c>
      <c r="AP197" s="36">
        <f>'Raw counts'!AO197*$C$16/AP$16</f>
        <v>0</v>
      </c>
      <c r="AQ197" s="36">
        <f>'Raw counts'!AP197*$C$16/AQ$16</f>
        <v>0</v>
      </c>
      <c r="AR197" s="36">
        <f>'Raw counts'!AQ197*$C$16/AR$16</f>
        <v>0</v>
      </c>
      <c r="AS197" s="65">
        <f>'Raw counts'!AR197*$C$16/AS$16</f>
        <v>0</v>
      </c>
      <c r="AT197" s="36">
        <f>'Raw counts'!AS197*$C$16/AT$16</f>
        <v>0</v>
      </c>
    </row>
    <row r="198" spans="1:46" x14ac:dyDescent="0.25">
      <c r="A198" s="7">
        <v>183</v>
      </c>
      <c r="B198" s="2" t="s">
        <v>146</v>
      </c>
      <c r="C198" s="32">
        <f t="shared" si="9"/>
        <v>3.0447185793394285</v>
      </c>
      <c r="D198" s="31">
        <f t="shared" si="10"/>
        <v>0</v>
      </c>
      <c r="E198" s="31">
        <f t="shared" si="11"/>
        <v>14.299313486305362</v>
      </c>
      <c r="F198" s="21">
        <f>'Raw counts'!E198*$C$16/F$16</f>
        <v>0</v>
      </c>
      <c r="G198" s="36">
        <f>'Raw counts'!F198*$C$16/G$16</f>
        <v>0</v>
      </c>
      <c r="H198" s="36">
        <f>'Raw counts'!G198*$C$16/H$16</f>
        <v>1.5256690625518501</v>
      </c>
      <c r="I198" s="36">
        <f>'Raw counts'!H198*$C$16/I$16</f>
        <v>0</v>
      </c>
      <c r="J198" s="36">
        <f>'Raw counts'!I198*$C$16/J$16</f>
        <v>0.65120020962578962</v>
      </c>
      <c r="K198" s="36">
        <f>'Raw counts'!J198*$C$16/K$16</f>
        <v>0</v>
      </c>
      <c r="L198" s="36">
        <f>'Raw counts'!K198*$C$16/L$16</f>
        <v>0</v>
      </c>
      <c r="M198" s="36">
        <f>'Raw counts'!L198*$C$16/M$16</f>
        <v>0</v>
      </c>
      <c r="N198" s="36">
        <f>'Raw counts'!M198*$C$16/N$16</f>
        <v>0</v>
      </c>
      <c r="O198" s="36">
        <f>'Raw counts'!N198*$C$16/O$16</f>
        <v>0</v>
      </c>
      <c r="P198" s="36">
        <f>'Raw counts'!O198*$C$16/P$16</f>
        <v>2.0554793529018602</v>
      </c>
      <c r="Q198" s="36">
        <f>'Raw counts'!P198*$C$16/Q$16</f>
        <v>1.0157307617532698</v>
      </c>
      <c r="R198" s="36">
        <f>'Raw counts'!Q198*$C$16/R$16</f>
        <v>1.0108960415545307</v>
      </c>
      <c r="S198" s="36">
        <f>'Raw counts'!R198*$C$16/S$16</f>
        <v>0.92733184560187365</v>
      </c>
      <c r="T198" s="36">
        <f>'Raw counts'!S198*$C$16/T$16</f>
        <v>1.0619003418329638</v>
      </c>
      <c r="U198" s="36">
        <f>'Raw counts'!T198*$C$16/U$16</f>
        <v>0</v>
      </c>
      <c r="V198" s="36">
        <f>'Raw counts'!U198*$C$16/V$16</f>
        <v>0</v>
      </c>
      <c r="W198" s="36">
        <f>'Raw counts'!V198*$C$16/W$16</f>
        <v>0</v>
      </c>
      <c r="X198" s="36">
        <f>'Raw counts'!W198*$C$16/X$16</f>
        <v>1.8117828526256763</v>
      </c>
      <c r="Y198" s="36">
        <f>'Raw counts'!X198*$C$16/Y$16</f>
        <v>0</v>
      </c>
      <c r="Z198" s="36">
        <f>'Raw counts'!Y198*$C$16/Z$16</f>
        <v>0</v>
      </c>
      <c r="AA198" s="36">
        <f>'Raw counts'!Z198*$C$16/AA$16</f>
        <v>0.93921439428977715</v>
      </c>
      <c r="AB198" s="36">
        <f>'Raw counts'!AA198*$C$16/AB$16</f>
        <v>0.84085563832058574</v>
      </c>
      <c r="AC198" s="36">
        <f>'Raw counts'!AB198*$C$16/AC$16</f>
        <v>1.7238800918932031</v>
      </c>
      <c r="AD198" s="36">
        <f>'Raw counts'!AC198*$C$16/AD$16</f>
        <v>4.1619966632357563</v>
      </c>
      <c r="AE198" s="65">
        <f>'Raw counts'!AD198*$C$16/AE$16</f>
        <v>0.91270430318211471</v>
      </c>
      <c r="AF198" s="65">
        <f>'Raw counts'!AE198*$C$16/AF$16</f>
        <v>1.1558098958726137</v>
      </c>
      <c r="AG198" s="65">
        <f>'Raw counts'!AF198*$C$16/AG$16</f>
        <v>2.4770637529834545</v>
      </c>
      <c r="AH198" s="65">
        <f>'Raw counts'!AG198*$C$16/AH$16</f>
        <v>10.961551915695111</v>
      </c>
      <c r="AI198" s="65">
        <f>'Raw counts'!AH198*$C$16/AI$16</f>
        <v>1.3641931398730047</v>
      </c>
      <c r="AJ198" s="65">
        <f>'Raw counts'!AI198*$C$16/AJ$16</f>
        <v>0</v>
      </c>
      <c r="AK198" s="65">
        <f>'Raw counts'!AJ198*$C$16/AK$16</f>
        <v>0</v>
      </c>
      <c r="AL198" s="65">
        <f>'Raw counts'!AK198*$C$16/AL$16</f>
        <v>1.8974056869299658</v>
      </c>
      <c r="AM198" s="65">
        <f>'Raw counts'!AL198*$C$16/AM$16</f>
        <v>0</v>
      </c>
      <c r="AN198" s="65">
        <f>'Raw counts'!AM198*$C$16/AN$16</f>
        <v>2.0425624061486518</v>
      </c>
      <c r="AO198" s="65">
        <f>'Raw counts'!AN198*$C$16/AO$16</f>
        <v>1.262800406504065</v>
      </c>
      <c r="AP198" s="36">
        <f>'Raw counts'!AO198*$C$16/AP$16</f>
        <v>0</v>
      </c>
      <c r="AQ198" s="36">
        <f>'Raw counts'!AP198*$C$16/AQ$16</f>
        <v>0</v>
      </c>
      <c r="AR198" s="36">
        <f>'Raw counts'!AQ198*$C$16/AR$16</f>
        <v>83.827662278813975</v>
      </c>
      <c r="AS198" s="65">
        <f>'Raw counts'!AR198*$C$16/AS$16</f>
        <v>0</v>
      </c>
      <c r="AT198" s="36">
        <f>'Raw counts'!AS198*$C$16/AT$16</f>
        <v>1.2057707107264621</v>
      </c>
    </row>
    <row r="199" spans="1:46" x14ac:dyDescent="0.25">
      <c r="A199" s="7">
        <v>184</v>
      </c>
      <c r="B199" s="2" t="s">
        <v>147</v>
      </c>
      <c r="C199" s="32">
        <f t="shared" si="9"/>
        <v>0.91695669332145902</v>
      </c>
      <c r="D199" s="31">
        <f t="shared" si="10"/>
        <v>193.19467142103284</v>
      </c>
      <c r="E199" s="31">
        <f t="shared" si="11"/>
        <v>159.57168241374069</v>
      </c>
      <c r="F199" s="21">
        <f>'Raw counts'!E199*$C$16/F$16</f>
        <v>1.7715114707355606</v>
      </c>
      <c r="G199" s="36">
        <f>'Raw counts'!F199*$C$16/G$16</f>
        <v>0</v>
      </c>
      <c r="H199" s="36">
        <f>'Raw counts'!G199*$C$16/H$16</f>
        <v>2.2885035938277754</v>
      </c>
      <c r="I199" s="36">
        <f>'Raw counts'!H199*$C$16/I$16</f>
        <v>0</v>
      </c>
      <c r="J199" s="36">
        <f>'Raw counts'!I199*$C$16/J$16</f>
        <v>3.2560010481289483</v>
      </c>
      <c r="K199" s="36">
        <f>'Raw counts'!J199*$C$16/K$16</f>
        <v>1.3543076823376929</v>
      </c>
      <c r="L199" s="36">
        <f>'Raw counts'!K199*$C$16/L$16</f>
        <v>0.93183210983514198</v>
      </c>
      <c r="M199" s="36">
        <f>'Raw counts'!L199*$C$16/M$16</f>
        <v>5.1210415603775177</v>
      </c>
      <c r="N199" s="36">
        <f>'Raw counts'!M199*$C$16/N$16</f>
        <v>1.8422322342296857</v>
      </c>
      <c r="O199" s="36">
        <f>'Raw counts'!N199*$C$16/O$16</f>
        <v>2.0263955346698648</v>
      </c>
      <c r="P199" s="36">
        <f>'Raw counts'!O199*$C$16/P$16</f>
        <v>3.0832190293527906</v>
      </c>
      <c r="Q199" s="36">
        <f>'Raw counts'!P199*$C$16/Q$16</f>
        <v>0</v>
      </c>
      <c r="R199" s="36">
        <f>'Raw counts'!Q199*$C$16/R$16</f>
        <v>0</v>
      </c>
      <c r="S199" s="36">
        <f>'Raw counts'!R199*$C$16/S$16</f>
        <v>0.92733184560187365</v>
      </c>
      <c r="T199" s="36">
        <f>'Raw counts'!S199*$C$16/T$16</f>
        <v>0</v>
      </c>
      <c r="U199" s="36">
        <f>'Raw counts'!T199*$C$16/U$16</f>
        <v>1.1258702419433833</v>
      </c>
      <c r="V199" s="36">
        <f>'Raw counts'!U199*$C$16/V$16</f>
        <v>0</v>
      </c>
      <c r="W199" s="36">
        <f>'Raw counts'!V199*$C$16/W$16</f>
        <v>0</v>
      </c>
      <c r="X199" s="36">
        <f>'Raw counts'!W199*$C$16/X$16</f>
        <v>0</v>
      </c>
      <c r="Y199" s="36">
        <f>'Raw counts'!X199*$C$16/Y$16</f>
        <v>1.002007613996363</v>
      </c>
      <c r="Z199" s="36">
        <f>'Raw counts'!Y199*$C$16/Z$16</f>
        <v>0</v>
      </c>
      <c r="AA199" s="36">
        <f>'Raw counts'!Z199*$C$16/AA$16</f>
        <v>1.8784287885795543</v>
      </c>
      <c r="AB199" s="36">
        <f>'Raw counts'!AA199*$C$16/AB$16</f>
        <v>0</v>
      </c>
      <c r="AC199" s="36">
        <f>'Raw counts'!AB199*$C$16/AC$16</f>
        <v>0</v>
      </c>
      <c r="AD199" s="36">
        <f>'Raw counts'!AC199*$C$16/AD$16</f>
        <v>1.0404991658089391</v>
      </c>
      <c r="AE199" s="65">
        <f>'Raw counts'!AD199*$C$16/AE$16</f>
        <v>0</v>
      </c>
      <c r="AF199" s="65">
        <f>'Raw counts'!AE199*$C$16/AF$16</f>
        <v>1.1558098958726137</v>
      </c>
      <c r="AG199" s="65">
        <f>'Raw counts'!AF199*$C$16/AG$16</f>
        <v>1.2385318764917272</v>
      </c>
      <c r="AH199" s="65">
        <f>'Raw counts'!AG199*$C$16/AH$16</f>
        <v>0</v>
      </c>
      <c r="AI199" s="65">
        <f>'Raw counts'!AH199*$C$16/AI$16</f>
        <v>1.3641931398730047</v>
      </c>
      <c r="AJ199" s="65">
        <f>'Raw counts'!AI199*$C$16/AJ$16</f>
        <v>0</v>
      </c>
      <c r="AK199" s="65">
        <f>'Raw counts'!AJ199*$C$16/AK$16</f>
        <v>1.9673101069747541</v>
      </c>
      <c r="AL199" s="65">
        <f>'Raw counts'!AK199*$C$16/AL$16</f>
        <v>0</v>
      </c>
      <c r="AM199" s="65">
        <f>'Raw counts'!AL199*$C$16/AM$16</f>
        <v>0</v>
      </c>
      <c r="AN199" s="65">
        <f>'Raw counts'!AM199*$C$16/AN$16</f>
        <v>0</v>
      </c>
      <c r="AO199" s="65">
        <f>'Raw counts'!AN199*$C$16/AO$16</f>
        <v>0</v>
      </c>
      <c r="AP199" s="36">
        <f>'Raw counts'!AO199*$C$16/AP$16</f>
        <v>0</v>
      </c>
      <c r="AQ199" s="36">
        <f>'Raw counts'!AP199*$C$16/AQ$16</f>
        <v>0</v>
      </c>
      <c r="AR199" s="36">
        <f>'Raw counts'!AQ199*$C$16/AR$16</f>
        <v>0</v>
      </c>
      <c r="AS199" s="65">
        <f>'Raw counts'!AR199*$C$16/AS$16</f>
        <v>3.0144267768161552</v>
      </c>
      <c r="AT199" s="36">
        <f>'Raw counts'!AS199*$C$16/AT$16</f>
        <v>1.2057707107264621</v>
      </c>
    </row>
    <row r="200" spans="1:46" x14ac:dyDescent="0.25">
      <c r="A200" s="7">
        <v>185</v>
      </c>
      <c r="B200" s="2" t="s">
        <v>148</v>
      </c>
      <c r="C200" s="32">
        <f t="shared" si="9"/>
        <v>62.176203376658563</v>
      </c>
      <c r="D200" s="31">
        <f t="shared" si="10"/>
        <v>115.3917586928833</v>
      </c>
      <c r="E200" s="31">
        <f t="shared" si="11"/>
        <v>118.81739959928481</v>
      </c>
      <c r="F200" s="21">
        <f>'Raw counts'!E200*$C$16/F$16</f>
        <v>71.746214564790208</v>
      </c>
      <c r="G200" s="36">
        <f>'Raw counts'!F200*$C$16/G$16</f>
        <v>79.549949710235566</v>
      </c>
      <c r="H200" s="36">
        <f>'Raw counts'!G200*$C$16/H$16</f>
        <v>73.994949533764725</v>
      </c>
      <c r="I200" s="36">
        <f>'Raw counts'!H200*$C$16/I$16</f>
        <v>63.340800306153696</v>
      </c>
      <c r="J200" s="36">
        <f>'Raw counts'!I200*$C$16/J$16</f>
        <v>80.748825993597919</v>
      </c>
      <c r="K200" s="36">
        <f>'Raw counts'!J200*$C$16/K$16</f>
        <v>95.478691604807352</v>
      </c>
      <c r="L200" s="36">
        <f>'Raw counts'!K200*$C$16/L$16</f>
        <v>22.363970636043408</v>
      </c>
      <c r="M200" s="36">
        <f>'Raw counts'!L200*$C$16/M$16</f>
        <v>112.66291432830539</v>
      </c>
      <c r="N200" s="36">
        <f>'Raw counts'!M200*$C$16/N$16</f>
        <v>84.742682774565552</v>
      </c>
      <c r="O200" s="36">
        <f>'Raw counts'!N200*$C$16/O$16</f>
        <v>107.39896333750283</v>
      </c>
      <c r="P200" s="36">
        <f>'Raw counts'!O200*$C$16/P$16</f>
        <v>78.108215410270688</v>
      </c>
      <c r="Q200" s="36">
        <f>'Raw counts'!P200*$C$16/Q$16</f>
        <v>60.943845705196182</v>
      </c>
      <c r="R200" s="36">
        <f>'Raw counts'!Q200*$C$16/R$16</f>
        <v>47.512113953062943</v>
      </c>
      <c r="S200" s="36">
        <f>'Raw counts'!R200*$C$16/S$16</f>
        <v>125.18979915625295</v>
      </c>
      <c r="T200" s="36">
        <f>'Raw counts'!S200*$C$16/T$16</f>
        <v>66.899721535476729</v>
      </c>
      <c r="U200" s="36">
        <f>'Raw counts'!T200*$C$16/U$16</f>
        <v>67.552214516603001</v>
      </c>
      <c r="V200" s="36">
        <f>'Raw counts'!U200*$C$16/V$16</f>
        <v>12.376433540926108</v>
      </c>
      <c r="W200" s="36">
        <f>'Raw counts'!V200*$C$16/W$16</f>
        <v>43.735370428576942</v>
      </c>
      <c r="X200" s="37">
        <f>'Raw counts'!W200*$C$16/X$16</f>
        <v>77.906662662904083</v>
      </c>
      <c r="Y200" s="36">
        <f>'Raw counts'!X200*$C$16/Y$16</f>
        <v>47.09435785782906</v>
      </c>
      <c r="Z200" s="36">
        <f>'Raw counts'!Y200*$C$16/Z$16</f>
        <v>45.4473889441377</v>
      </c>
      <c r="AA200" s="36">
        <f>'Raw counts'!Z200*$C$16/AA$16</f>
        <v>7.5137151543182172</v>
      </c>
      <c r="AB200" s="36">
        <f>'Raw counts'!AA200*$C$16/AB$16</f>
        <v>43.724493192670465</v>
      </c>
      <c r="AC200" s="36">
        <f>'Raw counts'!AB200*$C$16/AC$16</f>
        <v>6.8955203675728125</v>
      </c>
      <c r="AD200" s="36">
        <f>'Raw counts'!AC200*$C$16/AD$16</f>
        <v>63.470449114345286</v>
      </c>
      <c r="AE200" s="65">
        <f>'Raw counts'!AD200*$C$16/AE$16</f>
        <v>64.802005525930142</v>
      </c>
      <c r="AF200" s="65">
        <f>'Raw counts'!AE200*$C$16/AF$16</f>
        <v>21.960388021579661</v>
      </c>
      <c r="AG200" s="65">
        <f>'Raw counts'!AF200*$C$16/AG$16</f>
        <v>120.13759201969752</v>
      </c>
      <c r="AH200" s="65">
        <f>'Raw counts'!AG200*$C$16/AH$16</f>
        <v>18.269253192825182</v>
      </c>
      <c r="AI200" s="65">
        <f>'Raw counts'!AH200*$C$16/AI$16</f>
        <v>13.641931398730046</v>
      </c>
      <c r="AJ200" s="65">
        <f>'Raw counts'!AI200*$C$16/AJ$16</f>
        <v>34.355599294595891</v>
      </c>
      <c r="AK200" s="65">
        <f>'Raw counts'!AJ200*$C$16/AK$16</f>
        <v>59.019303209242622</v>
      </c>
      <c r="AL200" s="65">
        <f>'Raw counts'!AK200*$C$16/AL$16</f>
        <v>90.12677012917338</v>
      </c>
      <c r="AM200" s="65">
        <f>'Raw counts'!AL200*$C$16/AM$16</f>
        <v>31.720619385395693</v>
      </c>
      <c r="AN200" s="65">
        <f>'Raw counts'!AM200*$C$16/AN$16</f>
        <v>63.319434590608203</v>
      </c>
      <c r="AO200" s="65">
        <f>'Raw counts'!AN200*$C$16/AO$16</f>
        <v>42.935213821138213</v>
      </c>
      <c r="AP200" s="36">
        <f>'Raw counts'!AO200*$C$16/AP$16</f>
        <v>58.074549768040058</v>
      </c>
      <c r="AQ200" s="36">
        <f>'Raw counts'!AP200*$C$16/AQ$16</f>
        <v>99.966804273019477</v>
      </c>
      <c r="AR200" s="36">
        <f>'Raw counts'!AQ200*$C$16/AR$16</f>
        <v>83.827662278813975</v>
      </c>
      <c r="AS200" s="65">
        <f>'Raw counts'!AR200*$C$16/AS$16</f>
        <v>55.766895371098876</v>
      </c>
      <c r="AT200" s="36">
        <f>'Raw counts'!AS200*$C$16/AT$16</f>
        <v>104.90205183320221</v>
      </c>
    </row>
    <row r="201" spans="1:46" x14ac:dyDescent="0.25">
      <c r="A201" s="7">
        <v>186</v>
      </c>
      <c r="B201" s="2" t="s">
        <v>149</v>
      </c>
      <c r="C201" s="32">
        <f t="shared" si="9"/>
        <v>42.363035539286479</v>
      </c>
      <c r="D201" s="31">
        <f t="shared" si="10"/>
        <v>87.816513646541566</v>
      </c>
      <c r="E201" s="31">
        <f t="shared" si="11"/>
        <v>118.70043670592739</v>
      </c>
      <c r="F201" s="21">
        <f>'Raw counts'!E201*$C$16/F$16</f>
        <v>37.201740885446767</v>
      </c>
      <c r="G201" s="36">
        <f>'Raw counts'!F201*$C$16/G$16</f>
        <v>27.794560742130496</v>
      </c>
      <c r="H201" s="36">
        <f>'Raw counts'!G201*$C$16/H$16</f>
        <v>73.232115002488811</v>
      </c>
      <c r="I201" s="36">
        <f>'Raw counts'!H201*$C$16/I$16</f>
        <v>26.587496424805252</v>
      </c>
      <c r="J201" s="36">
        <f>'Raw counts'!I201*$C$16/J$16</f>
        <v>86.609627880230036</v>
      </c>
      <c r="K201" s="36">
        <f>'Raw counts'!J201*$C$16/K$16</f>
        <v>36.566307423117706</v>
      </c>
      <c r="L201" s="36">
        <f>'Raw counts'!K201*$C$16/L$16</f>
        <v>3.7273284393405679</v>
      </c>
      <c r="M201" s="36">
        <f>'Raw counts'!L201*$C$16/M$16</f>
        <v>83.985081590191285</v>
      </c>
      <c r="N201" s="36">
        <f>'Raw counts'!M201*$C$16/N$16</f>
        <v>23.027902927871075</v>
      </c>
      <c r="O201" s="36">
        <f>'Raw counts'!N201*$C$16/O$16</f>
        <v>36.475119624057569</v>
      </c>
      <c r="P201" s="36">
        <f>'Raw counts'!O201*$C$16/P$16</f>
        <v>20.5547935290186</v>
      </c>
      <c r="Q201" s="36">
        <f>'Raw counts'!P201*$C$16/Q$16</f>
        <v>8.1258460940261585</v>
      </c>
      <c r="R201" s="36">
        <f>'Raw counts'!Q201*$C$16/R$16</f>
        <v>12.130752498654369</v>
      </c>
      <c r="S201" s="36">
        <f>'Raw counts'!R201*$C$16/S$16</f>
        <v>65.840561037733025</v>
      </c>
      <c r="T201" s="36">
        <f>'Raw counts'!S201*$C$16/T$16</f>
        <v>13.80470444382853</v>
      </c>
      <c r="U201" s="36">
        <f>'Raw counts'!T201*$C$16/U$16</f>
        <v>34.901977500244882</v>
      </c>
      <c r="V201" s="36">
        <f>'Raw counts'!U201*$C$16/V$16</f>
        <v>0</v>
      </c>
      <c r="W201" s="36">
        <f>'Raw counts'!V201*$C$16/W$16</f>
        <v>10.171016378738823</v>
      </c>
      <c r="X201" s="37">
        <f>'Raw counts'!W201*$C$16/X$16</f>
        <v>62.506508415585827</v>
      </c>
      <c r="Y201" s="36">
        <f>'Raw counts'!X201*$C$16/Y$16</f>
        <v>33.066251261879977</v>
      </c>
      <c r="Z201" s="36">
        <f>'Raw counts'!Y201*$C$16/Z$16</f>
        <v>11.626076241523599</v>
      </c>
      <c r="AA201" s="36">
        <f>'Raw counts'!Z201*$C$16/AA$16</f>
        <v>15.966644702926212</v>
      </c>
      <c r="AB201" s="36">
        <f>'Raw counts'!AA201*$C$16/AB$16</f>
        <v>9.2494120215264441</v>
      </c>
      <c r="AC201" s="36">
        <f>'Raw counts'!AB201*$C$16/AC$16</f>
        <v>2.5858201378398049</v>
      </c>
      <c r="AD201" s="36">
        <f>'Raw counts'!AC201*$C$16/AD$16</f>
        <v>50.984459124638008</v>
      </c>
      <c r="AE201" s="65">
        <f>'Raw counts'!AD201*$C$16/AE$16</f>
        <v>69.365527041840707</v>
      </c>
      <c r="AF201" s="65">
        <f>'Raw counts'!AE201*$C$16/AF$16</f>
        <v>10.402289062853525</v>
      </c>
      <c r="AG201" s="65">
        <f>'Raw counts'!AF201*$C$16/AG$16</f>
        <v>82.981635724945718</v>
      </c>
      <c r="AH201" s="65">
        <f>'Raw counts'!AG201*$C$16/AH$16</f>
        <v>3.6538506385650371</v>
      </c>
      <c r="AI201" s="65">
        <f>'Raw counts'!AH201*$C$16/AI$16</f>
        <v>9.549351979111032</v>
      </c>
      <c r="AJ201" s="65">
        <f>'Raw counts'!AI201*$C$16/AJ$16</f>
        <v>1.3742239717838356</v>
      </c>
      <c r="AK201" s="65">
        <f>'Raw counts'!AJ201*$C$16/AK$16</f>
        <v>86.561644706889183</v>
      </c>
      <c r="AL201" s="65">
        <f>'Raw counts'!AK201*$C$16/AL$16</f>
        <v>65.460496199083821</v>
      </c>
      <c r="AM201" s="65">
        <f>'Raw counts'!AL201*$C$16/AM$16</f>
        <v>32.577933422838818</v>
      </c>
      <c r="AN201" s="65">
        <f>'Raw counts'!AM201*$C$16/AN$16</f>
        <v>90.894027073615007</v>
      </c>
      <c r="AO201" s="65">
        <f>'Raw counts'!AN201*$C$16/AO$16</f>
        <v>80.81922601626016</v>
      </c>
      <c r="AP201" s="36">
        <f>'Raw counts'!AO201*$C$16/AP$16</f>
        <v>69.689459721648063</v>
      </c>
      <c r="AQ201" s="36">
        <f>'Raw counts'!AP201*$C$16/AQ$16</f>
        <v>104.31318706749859</v>
      </c>
      <c r="AR201" s="36">
        <f>'Raw counts'!AQ201*$C$16/AR$16</f>
        <v>35.729823266379725</v>
      </c>
      <c r="AS201" s="65">
        <f>'Raw counts'!AR201*$C$16/AS$16</f>
        <v>123.59149784946237</v>
      </c>
      <c r="AT201" s="36">
        <f>'Raw counts'!AS201*$C$16/AT$16</f>
        <v>83.198179040125879</v>
      </c>
    </row>
    <row r="202" spans="1:46" x14ac:dyDescent="0.25">
      <c r="A202" s="7">
        <v>187</v>
      </c>
      <c r="B202" s="2" t="s">
        <v>145</v>
      </c>
      <c r="C202" s="32">
        <f t="shared" si="9"/>
        <v>18.514443598793775</v>
      </c>
      <c r="D202" s="31">
        <f t="shared" si="10"/>
        <v>110.03507507396127</v>
      </c>
      <c r="E202" s="31">
        <f t="shared" si="11"/>
        <v>67.861270205219981</v>
      </c>
      <c r="F202" s="21">
        <f>'Raw counts'!E202*$C$16/F$16</f>
        <v>20.372381913458945</v>
      </c>
      <c r="G202" s="36">
        <f>'Raw counts'!F202*$C$16/G$16</f>
        <v>17.25179632270169</v>
      </c>
      <c r="H202" s="36">
        <f>'Raw counts'!G202*$C$16/H$16</f>
        <v>13.731021562966651</v>
      </c>
      <c r="I202" s="36">
        <f>'Raw counts'!H202*$C$16/I$16</f>
        <v>6.2558815117188828</v>
      </c>
      <c r="J202" s="36">
        <f>'Raw counts'!I202*$C$16/J$16</f>
        <v>5.2096016770063169</v>
      </c>
      <c r="K202" s="36">
        <f>'Raw counts'!J202*$C$16/K$16</f>
        <v>12.188769141039238</v>
      </c>
      <c r="L202" s="36">
        <f>'Raw counts'!K202*$C$16/L$16</f>
        <v>9.3183210983514186</v>
      </c>
      <c r="M202" s="36">
        <f>'Raw counts'!L202*$C$16/M$16</f>
        <v>5.1210415603775177</v>
      </c>
      <c r="N202" s="36">
        <f>'Raw counts'!M202*$C$16/N$16</f>
        <v>12.8956256396078</v>
      </c>
      <c r="O202" s="36">
        <f>'Raw counts'!N202*$C$16/O$16</f>
        <v>11.145175440684255</v>
      </c>
      <c r="P202" s="36">
        <f>'Raw counts'!O202*$C$16/P$16</f>
        <v>12.332876117411162</v>
      </c>
      <c r="Q202" s="36">
        <f>'Raw counts'!P202*$C$16/Q$16</f>
        <v>12.188769141039238</v>
      </c>
      <c r="R202" s="36">
        <f>'Raw counts'!Q202*$C$16/R$16</f>
        <v>5.0544802077726532</v>
      </c>
      <c r="S202" s="36">
        <f>'Raw counts'!R202*$C$16/S$16</f>
        <v>13.909977684028105</v>
      </c>
      <c r="T202" s="36">
        <f>'Raw counts'!S202*$C$16/T$16</f>
        <v>12.742804101995567</v>
      </c>
      <c r="U202" s="36">
        <f>'Raw counts'!T202*$C$16/U$16</f>
        <v>11.258702419433833</v>
      </c>
      <c r="V202" s="36">
        <f>'Raw counts'!U202*$C$16/V$16</f>
        <v>14.43917246441379</v>
      </c>
      <c r="W202" s="36">
        <f>'Raw counts'!V202*$C$16/W$16</f>
        <v>5.0855081893694116</v>
      </c>
      <c r="X202" s="36">
        <f>'Raw counts'!W202*$C$16/X$16</f>
        <v>9.9648056894412189</v>
      </c>
      <c r="Y202" s="36">
        <f>'Raw counts'!X202*$C$16/Y$16</f>
        <v>15.030114209945443</v>
      </c>
      <c r="Z202" s="36">
        <f>'Raw counts'!Y202*$C$16/Z$16</f>
        <v>20.081404417177122</v>
      </c>
      <c r="AA202" s="36">
        <f>'Raw counts'!Z202*$C$16/AA$16</f>
        <v>6.5745007600284397</v>
      </c>
      <c r="AB202" s="36">
        <f>'Raw counts'!AA202*$C$16/AB$16</f>
        <v>12.612834574808787</v>
      </c>
      <c r="AC202" s="36">
        <f>'Raw counts'!AB202*$C$16/AC$16</f>
        <v>7.7574604135194143</v>
      </c>
      <c r="AD202" s="36">
        <f>'Raw counts'!AC202*$C$16/AD$16</f>
        <v>5.202495829044695</v>
      </c>
      <c r="AE202" s="65">
        <f>'Raw counts'!AD202*$C$16/AE$16</f>
        <v>10.039747335003261</v>
      </c>
      <c r="AF202" s="65">
        <f>'Raw counts'!AE202*$C$16/AF$16</f>
        <v>13.869718750471366</v>
      </c>
      <c r="AG202" s="65">
        <f>'Raw counts'!AF202*$C$16/AG$16</f>
        <v>12.385318764917271</v>
      </c>
      <c r="AH202" s="65">
        <f>'Raw counts'!AG202*$C$16/AH$16</f>
        <v>14.615402554260148</v>
      </c>
      <c r="AI202" s="65">
        <f>'Raw counts'!AH202*$C$16/AI$16</f>
        <v>13.641931398730046</v>
      </c>
      <c r="AJ202" s="65">
        <f>'Raw counts'!AI202*$C$16/AJ$16</f>
        <v>21.98758354854137</v>
      </c>
      <c r="AK202" s="65">
        <f>'Raw counts'!AJ202*$C$16/AK$16</f>
        <v>20.656756123234917</v>
      </c>
      <c r="AL202" s="65">
        <f>'Raw counts'!AK202*$C$16/AL$16</f>
        <v>53.127359234039041</v>
      </c>
      <c r="AM202" s="65">
        <f>'Raw counts'!AL202*$C$16/AM$16</f>
        <v>49.724214171701348</v>
      </c>
      <c r="AN202" s="65">
        <f>'Raw counts'!AM202*$C$16/AN$16</f>
        <v>53.106622559864952</v>
      </c>
      <c r="AO202" s="65">
        <f>'Raw counts'!AN202*$C$16/AO$16</f>
        <v>56.826018292682924</v>
      </c>
      <c r="AP202" s="36">
        <f>'Raw counts'!AO202*$C$16/AP$16</f>
        <v>38.0124325754444</v>
      </c>
      <c r="AQ202" s="36">
        <f>'Raw counts'!AP202*$C$16/AQ$16</f>
        <v>35.857658054452642</v>
      </c>
      <c r="AR202" s="36">
        <f>'Raw counts'!AQ202*$C$16/AR$16</f>
        <v>42.600943125298897</v>
      </c>
      <c r="AS202" s="65">
        <f>'Raw counts'!AR202*$C$16/AS$16</f>
        <v>25.622627602937321</v>
      </c>
      <c r="AT202" s="36">
        <f>'Raw counts'!AS202*$C$16/AT$16</f>
        <v>19.292331371623394</v>
      </c>
    </row>
    <row r="203" spans="1:46" x14ac:dyDescent="0.25">
      <c r="A203" s="7">
        <v>188</v>
      </c>
      <c r="B203" s="2" t="s">
        <v>144</v>
      </c>
      <c r="C203" s="32">
        <f t="shared" si="9"/>
        <v>2.940904172503566E-2</v>
      </c>
      <c r="D203" s="31">
        <f t="shared" si="10"/>
        <v>0</v>
      </c>
      <c r="E203" s="31">
        <f t="shared" si="11"/>
        <v>0</v>
      </c>
      <c r="F203" s="21">
        <f>'Raw counts'!E203*$C$16/F$16</f>
        <v>0</v>
      </c>
      <c r="G203" s="36">
        <f>'Raw counts'!F203*$C$16/G$16</f>
        <v>0</v>
      </c>
      <c r="H203" s="36">
        <f>'Raw counts'!G203*$C$16/H$16</f>
        <v>0</v>
      </c>
      <c r="I203" s="36">
        <f>'Raw counts'!H203*$C$16/I$16</f>
        <v>0</v>
      </c>
      <c r="J203" s="36">
        <f>'Raw counts'!I203*$C$16/J$16</f>
        <v>0</v>
      </c>
      <c r="K203" s="36">
        <f>'Raw counts'!J203*$C$16/K$16</f>
        <v>0</v>
      </c>
      <c r="L203" s="36">
        <f>'Raw counts'!K203*$C$16/L$16</f>
        <v>0</v>
      </c>
      <c r="M203" s="36">
        <f>'Raw counts'!L203*$C$16/M$16</f>
        <v>0</v>
      </c>
      <c r="N203" s="36">
        <f>'Raw counts'!M203*$C$16/N$16</f>
        <v>0</v>
      </c>
      <c r="O203" s="36">
        <f>'Raw counts'!N203*$C$16/O$16</f>
        <v>0</v>
      </c>
      <c r="P203" s="36">
        <f>'Raw counts'!O203*$C$16/P$16</f>
        <v>0</v>
      </c>
      <c r="Q203" s="36">
        <f>'Raw counts'!P203*$C$16/Q$16</f>
        <v>0</v>
      </c>
      <c r="R203" s="36">
        <f>'Raw counts'!Q203*$C$16/R$16</f>
        <v>0</v>
      </c>
      <c r="S203" s="36">
        <f>'Raw counts'!R203*$C$16/S$16</f>
        <v>0</v>
      </c>
      <c r="T203" s="36">
        <f>'Raw counts'!S203*$C$16/T$16</f>
        <v>0</v>
      </c>
      <c r="U203" s="36">
        <f>'Raw counts'!T203*$C$16/U$16</f>
        <v>0</v>
      </c>
      <c r="V203" s="36">
        <f>'Raw counts'!U203*$C$16/V$16</f>
        <v>0</v>
      </c>
      <c r="W203" s="36">
        <f>'Raw counts'!V203*$C$16/W$16</f>
        <v>0</v>
      </c>
      <c r="X203" s="36">
        <f>'Raw counts'!W203*$C$16/X$16</f>
        <v>0</v>
      </c>
      <c r="Y203" s="36">
        <f>'Raw counts'!X203*$C$16/Y$16</f>
        <v>0</v>
      </c>
      <c r="Z203" s="36">
        <f>'Raw counts'!Y203*$C$16/Z$16</f>
        <v>0</v>
      </c>
      <c r="AA203" s="36">
        <f>'Raw counts'!Z203*$C$16/AA$16</f>
        <v>0</v>
      </c>
      <c r="AB203" s="36">
        <f>'Raw counts'!AA203*$C$16/AB$16</f>
        <v>0</v>
      </c>
      <c r="AC203" s="36">
        <f>'Raw counts'!AB203*$C$16/AC$16</f>
        <v>0</v>
      </c>
      <c r="AD203" s="36">
        <f>'Raw counts'!AC203*$C$16/AD$16</f>
        <v>0</v>
      </c>
      <c r="AE203" s="65">
        <f>'Raw counts'!AD203*$C$16/AE$16</f>
        <v>0</v>
      </c>
      <c r="AF203" s="65">
        <f>'Raw counts'!AE203*$C$16/AF$16</f>
        <v>0</v>
      </c>
      <c r="AG203" s="65">
        <f>'Raw counts'!AF203*$C$16/AG$16</f>
        <v>0</v>
      </c>
      <c r="AH203" s="65">
        <f>'Raw counts'!AG203*$C$16/AH$16</f>
        <v>0</v>
      </c>
      <c r="AI203" s="65">
        <f>'Raw counts'!AH203*$C$16/AI$16</f>
        <v>0</v>
      </c>
      <c r="AJ203" s="65">
        <f>'Raw counts'!AI203*$C$16/AJ$16</f>
        <v>0</v>
      </c>
      <c r="AK203" s="65">
        <f>'Raw counts'!AJ203*$C$16/AK$16</f>
        <v>0</v>
      </c>
      <c r="AL203" s="65">
        <f>'Raw counts'!AK203*$C$16/AL$16</f>
        <v>0</v>
      </c>
      <c r="AM203" s="65">
        <f>'Raw counts'!AL203*$C$16/AM$16</f>
        <v>0</v>
      </c>
      <c r="AN203" s="65">
        <f>'Raw counts'!AM203*$C$16/AN$16</f>
        <v>0</v>
      </c>
      <c r="AO203" s="65">
        <f>'Raw counts'!AN203*$C$16/AO$16</f>
        <v>0</v>
      </c>
      <c r="AP203" s="36">
        <f>'Raw counts'!AO203*$C$16/AP$16</f>
        <v>0</v>
      </c>
      <c r="AQ203" s="36">
        <f>'Raw counts'!AP203*$C$16/AQ$16</f>
        <v>0</v>
      </c>
      <c r="AR203" s="36">
        <f>'Raw counts'!AQ203*$C$16/AR$16</f>
        <v>0</v>
      </c>
      <c r="AS203" s="65">
        <f>'Raw counts'!AR203*$C$16/AS$16</f>
        <v>0</v>
      </c>
      <c r="AT203" s="36">
        <f>'Raw counts'!AS203*$C$16/AT$16</f>
        <v>1.2057707107264621</v>
      </c>
    </row>
    <row r="204" spans="1:46" x14ac:dyDescent="0.25">
      <c r="A204" s="7">
        <v>189</v>
      </c>
      <c r="B204" s="2" t="s">
        <v>150</v>
      </c>
      <c r="C204" s="32">
        <f t="shared" si="9"/>
        <v>14.821241606551386</v>
      </c>
      <c r="D204" s="31">
        <f t="shared" si="10"/>
        <v>131.47769056998271</v>
      </c>
      <c r="E204" s="31">
        <f t="shared" si="11"/>
        <v>159.36357037816023</v>
      </c>
      <c r="F204" s="21">
        <f>'Raw counts'!E204*$C$16/F$16</f>
        <v>19.486626178091164</v>
      </c>
      <c r="G204" s="36">
        <f>'Raw counts'!F204*$C$16/G$16</f>
        <v>21.08552883885762</v>
      </c>
      <c r="H204" s="36">
        <f>'Raw counts'!G204*$C$16/H$16</f>
        <v>20.596532344449972</v>
      </c>
      <c r="I204" s="36">
        <f>'Raw counts'!H204*$C$16/I$16</f>
        <v>21.11360010205123</v>
      </c>
      <c r="J204" s="36">
        <f>'Raw counts'!I204*$C$16/J$16</f>
        <v>35.816011529418432</v>
      </c>
      <c r="K204" s="36">
        <f>'Raw counts'!J204*$C$16/K$16</f>
        <v>35.889153581948861</v>
      </c>
      <c r="L204" s="36">
        <f>'Raw counts'!K204*$C$16/L$16</f>
        <v>30.750459624559685</v>
      </c>
      <c r="M204" s="36">
        <f>'Raw counts'!L204*$C$16/M$16</f>
        <v>35.847290922642628</v>
      </c>
      <c r="N204" s="36">
        <f>'Raw counts'!M204*$C$16/N$16</f>
        <v>16.580090108067175</v>
      </c>
      <c r="O204" s="36">
        <f>'Raw counts'!N204*$C$16/O$16</f>
        <v>29.382735252713037</v>
      </c>
      <c r="P204" s="36">
        <f>'Raw counts'!O204*$C$16/P$16</f>
        <v>20.5547935290186</v>
      </c>
      <c r="Q204" s="36">
        <f>'Raw counts'!P204*$C$16/Q$16</f>
        <v>25.393269043831744</v>
      </c>
      <c r="R204" s="36">
        <f>'Raw counts'!Q204*$C$16/R$16</f>
        <v>18.196128747981554</v>
      </c>
      <c r="S204" s="36">
        <f>'Raw counts'!R204*$C$16/S$16</f>
        <v>17.619305066435597</v>
      </c>
      <c r="T204" s="36">
        <f>'Raw counts'!S204*$C$16/T$16</f>
        <v>11.680903760162602</v>
      </c>
      <c r="U204" s="36">
        <f>'Raw counts'!T204*$C$16/U$16</f>
        <v>4.503480967773533</v>
      </c>
      <c r="V204" s="36">
        <f>'Raw counts'!U204*$C$16/V$16</f>
        <v>16.501911387901476</v>
      </c>
      <c r="W204" s="36">
        <f>'Raw counts'!V204*$C$16/W$16</f>
        <v>14.239422930234351</v>
      </c>
      <c r="X204" s="36">
        <f>'Raw counts'!W204*$C$16/X$16</f>
        <v>9.058914263128381</v>
      </c>
      <c r="Y204" s="36">
        <f>'Raw counts'!X204*$C$16/Y$16</f>
        <v>6.0120456839781777</v>
      </c>
      <c r="Z204" s="36">
        <f>'Raw counts'!Y204*$C$16/Z$16</f>
        <v>10.569160219566907</v>
      </c>
      <c r="AA204" s="36">
        <f>'Raw counts'!Z204*$C$16/AA$16</f>
        <v>5.6352863657386632</v>
      </c>
      <c r="AB204" s="36">
        <f>'Raw counts'!AA204*$C$16/AB$16</f>
        <v>7.567700744885272</v>
      </c>
      <c r="AC204" s="36">
        <f>'Raw counts'!AB204*$C$16/AC$16</f>
        <v>15.514920827038829</v>
      </c>
      <c r="AD204" s="36">
        <f>'Raw counts'!AC204*$C$16/AD$16</f>
        <v>16.647986652943025</v>
      </c>
      <c r="AE204" s="65">
        <f>'Raw counts'!AD204*$C$16/AE$16</f>
        <v>15.515973154095949</v>
      </c>
      <c r="AF204" s="65">
        <f>'Raw counts'!AE204*$C$16/AF$16</f>
        <v>23.116197917452276</v>
      </c>
      <c r="AG204" s="65">
        <f>'Raw counts'!AF204*$C$16/AG$16</f>
        <v>9.908255011933818</v>
      </c>
      <c r="AH204" s="65">
        <f>'Raw counts'!AG204*$C$16/AH$16</f>
        <v>23.750029150672741</v>
      </c>
      <c r="AI204" s="65">
        <f>'Raw counts'!AH204*$C$16/AI$16</f>
        <v>19.098703958222064</v>
      </c>
      <c r="AJ204" s="65">
        <f>'Raw counts'!AI204*$C$16/AJ$16</f>
        <v>6.8711198589191778</v>
      </c>
      <c r="AK204" s="65">
        <f>'Raw counts'!AJ204*$C$16/AK$16</f>
        <v>1.9673101069747541</v>
      </c>
      <c r="AL204" s="65">
        <f>'Raw counts'!AK204*$C$16/AL$16</f>
        <v>3.7948113738599316</v>
      </c>
      <c r="AM204" s="65">
        <f>'Raw counts'!AL204*$C$16/AM$16</f>
        <v>6.0011982621018864</v>
      </c>
      <c r="AN204" s="65">
        <f>'Raw counts'!AM204*$C$16/AN$16</f>
        <v>3.0638436092229777</v>
      </c>
      <c r="AO204" s="65">
        <f>'Raw counts'!AN204*$C$16/AO$16</f>
        <v>10.10240325203252</v>
      </c>
      <c r="AP204" s="36">
        <f>'Raw counts'!AO204*$C$16/AP$16</f>
        <v>4.2236036194938222</v>
      </c>
      <c r="AQ204" s="36">
        <f>'Raw counts'!AP204*$C$16/AQ$16</f>
        <v>3.2597870958593309</v>
      </c>
      <c r="AR204" s="36">
        <f>'Raw counts'!AQ204*$C$16/AR$16</f>
        <v>4.122671915351507</v>
      </c>
      <c r="AS204" s="65">
        <f>'Raw counts'!AR204*$C$16/AS$16</f>
        <v>3.0144267768161552</v>
      </c>
      <c r="AT204" s="36">
        <f>'Raw counts'!AS204*$C$16/AT$16</f>
        <v>3.6173121321793866</v>
      </c>
    </row>
    <row r="205" spans="1:46" x14ac:dyDescent="0.25">
      <c r="A205" s="7">
        <v>190</v>
      </c>
      <c r="B205" s="2" t="s">
        <v>151</v>
      </c>
      <c r="C205" s="32">
        <f t="shared" si="9"/>
        <v>400.34667791268026</v>
      </c>
      <c r="D205" s="31">
        <f t="shared" si="10"/>
        <v>91.153838186992715</v>
      </c>
      <c r="E205" s="31">
        <f t="shared" si="11"/>
        <v>92.548002983274387</v>
      </c>
      <c r="F205" s="21">
        <f>'Raw counts'!E205*$C$16/F$16</f>
        <v>364.93136297152546</v>
      </c>
      <c r="G205" s="36">
        <f>'Raw counts'!F205*$C$16/G$16</f>
        <v>421.71057677715243</v>
      </c>
      <c r="H205" s="36">
        <f>'Raw counts'!G205*$C$16/H$16</f>
        <v>318.10199954206075</v>
      </c>
      <c r="I205" s="36">
        <f>'Raw counts'!H205*$C$16/I$16</f>
        <v>347.98340908936291</v>
      </c>
      <c r="J205" s="36">
        <f>'Raw counts'!I205*$C$16/J$16</f>
        <v>399.83692871023487</v>
      </c>
      <c r="K205" s="36">
        <f>'Raw counts'!J205*$C$16/K$16</f>
        <v>508.54253471780373</v>
      </c>
      <c r="L205" s="36">
        <f>'Raw counts'!K205*$C$16/L$16</f>
        <v>446.34758061103298</v>
      </c>
      <c r="M205" s="36">
        <f>'Raw counts'!L205*$C$16/M$16</f>
        <v>495.71682304454373</v>
      </c>
      <c r="N205" s="36">
        <f>'Raw counts'!M205*$C$16/N$16</f>
        <v>431.08234280974648</v>
      </c>
      <c r="O205" s="36">
        <f>'Raw counts'!N205*$C$16/O$16</f>
        <v>403.25271139930305</v>
      </c>
      <c r="P205" s="36">
        <f>'Raw counts'!O205*$C$16/P$16</f>
        <v>452.20545763840926</v>
      </c>
      <c r="Q205" s="36">
        <f>'Raw counts'!P205*$C$16/Q$16</f>
        <v>298.6248439554613</v>
      </c>
      <c r="R205" s="36">
        <f>'Raw counts'!Q205*$C$16/R$16</f>
        <v>266.87655497039611</v>
      </c>
      <c r="S205" s="36">
        <f>'Raw counts'!R205*$C$16/S$16</f>
        <v>284.69087659977521</v>
      </c>
      <c r="T205" s="36">
        <f>'Raw counts'!S205*$C$16/T$16</f>
        <v>306.88919878972655</v>
      </c>
      <c r="U205" s="36">
        <f>'Raw counts'!T205*$C$16/U$16</f>
        <v>329.87998088941129</v>
      </c>
      <c r="V205" s="36">
        <f>'Raw counts'!U205*$C$16/V$16</f>
        <v>308.37946906140883</v>
      </c>
      <c r="W205" s="36">
        <f>'Raw counts'!V205*$C$16/W$16</f>
        <v>203.42032757477648</v>
      </c>
      <c r="X205" s="36">
        <f>'Raw counts'!W205*$C$16/X$16</f>
        <v>393.15687901977174</v>
      </c>
      <c r="Y205" s="37">
        <f>'Raw counts'!X205*$C$16/Y$16</f>
        <v>434.87130447442155</v>
      </c>
      <c r="Z205" s="39">
        <f>'Raw counts'!Y205*$C$16/Z$16</f>
        <v>485.124454078121</v>
      </c>
      <c r="AA205" s="37">
        <f>'Raw counts'!Z205*$C$16/AA$16</f>
        <v>389.7739736302575</v>
      </c>
      <c r="AB205" s="39">
        <f>'Raw counts'!AA205*$C$16/AB$16</f>
        <v>376.70332596762239</v>
      </c>
      <c r="AC205" s="37">
        <f>'Raw counts'!AB205*$C$16/AC$16</f>
        <v>390.45884081381053</v>
      </c>
      <c r="AD205" s="36">
        <f>'Raw counts'!AC205*$C$16/AD$16</f>
        <v>422.44266131842926</v>
      </c>
      <c r="AE205" s="36">
        <f>'Raw counts'!AD205*$C$16/AE$16</f>
        <v>402.50259770331257</v>
      </c>
      <c r="AF205" s="36">
        <f>'Raw counts'!AE205*$C$16/AF$16</f>
        <v>440.36357032746582</v>
      </c>
      <c r="AG205" s="65">
        <f>'Raw counts'!AF205*$C$16/AG$16</f>
        <v>357.93571230610917</v>
      </c>
      <c r="AH205" s="37">
        <f>'Raw counts'!AG205*$C$16/AH$16</f>
        <v>429.32745003139183</v>
      </c>
      <c r="AI205" s="37">
        <f>'Raw counts'!AH205*$C$16/AI$16</f>
        <v>362.87537520621925</v>
      </c>
      <c r="AJ205" s="65">
        <f>'Raw counts'!AI205*$C$16/AJ$16</f>
        <v>351.80133677666191</v>
      </c>
      <c r="AK205" s="65">
        <f>'Raw counts'!AJ205*$C$16/AK$16</f>
        <v>354.11581925545568</v>
      </c>
      <c r="AL205" s="65">
        <f>'Raw counts'!AK205*$C$16/AL$16</f>
        <v>424.07017102884737</v>
      </c>
      <c r="AM205" s="65">
        <f>'Raw counts'!AL205*$C$16/AM$16</f>
        <v>471.52272059371973</v>
      </c>
      <c r="AN205" s="65">
        <f>'Raw counts'!AM205*$C$16/AN$16</f>
        <v>596.42822259540628</v>
      </c>
      <c r="AO205" s="65">
        <f>'Raw counts'!AN205*$C$16/AO$16</f>
        <v>680.64941910569109</v>
      </c>
      <c r="AP205" s="36">
        <f>'Raw counts'!AO205*$C$16/AP$16</f>
        <v>446.64608276147169</v>
      </c>
      <c r="AQ205" s="36">
        <f>'Raw counts'!AP205*$C$16/AQ$16</f>
        <v>403.12700418793719</v>
      </c>
      <c r="AR205" s="36">
        <f>'Raw counts'!AQ205*$C$16/AR$16</f>
        <v>435.62899905547584</v>
      </c>
      <c r="AS205" s="65">
        <f>'Raw counts'!AR205*$C$16/AS$16</f>
        <v>366.25285338316286</v>
      </c>
      <c r="AT205" s="36">
        <f>'Raw counts'!AS205*$C$16/AT$16</f>
        <v>409.96204164699714</v>
      </c>
    </row>
    <row r="206" spans="1:46" x14ac:dyDescent="0.25">
      <c r="A206" s="7">
        <v>191</v>
      </c>
      <c r="B206" s="2" t="s">
        <v>152</v>
      </c>
      <c r="C206" s="32">
        <f t="shared" si="9"/>
        <v>633.82150217157744</v>
      </c>
      <c r="D206" s="31">
        <f t="shared" si="10"/>
        <v>71.271710330092546</v>
      </c>
      <c r="E206" s="31">
        <f t="shared" si="11"/>
        <v>75.462267191185617</v>
      </c>
      <c r="F206" s="21">
        <f>'Raw counts'!E206*$C$16/F$16</f>
        <v>451.73542503756795</v>
      </c>
      <c r="G206" s="36">
        <f>'Raw counts'!F206*$C$16/G$16</f>
        <v>668.98632406921001</v>
      </c>
      <c r="H206" s="36">
        <f>'Raw counts'!G206*$C$16/H$16</f>
        <v>373.78892032520326</v>
      </c>
      <c r="I206" s="36">
        <f>'Raw counts'!H206*$C$16/I$16</f>
        <v>383.17274259278162</v>
      </c>
      <c r="J206" s="36">
        <f>'Raw counts'!I206*$C$16/J$16</f>
        <v>513.79696539474799</v>
      </c>
      <c r="K206" s="36">
        <f>'Raw counts'!J206*$C$16/K$16</f>
        <v>499.06238094143981</v>
      </c>
      <c r="L206" s="36">
        <f>'Raw counts'!K206*$C$16/L$16</f>
        <v>408.14246410779219</v>
      </c>
      <c r="M206" s="36">
        <f>'Raw counts'!L206*$C$16/M$16</f>
        <v>571.50823813813099</v>
      </c>
      <c r="N206" s="36">
        <f>'Raw counts'!M206*$C$16/N$16</f>
        <v>539.77404462929792</v>
      </c>
      <c r="O206" s="36">
        <f>'Raw counts'!N206*$C$16/O$16</f>
        <v>433.64864441935106</v>
      </c>
      <c r="P206" s="36">
        <f>'Raw counts'!O206*$C$16/P$16</f>
        <v>584.78387590057923</v>
      </c>
      <c r="Q206" s="36">
        <f>'Raw counts'!P206*$C$16/Q$16</f>
        <v>520.05415001767415</v>
      </c>
      <c r="R206" s="36">
        <f>'Raw counts'!Q206*$C$16/R$16</f>
        <v>536.78579806545577</v>
      </c>
      <c r="S206" s="36">
        <f>'Raw counts'!R206*$C$16/S$16</f>
        <v>387.62471146158316</v>
      </c>
      <c r="T206" s="36">
        <f>'Raw counts'!S206*$C$16/T$16</f>
        <v>588.29278937546201</v>
      </c>
      <c r="U206" s="36">
        <f>'Raw counts'!T206*$C$16/U$16</f>
        <v>507.76747911646589</v>
      </c>
      <c r="V206" s="36">
        <f>'Raw counts'!U206*$C$16/V$16</f>
        <v>511.55925302494575</v>
      </c>
      <c r="W206" s="36">
        <f>'Raw counts'!V206*$C$16/W$16</f>
        <v>420.06297644191341</v>
      </c>
      <c r="X206" s="37">
        <f>'Raw counts'!W206*$C$16/X$16</f>
        <v>542.62896436138999</v>
      </c>
      <c r="Y206" s="37">
        <f>'Raw counts'!X206*$C$16/Y$16</f>
        <v>587.17646180186864</v>
      </c>
      <c r="Z206" s="37">
        <f>'Raw counts'!Y206*$C$16/Z$16</f>
        <v>562.27932368095946</v>
      </c>
      <c r="AA206" s="39">
        <f>'Raw counts'!Z206*$C$16/AA$16</f>
        <v>616.1246426540938</v>
      </c>
      <c r="AB206" s="37">
        <f>'Raw counts'!AA206*$C$16/AB$16</f>
        <v>504.51338299235147</v>
      </c>
      <c r="AC206" s="37">
        <f>'Raw counts'!AB206*$C$16/AC$16</f>
        <v>685.24233652754833</v>
      </c>
      <c r="AD206" s="37">
        <f>'Raw counts'!AC206*$C$16/AD$16</f>
        <v>706.49893358426959</v>
      </c>
      <c r="AE206" s="36">
        <f>'Raw counts'!AD206*$C$16/AE$16</f>
        <v>684.52822738658597</v>
      </c>
      <c r="AF206" s="36">
        <f>'Raw counts'!AE206*$C$16/AF$16</f>
        <v>687.70688804420513</v>
      </c>
      <c r="AG206" s="38">
        <f>'Raw counts'!AF206*$C$16/AG$16</f>
        <v>512.75219686757498</v>
      </c>
      <c r="AH206" s="38">
        <f>'Raw counts'!AG206*$C$16/AH$16</f>
        <v>686.92392005022691</v>
      </c>
      <c r="AI206" s="38">
        <f>'Raw counts'!AH206*$C$16/AI$16</f>
        <v>414.71471452139338</v>
      </c>
      <c r="AJ206" s="38">
        <f>'Raw counts'!AI206*$C$16/AJ$16</f>
        <v>372.4146963534194</v>
      </c>
      <c r="AK206" s="65">
        <f>'Raw counts'!AJ206*$C$16/AK$16</f>
        <v>579.37282650406507</v>
      </c>
      <c r="AL206" s="65">
        <f>'Raw counts'!AK206*$C$16/AL$16</f>
        <v>720.06545818992197</v>
      </c>
      <c r="AM206" s="65">
        <f>'Raw counts'!AL206*$C$16/AM$16</f>
        <v>913.8967639143732</v>
      </c>
      <c r="AN206" s="65">
        <f>'Raw counts'!AM206*$C$16/AN$16</f>
        <v>987.57892337287308</v>
      </c>
      <c r="AO206" s="65">
        <f>'Raw counts'!AN206*$C$16/AO$16</f>
        <v>1217.3395918699189</v>
      </c>
      <c r="AP206" s="36">
        <f>'Raw counts'!AO206*$C$16/AP$16</f>
        <v>986.21144515180754</v>
      </c>
      <c r="AQ206" s="36">
        <f>'Raw counts'!AP206*$C$16/AQ$16</f>
        <v>964.89698037436199</v>
      </c>
      <c r="AR206" s="36">
        <f>'Raw counts'!AQ206*$C$16/AR$16</f>
        <v>994.93815557149696</v>
      </c>
      <c r="AS206" s="65">
        <f>'Raw counts'!AR206*$C$16/AS$16</f>
        <v>1247.9726856018883</v>
      </c>
      <c r="AT206" s="36">
        <f>'Raw counts'!AS206*$C$16/AT$16</f>
        <v>910.35688659847892</v>
      </c>
    </row>
    <row r="207" spans="1:46" x14ac:dyDescent="0.25">
      <c r="A207" s="7">
        <v>192</v>
      </c>
      <c r="B207" s="2" t="s">
        <v>153</v>
      </c>
      <c r="C207" s="32">
        <f t="shared" si="9"/>
        <v>56.490326116176078</v>
      </c>
      <c r="D207" s="31">
        <f t="shared" si="10"/>
        <v>222.65283822854104</v>
      </c>
      <c r="E207" s="31">
        <f t="shared" si="11"/>
        <v>224.44316725106125</v>
      </c>
      <c r="F207" s="21">
        <f>'Raw counts'!E207*$C$16/F$16</f>
        <v>125.77731442222479</v>
      </c>
      <c r="G207" s="36">
        <f>'Raw counts'!F207*$C$16/G$16</f>
        <v>131.30533867834063</v>
      </c>
      <c r="H207" s="36">
        <f>'Raw counts'!G207*$C$16/H$16</f>
        <v>149.51556813008131</v>
      </c>
      <c r="I207" s="36">
        <f>'Raw counts'!H207*$C$16/I$16</f>
        <v>109.47792645508046</v>
      </c>
      <c r="J207" s="36">
        <f>'Raw counts'!I207*$C$16/J$16</f>
        <v>117.86723794226793</v>
      </c>
      <c r="K207" s="36">
        <f>'Raw counts'!J207*$C$16/K$16</f>
        <v>154.391075786497</v>
      </c>
      <c r="L207" s="36">
        <f>'Raw counts'!K207*$C$16/L$16</f>
        <v>139.77481647527128</v>
      </c>
      <c r="M207" s="36">
        <f>'Raw counts'!L207*$C$16/M$16</f>
        <v>144.41337200264599</v>
      </c>
      <c r="N207" s="36">
        <f>'Raw counts'!M207*$C$16/N$16</f>
        <v>140.93076591857096</v>
      </c>
      <c r="O207" s="36">
        <f>'Raw counts'!N207*$C$16/O$16</f>
        <v>105.37256780283298</v>
      </c>
      <c r="P207" s="36">
        <f>'Raw counts'!O207*$C$16/P$16</f>
        <v>142.85581502667929</v>
      </c>
      <c r="Q207" s="36">
        <f>'Raw counts'!P207*$C$16/Q$16</f>
        <v>87.352845510781194</v>
      </c>
      <c r="R207" s="36">
        <f>'Raw counts'!Q207*$C$16/R$16</f>
        <v>148.60171810851602</v>
      </c>
      <c r="S207" s="36">
        <f>'Raw counts'!R207*$C$16/S$16</f>
        <v>130.75379022986417</v>
      </c>
      <c r="T207" s="36">
        <f>'Raw counts'!S207*$C$16/T$16</f>
        <v>82.828226662971176</v>
      </c>
      <c r="U207" s="36">
        <f>'Raw counts'!T207*$C$16/U$16</f>
        <v>75.43330621020668</v>
      </c>
      <c r="V207" s="36">
        <f>'Raw counts'!U207*$C$16/V$16</f>
        <v>62.913537166374383</v>
      </c>
      <c r="W207" s="36">
        <f>'Raw counts'!V207*$C$16/W$16</f>
        <v>41.701167152829171</v>
      </c>
      <c r="X207" s="36">
        <f>'Raw counts'!W207*$C$16/X$16</f>
        <v>34.423874199887848</v>
      </c>
      <c r="Y207" s="36">
        <f>'Raw counts'!X207*$C$16/Y$16</f>
        <v>21.042159893923621</v>
      </c>
      <c r="Z207" s="36">
        <f>'Raw counts'!Y207*$C$16/Z$16</f>
        <v>35.935144746527484</v>
      </c>
      <c r="AA207" s="36">
        <f>'Raw counts'!Z207*$C$16/AA$16</f>
        <v>14.088215914346657</v>
      </c>
      <c r="AB207" s="36">
        <f>'Raw counts'!AA207*$C$16/AB$16</f>
        <v>13.453690213129372</v>
      </c>
      <c r="AC207" s="36">
        <f>'Raw counts'!AB207*$C$16/AC$16</f>
        <v>14.652980781092227</v>
      </c>
      <c r="AD207" s="36">
        <f>'Raw counts'!AC207*$C$16/AD$16</f>
        <v>15.607487487134085</v>
      </c>
      <c r="AE207" s="65">
        <f>'Raw counts'!AD207*$C$16/AE$16</f>
        <v>11.865155941367492</v>
      </c>
      <c r="AF207" s="65">
        <f>'Raw counts'!AE207*$C$16/AF$16</f>
        <v>23.116197917452276</v>
      </c>
      <c r="AG207" s="65">
        <f>'Raw counts'!AF207*$C$16/AG$16</f>
        <v>7.4311912589503635</v>
      </c>
      <c r="AH207" s="65">
        <f>'Raw counts'!AG207*$C$16/AH$16</f>
        <v>5.4807759578475554</v>
      </c>
      <c r="AI207" s="65">
        <f>'Raw counts'!AH207*$C$16/AI$16</f>
        <v>5.4567725594920189</v>
      </c>
      <c r="AJ207" s="65">
        <f>'Raw counts'!AI207*$C$16/AJ$16</f>
        <v>0</v>
      </c>
      <c r="AK207" s="65">
        <f>'Raw counts'!AJ207*$C$16/AK$16</f>
        <v>0.98365505348737703</v>
      </c>
      <c r="AL207" s="65">
        <f>'Raw counts'!AK207*$C$16/AL$16</f>
        <v>3.7948113738599316</v>
      </c>
      <c r="AM207" s="65">
        <f>'Raw counts'!AL207*$C$16/AM$16</f>
        <v>0.85731403744312673</v>
      </c>
      <c r="AN207" s="65">
        <f>'Raw counts'!AM207*$C$16/AN$16</f>
        <v>3.0638436092229777</v>
      </c>
      <c r="AO207" s="65">
        <f>'Raw counts'!AN207*$C$16/AO$16</f>
        <v>0</v>
      </c>
      <c r="AP207" s="36">
        <f>'Raw counts'!AO207*$C$16/AP$16</f>
        <v>1.0559009048734556</v>
      </c>
      <c r="AQ207" s="36">
        <f>'Raw counts'!AP207*$C$16/AQ$16</f>
        <v>9.7793612875779932</v>
      </c>
      <c r="AR207" s="36">
        <f>'Raw counts'!AQ207*$C$16/AR$16</f>
        <v>2.7484479435676712</v>
      </c>
      <c r="AS207" s="65">
        <f>'Raw counts'!AR207*$C$16/AS$16</f>
        <v>0</v>
      </c>
      <c r="AT207" s="36">
        <f>'Raw counts'!AS207*$C$16/AT$16</f>
        <v>0</v>
      </c>
    </row>
    <row r="208" spans="1:46" x14ac:dyDescent="0.25">
      <c r="A208" s="7">
        <v>193</v>
      </c>
      <c r="B208" s="2" t="s">
        <v>161</v>
      </c>
      <c r="C208" s="32">
        <f t="shared" si="9"/>
        <v>86.647497428175015</v>
      </c>
      <c r="D208" s="31">
        <f t="shared" si="10"/>
        <v>149.24878525302344</v>
      </c>
      <c r="E208" s="31">
        <f t="shared" si="11"/>
        <v>159.73133409754149</v>
      </c>
      <c r="F208" s="21">
        <f>'Raw counts'!E208*$C$16/F$16</f>
        <v>129.32033736369593</v>
      </c>
      <c r="G208" s="36">
        <f>'Raw counts'!F208*$C$16/G$16</f>
        <v>164.85049819470504</v>
      </c>
      <c r="H208" s="36">
        <f>'Raw counts'!G208*$C$16/H$16</f>
        <v>80.09762578397212</v>
      </c>
      <c r="I208" s="36">
        <f>'Raw counts'!H208*$C$16/I$16</f>
        <v>132.15549693506142</v>
      </c>
      <c r="J208" s="36">
        <f>'Raw counts'!I208*$C$16/J$16</f>
        <v>185.59205974335006</v>
      </c>
      <c r="K208" s="36">
        <f>'Raw counts'!J208*$C$16/K$16</f>
        <v>148.2966912159774</v>
      </c>
      <c r="L208" s="36">
        <f>'Raw counts'!K208*$C$16/L$16</f>
        <v>149.0931375736227</v>
      </c>
      <c r="M208" s="36">
        <f>'Raw counts'!L208*$C$16/M$16</f>
        <v>120.85658082490941</v>
      </c>
      <c r="N208" s="36">
        <f>'Raw counts'!M208*$C$16/N$16</f>
        <v>137.24630145011159</v>
      </c>
      <c r="O208" s="36">
        <f>'Raw counts'!N208*$C$16/O$16</f>
        <v>174.27001598160837</v>
      </c>
      <c r="P208" s="36">
        <f>'Raw counts'!O208*$C$16/P$16</f>
        <v>121.27328182120975</v>
      </c>
      <c r="Q208" s="36">
        <f>'Raw counts'!P208*$C$16/Q$16</f>
        <v>145.24949893071758</v>
      </c>
      <c r="R208" s="36">
        <f>'Raw counts'!Q208*$C$16/R$16</f>
        <v>112.20946061255292</v>
      </c>
      <c r="S208" s="36">
        <f>'Raw counts'!R208*$C$16/S$16</f>
        <v>141.88177237708666</v>
      </c>
      <c r="T208" s="36">
        <f>'Raw counts'!S208*$C$16/T$16</f>
        <v>55.218817775314122</v>
      </c>
      <c r="U208" s="36">
        <f>'Raw counts'!T208*$C$16/U$16</f>
        <v>110.33528371045156</v>
      </c>
      <c r="V208" s="36">
        <f>'Raw counts'!U208*$C$16/V$16</f>
        <v>140.26624679716255</v>
      </c>
      <c r="W208" s="36">
        <f>'Raw counts'!V208*$C$16/W$16</f>
        <v>81.368131029910586</v>
      </c>
      <c r="X208" s="36">
        <f>'Raw counts'!W208*$C$16/X$16</f>
        <v>48.918137020893255</v>
      </c>
      <c r="Y208" s="36">
        <f>'Raw counts'!X208*$C$16/Y$16</f>
        <v>58.11644161178905</v>
      </c>
      <c r="Z208" s="36">
        <f>'Raw counts'!Y208*$C$16/Z$16</f>
        <v>67.642625405228202</v>
      </c>
      <c r="AA208" s="36">
        <f>'Raw counts'!Z208*$C$16/AA$16</f>
        <v>68.562650783153728</v>
      </c>
      <c r="AB208" s="36">
        <f>'Raw counts'!AA208*$C$16/AB$16</f>
        <v>66.427595427326281</v>
      </c>
      <c r="AC208" s="36">
        <f>'Raw counts'!AB208*$C$16/AC$16</f>
        <v>126.70518675415043</v>
      </c>
      <c r="AD208" s="36">
        <f>'Raw counts'!AC208*$C$16/AD$16</f>
        <v>58.267953285300578</v>
      </c>
      <c r="AE208" s="65">
        <f>'Raw counts'!AD208*$C$16/AE$16</f>
        <v>44.722510855923616</v>
      </c>
      <c r="AF208" s="65">
        <f>'Raw counts'!AE208*$C$16/AF$16</f>
        <v>86.685742190446035</v>
      </c>
      <c r="AG208" s="65">
        <f>'Raw counts'!AF208*$C$16/AG$16</f>
        <v>39.633020047735272</v>
      </c>
      <c r="AH208" s="65">
        <f>'Raw counts'!AG208*$C$16/AH$16</f>
        <v>60.28853553632311</v>
      </c>
      <c r="AI208" s="65">
        <f>'Raw counts'!AH208*$C$16/AI$16</f>
        <v>73.666429553142237</v>
      </c>
      <c r="AJ208" s="65">
        <f>'Raw counts'!AI208*$C$16/AJ$16</f>
        <v>50.846286956001919</v>
      </c>
      <c r="AK208" s="65">
        <f>'Raw counts'!AJ208*$C$16/AK$16</f>
        <v>23.60772128369705</v>
      </c>
      <c r="AL208" s="65">
        <f>'Raw counts'!AK208*$C$16/AL$16</f>
        <v>28.461085303949485</v>
      </c>
      <c r="AM208" s="65">
        <f>'Raw counts'!AL208*$C$16/AM$16</f>
        <v>36.864503610054449</v>
      </c>
      <c r="AN208" s="65">
        <f>'Raw counts'!AM208*$C$16/AN$16</f>
        <v>33.702279701452753</v>
      </c>
      <c r="AO208" s="65">
        <f>'Raw counts'!AN208*$C$16/AO$16</f>
        <v>54.300417479674799</v>
      </c>
      <c r="AP208" s="36">
        <f>'Raw counts'!AO208*$C$16/AP$16</f>
        <v>41.180135290064761</v>
      </c>
      <c r="AQ208" s="36">
        <f>'Raw counts'!AP208*$C$16/AQ$16</f>
        <v>31.51127525997353</v>
      </c>
      <c r="AR208" s="36">
        <f>'Raw counts'!AQ208*$C$16/AR$16</f>
        <v>48.097839012434243</v>
      </c>
      <c r="AS208" s="65">
        <f>'Raw counts'!AR208*$C$16/AS$16</f>
        <v>42.201974875426174</v>
      </c>
      <c r="AT208" s="36">
        <f>'Raw counts'!AS208*$C$16/AT$16</f>
        <v>32.555809189614472</v>
      </c>
    </row>
    <row r="209" spans="1:46" x14ac:dyDescent="0.25">
      <c r="A209" s="7">
        <v>194</v>
      </c>
      <c r="B209" s="2" t="s">
        <v>154</v>
      </c>
      <c r="C209" s="32">
        <f t="shared" si="9"/>
        <v>98.16305510577601</v>
      </c>
      <c r="D209" s="31">
        <f t="shared" si="10"/>
        <v>54.139863581873868</v>
      </c>
      <c r="E209" s="31">
        <f t="shared" si="11"/>
        <v>36.628314231726293</v>
      </c>
      <c r="F209" s="21">
        <f>'Raw counts'!E209*$C$16/F$16</f>
        <v>53.14534412206681</v>
      </c>
      <c r="G209" s="36">
        <f>'Raw counts'!F209*$C$16/G$16</f>
        <v>46.004790193871173</v>
      </c>
      <c r="H209" s="36">
        <f>'Raw counts'!G209*$C$16/H$16</f>
        <v>16.782359688070351</v>
      </c>
      <c r="I209" s="36">
        <f>'Raw counts'!H209*$C$16/I$16</f>
        <v>39.099259448243025</v>
      </c>
      <c r="J209" s="36">
        <f>'Raw counts'!I209*$C$16/J$16</f>
        <v>24.745607965780007</v>
      </c>
      <c r="K209" s="36">
        <f>'Raw counts'!J209*$C$16/K$16</f>
        <v>38.59776894662425</v>
      </c>
      <c r="L209" s="36">
        <f>'Raw counts'!K209*$C$16/L$16</f>
        <v>21.432138526208266</v>
      </c>
      <c r="M209" s="36">
        <f>'Raw counts'!L209*$C$16/M$16</f>
        <v>24.580999489812086</v>
      </c>
      <c r="N209" s="36">
        <f>'Raw counts'!M209*$C$16/N$16</f>
        <v>15.65897399095233</v>
      </c>
      <c r="O209" s="36">
        <f>'Raw counts'!N209*$C$16/O$16</f>
        <v>10.131977673349324</v>
      </c>
      <c r="P209" s="36">
        <f>'Raw counts'!O209*$C$16/P$16</f>
        <v>9.2496570880583722</v>
      </c>
      <c r="Q209" s="36">
        <f>'Raw counts'!P209*$C$16/Q$16</f>
        <v>52.817999611170031</v>
      </c>
      <c r="R209" s="36">
        <f>'Raw counts'!Q209*$C$16/R$16</f>
        <v>42.457633745290288</v>
      </c>
      <c r="S209" s="36">
        <f>'Raw counts'!R209*$C$16/S$16</f>
        <v>37.093273824074942</v>
      </c>
      <c r="T209" s="36">
        <f>'Raw counts'!S209*$C$16/T$16</f>
        <v>54.156917433481155</v>
      </c>
      <c r="U209" s="36">
        <f>'Raw counts'!T209*$C$16/U$16</f>
        <v>97.950711049074343</v>
      </c>
      <c r="V209" s="36">
        <f>'Raw counts'!U209*$C$16/V$16</f>
        <v>153.67404979983249</v>
      </c>
      <c r="W209" s="36">
        <f>'Raw counts'!V209*$C$16/W$16</f>
        <v>126.12060309636141</v>
      </c>
      <c r="X209" s="36">
        <f>'Raw counts'!W209*$C$16/X$16</f>
        <v>95.118599762847992</v>
      </c>
      <c r="Y209" s="36">
        <f>'Raw counts'!X209*$C$16/Y$16</f>
        <v>75.150571049727219</v>
      </c>
      <c r="Z209" s="36">
        <f>'Raw counts'!Y209*$C$16/Z$16</f>
        <v>91.951693910232095</v>
      </c>
      <c r="AA209" s="36">
        <f>'Raw counts'!Z209*$C$16/AA$16</f>
        <v>83.590081091790168</v>
      </c>
      <c r="AB209" s="36">
        <f>'Raw counts'!AA209*$C$16/AB$16</f>
        <v>88.289842023661507</v>
      </c>
      <c r="AC209" s="36">
        <f>'Raw counts'!AB209*$C$16/AC$16</f>
        <v>19.824621056771836</v>
      </c>
      <c r="AD209" s="36">
        <f>'Raw counts'!AC209*$C$16/AD$16</f>
        <v>23.931480813605599</v>
      </c>
      <c r="AE209" s="65">
        <f>'Raw counts'!AD209*$C$16/AE$16</f>
        <v>25.555720489099208</v>
      </c>
      <c r="AF209" s="65">
        <f>'Raw counts'!AE209*$C$16/AF$16</f>
        <v>21.960388021579661</v>
      </c>
      <c r="AG209" s="65">
        <f>'Raw counts'!AF209*$C$16/AG$16</f>
        <v>73.0733807130119</v>
      </c>
      <c r="AH209" s="65">
        <f>'Raw counts'!AG209*$C$16/AH$16</f>
        <v>95.000116602690966</v>
      </c>
      <c r="AI209" s="37">
        <f>'Raw counts'!AH209*$C$16/AI$16</f>
        <v>163.70317678476056</v>
      </c>
      <c r="AJ209" s="65">
        <f>'Raw counts'!AI209*$C$16/AJ$16</f>
        <v>119.55748554519369</v>
      </c>
      <c r="AK209" s="65">
        <f>'Raw counts'!AJ209*$C$16/AK$16</f>
        <v>158.36846361146769</v>
      </c>
      <c r="AL209" s="65">
        <f>'Raw counts'!AK209*$C$16/AL$16</f>
        <v>150.84375211093229</v>
      </c>
      <c r="AM209" s="37">
        <f>'Raw counts'!AL209*$C$16/AM$16</f>
        <v>214.32850936078168</v>
      </c>
      <c r="AN209" s="39">
        <f>'Raw counts'!AM209*$C$16/AN$16</f>
        <v>216.51161505175708</v>
      </c>
      <c r="AO209" s="38">
        <f>'Raw counts'!AN209*$C$16/AO$16</f>
        <v>335.90490813008131</v>
      </c>
      <c r="AP209" s="40">
        <f>'Raw counts'!AO209*$C$16/AP$16</f>
        <v>218.5714873088053</v>
      </c>
      <c r="AQ209" s="40">
        <f>'Raw counts'!AP209*$C$16/AQ$16</f>
        <v>273.82211605218379</v>
      </c>
      <c r="AR209" s="40">
        <f>'Raw counts'!AQ209*$C$16/AR$16</f>
        <v>251.48298683644188</v>
      </c>
      <c r="AS209" s="38">
        <f>'Raw counts'!AR209*$C$16/AS$16</f>
        <v>194.43052710464204</v>
      </c>
      <c r="AT209" s="38">
        <f>'Raw counts'!AS209*$C$16/AT$16</f>
        <v>170.01367021243115</v>
      </c>
    </row>
    <row r="210" spans="1:46" x14ac:dyDescent="0.25">
      <c r="A210" s="7">
        <v>195</v>
      </c>
      <c r="B210" s="2" t="s">
        <v>302</v>
      </c>
      <c r="C210" s="32">
        <f t="shared" si="9"/>
        <v>44.649718165353953</v>
      </c>
      <c r="D210" s="31">
        <f t="shared" si="10"/>
        <v>0</v>
      </c>
      <c r="E210" s="31">
        <f t="shared" si="11"/>
        <v>0</v>
      </c>
      <c r="F210" s="21">
        <f>'Raw counts'!E210*$C$16/F$16</f>
        <v>0</v>
      </c>
      <c r="G210" s="36">
        <f>'Raw counts'!F210*$C$16/G$16</f>
        <v>0</v>
      </c>
      <c r="H210" s="36">
        <f>'Raw counts'!G210*$C$16/H$16</f>
        <v>0</v>
      </c>
      <c r="I210" s="36">
        <f>'Raw counts'!H210*$C$16/I$16</f>
        <v>0</v>
      </c>
      <c r="J210" s="36">
        <f>'Raw counts'!I210*$C$16/J$16</f>
        <v>0</v>
      </c>
      <c r="K210" s="36">
        <f>'Raw counts'!J210*$C$16/K$16</f>
        <v>4.0629230470130793</v>
      </c>
      <c r="L210" s="36">
        <f>'Raw counts'!K210*$C$16/L$16</f>
        <v>0</v>
      </c>
      <c r="M210" s="36">
        <f>'Raw counts'!L210*$C$16/M$16</f>
        <v>0</v>
      </c>
      <c r="N210" s="36">
        <f>'Raw counts'!M210*$C$16/N$16</f>
        <v>0</v>
      </c>
      <c r="O210" s="36">
        <f>'Raw counts'!N210*$C$16/O$16</f>
        <v>3.0395933020047972</v>
      </c>
      <c r="P210" s="36">
        <f>'Raw counts'!O210*$C$16/P$16</f>
        <v>2.0554793529018602</v>
      </c>
      <c r="Q210" s="36">
        <f>'Raw counts'!P210*$C$16/Q$16</f>
        <v>0</v>
      </c>
      <c r="R210" s="36">
        <f>'Raw counts'!Q210*$C$16/R$16</f>
        <v>8.0871683324362458</v>
      </c>
      <c r="S210" s="36">
        <f>'Raw counts'!R210*$C$16/S$16</f>
        <v>0</v>
      </c>
      <c r="T210" s="36">
        <f>'Raw counts'!S210*$C$16/T$16</f>
        <v>0</v>
      </c>
      <c r="U210" s="36">
        <f>'Raw counts'!T210*$C$16/U$16</f>
        <v>2.2517404838867665</v>
      </c>
      <c r="V210" s="36">
        <f>'Raw counts'!U210*$C$16/V$16</f>
        <v>0</v>
      </c>
      <c r="W210" s="36">
        <f>'Raw counts'!V210*$C$16/W$16</f>
        <v>0</v>
      </c>
      <c r="X210" s="36">
        <f>'Raw counts'!W210*$C$16/X$16</f>
        <v>0</v>
      </c>
      <c r="Y210" s="36">
        <f>'Raw counts'!X210*$C$16/Y$16</f>
        <v>200.40152279927261</v>
      </c>
      <c r="Z210" s="36">
        <f>'Raw counts'!Y210*$C$16/Z$16</f>
        <v>1610.7400174619966</v>
      </c>
      <c r="AA210" s="36">
        <f>'Raw counts'!Z210*$C$16/AA$16</f>
        <v>0</v>
      </c>
      <c r="AB210" s="36">
        <f>'Raw counts'!AA210*$C$16/AB$16</f>
        <v>0</v>
      </c>
      <c r="AC210" s="36">
        <f>'Raw counts'!AB210*$C$16/AC$16</f>
        <v>0</v>
      </c>
      <c r="AD210" s="36">
        <f>'Raw counts'!AC210*$C$16/AD$16</f>
        <v>0</v>
      </c>
      <c r="AE210" s="65">
        <f>'Raw counts'!AD210*$C$16/AE$16</f>
        <v>0</v>
      </c>
      <c r="AF210" s="65">
        <f>'Raw counts'!AE210*$C$16/AF$16</f>
        <v>0</v>
      </c>
      <c r="AG210" s="65">
        <f>'Raw counts'!AF210*$C$16/AG$16</f>
        <v>0</v>
      </c>
      <c r="AH210" s="65">
        <f>'Raw counts'!AG210*$C$16/AH$16</f>
        <v>0</v>
      </c>
      <c r="AI210" s="65">
        <f>'Raw counts'!AH210*$C$16/AI$16</f>
        <v>0</v>
      </c>
      <c r="AJ210" s="65">
        <f>'Raw counts'!AI210*$C$16/AJ$16</f>
        <v>0</v>
      </c>
      <c r="AK210" s="65">
        <f>'Raw counts'!AJ210*$C$16/AK$16</f>
        <v>0</v>
      </c>
      <c r="AL210" s="65">
        <f>'Raw counts'!AK210*$C$16/AL$16</f>
        <v>0</v>
      </c>
      <c r="AM210" s="65">
        <f>'Raw counts'!AL210*$C$16/AM$16</f>
        <v>0</v>
      </c>
      <c r="AN210" s="65">
        <f>'Raw counts'!AM210*$C$16/AN$16</f>
        <v>0</v>
      </c>
      <c r="AO210" s="65">
        <f>'Raw counts'!AN210*$C$16/AO$16</f>
        <v>0</v>
      </c>
      <c r="AP210" s="36">
        <f>'Raw counts'!AO210*$C$16/AP$16</f>
        <v>0</v>
      </c>
      <c r="AQ210" s="36">
        <f>'Raw counts'!AP210*$C$16/AQ$16</f>
        <v>0</v>
      </c>
      <c r="AR210" s="36">
        <f>'Raw counts'!AQ210*$C$16/AR$16</f>
        <v>0</v>
      </c>
      <c r="AS210" s="65">
        <f>'Raw counts'!AR210*$C$16/AS$16</f>
        <v>0</v>
      </c>
      <c r="AT210" s="36">
        <f>'Raw counts'!AS210*$C$16/AT$16</f>
        <v>0</v>
      </c>
    </row>
    <row r="211" spans="1:46" x14ac:dyDescent="0.25">
      <c r="A211" s="7">
        <v>196</v>
      </c>
      <c r="B211" s="2" t="s">
        <v>155</v>
      </c>
      <c r="C211" s="32">
        <f t="shared" si="9"/>
        <v>7.5812845776589555</v>
      </c>
      <c r="D211" s="31">
        <f t="shared" si="10"/>
        <v>35.050355634109245</v>
      </c>
      <c r="E211" s="31">
        <f t="shared" si="11"/>
        <v>64.401920263929398</v>
      </c>
      <c r="F211" s="21">
        <f>'Raw counts'!E211*$C$16/F$16</f>
        <v>2.6572672061033407</v>
      </c>
      <c r="G211" s="36">
        <f>'Raw counts'!F211*$C$16/G$16</f>
        <v>9.5843312903898266</v>
      </c>
      <c r="H211" s="36">
        <f>'Raw counts'!G211*$C$16/H$16</f>
        <v>3.0513381251037002</v>
      </c>
      <c r="I211" s="36">
        <f>'Raw counts'!H211*$C$16/I$16</f>
        <v>3.9099259448243018</v>
      </c>
      <c r="J211" s="36">
        <f>'Raw counts'!I211*$C$16/J$16</f>
        <v>5.2096016770063169</v>
      </c>
      <c r="K211" s="36">
        <f>'Raw counts'!J211*$C$16/K$16</f>
        <v>8.1258460940261585</v>
      </c>
      <c r="L211" s="36">
        <f>'Raw counts'!K211*$C$16/L$16</f>
        <v>7.4546568786811358</v>
      </c>
      <c r="M211" s="36">
        <f>'Raw counts'!L211*$C$16/M$16</f>
        <v>5.1210415603775177</v>
      </c>
      <c r="N211" s="36">
        <f>'Raw counts'!M211*$C$16/N$16</f>
        <v>3.6844644684593715</v>
      </c>
      <c r="O211" s="36">
        <f>'Raw counts'!N211*$C$16/O$16</f>
        <v>8.1055821386794591</v>
      </c>
      <c r="P211" s="36">
        <f>'Raw counts'!O211*$C$16/P$16</f>
        <v>3.0832190293527906</v>
      </c>
      <c r="Q211" s="36">
        <f>'Raw counts'!P211*$C$16/Q$16</f>
        <v>13.204499902792508</v>
      </c>
      <c r="R211" s="36">
        <f>'Raw counts'!Q211*$C$16/R$16</f>
        <v>7.0762722908817146</v>
      </c>
      <c r="S211" s="36">
        <f>'Raw counts'!R211*$C$16/S$16</f>
        <v>2.7819955368056211</v>
      </c>
      <c r="T211" s="36">
        <f>'Raw counts'!S211*$C$16/T$16</f>
        <v>3.1857010254988918</v>
      </c>
      <c r="U211" s="36">
        <f>'Raw counts'!T211*$C$16/U$16</f>
        <v>7.8810916936036826</v>
      </c>
      <c r="V211" s="36">
        <f>'Raw counts'!U211*$C$16/V$16</f>
        <v>9.2823251556945809</v>
      </c>
      <c r="W211" s="36">
        <f>'Raw counts'!V211*$C$16/W$16</f>
        <v>8.1368131029910593</v>
      </c>
      <c r="X211" s="36">
        <f>'Raw counts'!W211*$C$16/X$16</f>
        <v>12.682479968379733</v>
      </c>
      <c r="Y211" s="36">
        <f>'Raw counts'!X211*$C$16/Y$16</f>
        <v>5.0100380699818148</v>
      </c>
      <c r="Z211" s="36">
        <f>'Raw counts'!Y211*$C$16/Z$16</f>
        <v>0</v>
      </c>
      <c r="AA211" s="36">
        <f>'Raw counts'!Z211*$C$16/AA$16</f>
        <v>5.6352863657386632</v>
      </c>
      <c r="AB211" s="36">
        <f>'Raw counts'!AA211*$C$16/AB$16</f>
        <v>5.0451338299235147</v>
      </c>
      <c r="AC211" s="36">
        <f>'Raw counts'!AB211*$C$16/AC$16</f>
        <v>3.4477601837864063</v>
      </c>
      <c r="AD211" s="36">
        <f>'Raw counts'!AC211*$C$16/AD$16</f>
        <v>3.1214974974268173</v>
      </c>
      <c r="AE211" s="65">
        <f>'Raw counts'!AD211*$C$16/AE$16</f>
        <v>3.6508172127284588</v>
      </c>
      <c r="AF211" s="65">
        <f>'Raw counts'!AE211*$C$16/AF$16</f>
        <v>13.869718750471366</v>
      </c>
      <c r="AG211" s="65">
        <f>'Raw counts'!AF211*$C$16/AG$16</f>
        <v>19.816510023867636</v>
      </c>
      <c r="AH211" s="65">
        <f>'Raw counts'!AG211*$C$16/AH$16</f>
        <v>12.788477234977629</v>
      </c>
      <c r="AI211" s="65">
        <f>'Raw counts'!AH211*$C$16/AI$16</f>
        <v>2.7283862797460094</v>
      </c>
      <c r="AJ211" s="65">
        <f>'Raw counts'!AI211*$C$16/AJ$16</f>
        <v>5.4968958871353424</v>
      </c>
      <c r="AK211" s="65">
        <f>'Raw counts'!AJ211*$C$16/AK$16</f>
        <v>5.9019303209242624</v>
      </c>
      <c r="AL211" s="65">
        <f>'Raw counts'!AK211*$C$16/AL$16</f>
        <v>9.4870284346498295</v>
      </c>
      <c r="AM211" s="65">
        <f>'Raw counts'!AL211*$C$16/AM$16</f>
        <v>18.003594786305662</v>
      </c>
      <c r="AN211" s="65">
        <f>'Raw counts'!AM211*$C$16/AN$16</f>
        <v>9.1915308276689327</v>
      </c>
      <c r="AO211" s="65">
        <f>'Raw counts'!AN211*$C$16/AO$16</f>
        <v>7.5768024390243909</v>
      </c>
      <c r="AP211" s="36">
        <f>'Raw counts'!AO211*$C$16/AP$16</f>
        <v>9.5031081438611</v>
      </c>
      <c r="AQ211" s="36">
        <f>'Raw counts'!AP211*$C$16/AQ$16</f>
        <v>13.039148383437324</v>
      </c>
      <c r="AR211" s="36">
        <f>'Raw counts'!AQ211*$C$16/AR$16</f>
        <v>10.993791774270685</v>
      </c>
      <c r="AS211" s="65">
        <f>'Raw counts'!AR211*$C$16/AS$16</f>
        <v>3.0144267768161552</v>
      </c>
      <c r="AT211" s="36">
        <f>'Raw counts'!AS211*$C$16/AT$16</f>
        <v>19.292331371623394</v>
      </c>
    </row>
    <row r="212" spans="1:46" x14ac:dyDescent="0.25">
      <c r="A212" s="7">
        <v>197</v>
      </c>
      <c r="B212" s="2" t="s">
        <v>156</v>
      </c>
      <c r="C212" s="32">
        <f t="shared" si="9"/>
        <v>168.81359252430948</v>
      </c>
      <c r="D212" s="31">
        <f t="shared" si="10"/>
        <v>69.259681830247359</v>
      </c>
      <c r="E212" s="31">
        <f t="shared" si="11"/>
        <v>77.539774344526961</v>
      </c>
      <c r="F212" s="21">
        <f>'Raw counts'!E212*$C$16/F$16</f>
        <v>116.919757068547</v>
      </c>
      <c r="G212" s="36">
        <f>'Raw counts'!F212*$C$16/G$16</f>
        <v>206.06312274338129</v>
      </c>
      <c r="H212" s="36">
        <f>'Raw counts'!G212*$C$16/H$16</f>
        <v>123.57919406669986</v>
      </c>
      <c r="I212" s="36">
        <f>'Raw counts'!H212*$C$16/I$16</f>
        <v>90.710281919923801</v>
      </c>
      <c r="J212" s="36">
        <f>'Raw counts'!I212*$C$16/J$16</f>
        <v>117.21603773264214</v>
      </c>
      <c r="K212" s="36">
        <f>'Raw counts'!J212*$C$16/K$16</f>
        <v>118.50192220454814</v>
      </c>
      <c r="L212" s="36">
        <f>'Raw counts'!K212*$C$16/L$16</f>
        <v>187.29825407686354</v>
      </c>
      <c r="M212" s="36">
        <f>'Raw counts'!L212*$C$16/M$16</f>
        <v>420.949616263032</v>
      </c>
      <c r="N212" s="36">
        <f>'Raw counts'!M212*$C$16/N$16</f>
        <v>191.59215235988734</v>
      </c>
      <c r="O212" s="36">
        <f>'Raw counts'!N212*$C$16/O$16</f>
        <v>525.84964124682983</v>
      </c>
      <c r="P212" s="36">
        <f>'Raw counts'!O212*$C$16/P$16</f>
        <v>128.46745955636626</v>
      </c>
      <c r="Q212" s="36">
        <f>'Raw counts'!P212*$C$16/Q$16</f>
        <v>213.30345996818664</v>
      </c>
      <c r="R212" s="36">
        <f>'Raw counts'!Q212*$C$16/R$16</f>
        <v>201.16831226935159</v>
      </c>
      <c r="S212" s="36">
        <f>'Raw counts'!R212*$C$16/S$16</f>
        <v>348.67677394630448</v>
      </c>
      <c r="T212" s="36">
        <f>'Raw counts'!S212*$C$16/T$16</f>
        <v>169.90405469327422</v>
      </c>
      <c r="U212" s="36">
        <f>'Raw counts'!T212*$C$16/U$16</f>
        <v>156.49596363013029</v>
      </c>
      <c r="V212" s="36">
        <f>'Raw counts'!U212*$C$16/V$16</f>
        <v>256.81099597421672</v>
      </c>
      <c r="W212" s="36">
        <f>'Raw counts'!V212*$C$16/W$16</f>
        <v>680.4409957376273</v>
      </c>
      <c r="X212" s="39">
        <f>'Raw counts'!W212*$C$16/X$16</f>
        <v>358.73300481988389</v>
      </c>
      <c r="Y212" s="36">
        <f>'Raw counts'!X212*$C$16/Y$16</f>
        <v>324.65046693482162</v>
      </c>
      <c r="Z212" s="36">
        <f>'Raw counts'!Y212*$C$16/Z$16</f>
        <v>95.122441976102152</v>
      </c>
      <c r="AA212" s="36">
        <f>'Raw counts'!Z212*$C$16/AA$16</f>
        <v>172.815448549319</v>
      </c>
      <c r="AB212" s="36">
        <f>'Raw counts'!AA212*$C$16/AB$16</f>
        <v>236.2804343680846</v>
      </c>
      <c r="AC212" s="36">
        <f>'Raw counts'!AB212*$C$16/AC$16</f>
        <v>131.87682702983005</v>
      </c>
      <c r="AD212" s="36">
        <f>'Raw counts'!AC212*$C$16/AD$16</f>
        <v>146.71038237906041</v>
      </c>
      <c r="AE212" s="65">
        <f>'Raw counts'!AD212*$C$16/AE$16</f>
        <v>122.30237662640336</v>
      </c>
      <c r="AF212" s="65">
        <f>'Raw counts'!AE212*$C$16/AF$16</f>
        <v>198.79930209008955</v>
      </c>
      <c r="AG212" s="65">
        <f>'Raw counts'!AF212*$C$16/AG$16</f>
        <v>64.403657577569817</v>
      </c>
      <c r="AH212" s="65">
        <f>'Raw counts'!AG212*$C$16/AH$16</f>
        <v>67.596236813453189</v>
      </c>
      <c r="AI212" s="65">
        <f>'Raw counts'!AH212*$C$16/AI$16</f>
        <v>50.475146175301177</v>
      </c>
      <c r="AJ212" s="65">
        <f>'Raw counts'!AI212*$C$16/AJ$16</f>
        <v>100.31834994021999</v>
      </c>
      <c r="AK212" s="65">
        <f>'Raw counts'!AJ212*$C$16/AK$16</f>
        <v>58.035648155755247</v>
      </c>
      <c r="AL212" s="65">
        <f>'Raw counts'!AK212*$C$16/AL$16</f>
        <v>120.48526112005283</v>
      </c>
      <c r="AM212" s="65">
        <f>'Raw counts'!AL212*$C$16/AM$16</f>
        <v>66.013180883120768</v>
      </c>
      <c r="AN212" s="65">
        <f>'Raw counts'!AM212*$C$16/AN$16</f>
        <v>70.468403012128476</v>
      </c>
      <c r="AO212" s="65">
        <f>'Raw counts'!AN212*$C$16/AO$16</f>
        <v>97.235631300813012</v>
      </c>
      <c r="AP212" s="36">
        <f>'Raw counts'!AO212*$C$16/AP$16</f>
        <v>59.130450672913504</v>
      </c>
      <c r="AQ212" s="36">
        <f>'Raw counts'!AP212*$C$16/AQ$16</f>
        <v>42.377232246171296</v>
      </c>
      <c r="AR212" s="36">
        <f>'Raw counts'!AQ212*$C$16/AR$16</f>
        <v>17.864911633189863</v>
      </c>
      <c r="AS212" s="65">
        <f>'Raw counts'!AR212*$C$16/AS$16</f>
        <v>27.1298409913454</v>
      </c>
      <c r="AT212" s="36">
        <f>'Raw counts'!AS212*$C$16/AT$16</f>
        <v>38.584662743246788</v>
      </c>
    </row>
    <row r="213" spans="1:46" x14ac:dyDescent="0.25">
      <c r="A213" s="7">
        <v>198</v>
      </c>
      <c r="B213" s="2" t="s">
        <v>157</v>
      </c>
      <c r="C213" s="32">
        <f t="shared" si="9"/>
        <v>483.63551195898384</v>
      </c>
      <c r="D213" s="31">
        <f t="shared" si="10"/>
        <v>43.954873294394439</v>
      </c>
      <c r="E213" s="31">
        <f t="shared" si="11"/>
        <v>66.828536793478008</v>
      </c>
      <c r="F213" s="21">
        <f>'Raw counts'!E213*$C$16/F$16</f>
        <v>212.58137648826724</v>
      </c>
      <c r="G213" s="36">
        <f>'Raw counts'!F213*$C$16/G$16</f>
        <v>461.00633506775068</v>
      </c>
      <c r="H213" s="36">
        <f>'Raw counts'!G213*$C$16/H$16</f>
        <v>318.10199954206075</v>
      </c>
      <c r="I213" s="36">
        <f>'Raw counts'!H213*$C$16/I$16</f>
        <v>333.90767568799544</v>
      </c>
      <c r="J213" s="36">
        <f>'Raw counts'!I213*$C$16/J$16</f>
        <v>290.43529349310217</v>
      </c>
      <c r="K213" s="36">
        <f>'Raw counts'!J213*$C$16/K$16</f>
        <v>452.33876590078944</v>
      </c>
      <c r="L213" s="36">
        <f>'Raw counts'!K213*$C$16/L$16</f>
        <v>2010.8936930242362</v>
      </c>
      <c r="M213" s="36">
        <f>'Raw counts'!L213*$C$16/M$16</f>
        <v>432.21590769586254</v>
      </c>
      <c r="N213" s="36">
        <f>'Raw counts'!M213*$C$16/N$16</f>
        <v>359.23528567478877</v>
      </c>
      <c r="O213" s="36">
        <f>'Raw counts'!N213*$C$16/O$16</f>
        <v>396.16032702795854</v>
      </c>
      <c r="P213" s="36">
        <f>'Raw counts'!O213*$C$16/P$16</f>
        <v>362.79210578717829</v>
      </c>
      <c r="Q213" s="36">
        <f>'Raw counts'!P213*$C$16/Q$16</f>
        <v>396.1349970837752</v>
      </c>
      <c r="R213" s="36">
        <f>'Raw counts'!Q213*$C$16/R$16</f>
        <v>600.47224868339129</v>
      </c>
      <c r="S213" s="36">
        <f>'Raw counts'!R213*$C$16/S$16</f>
        <v>335.69412810787827</v>
      </c>
      <c r="T213" s="36">
        <f>'Raw counts'!S213*$C$16/T$16</f>
        <v>386.53172442719881</v>
      </c>
      <c r="U213" s="36">
        <f>'Raw counts'!T213*$C$16/U$16</f>
        <v>1215.9398612988539</v>
      </c>
      <c r="V213" s="36">
        <f>'Raw counts'!U213*$C$16/V$16</f>
        <v>444.52023801159601</v>
      </c>
      <c r="W213" s="36">
        <f>'Raw counts'!V213*$C$16/W$16</f>
        <v>693.66331702998775</v>
      </c>
      <c r="X213" s="36">
        <f>'Raw counts'!W213*$C$16/X$16</f>
        <v>376.85083334614069</v>
      </c>
      <c r="Y213" s="36">
        <f>'Raw counts'!X213*$C$16/Y$16</f>
        <v>1616.2382813761335</v>
      </c>
      <c r="Z213" s="37">
        <f>'Raw counts'!Y213*$C$16/Z$16</f>
        <v>710.24756675489618</v>
      </c>
      <c r="AA213" s="36">
        <f>'Raw counts'!Z213*$C$16/AA$16</f>
        <v>849.04981243795851</v>
      </c>
      <c r="AB213" s="37">
        <f>'Raw counts'!AA213*$C$16/AB$16</f>
        <v>235.43957872976404</v>
      </c>
      <c r="AC213" s="36">
        <f>'Raw counts'!AB213*$C$16/AC$16</f>
        <v>436.14166324898042</v>
      </c>
      <c r="AD213" s="37">
        <f>'Raw counts'!AC213*$C$16/AD$16</f>
        <v>303.8257564162102</v>
      </c>
      <c r="AE213" s="38">
        <f>'Raw counts'!AD213*$C$16/AE$16</f>
        <v>236.39041452416771</v>
      </c>
      <c r="AF213" s="36">
        <f>'Raw counts'!AE213*$C$16/AF$16</f>
        <v>520.11445314267621</v>
      </c>
      <c r="AG213" s="36">
        <f>'Raw counts'!AF213*$C$16/AG$16</f>
        <v>297.24765035801448</v>
      </c>
      <c r="AH213" s="36">
        <f>'Raw counts'!AG213*$C$16/AH$16</f>
        <v>763.65478346009274</v>
      </c>
      <c r="AI213" s="37">
        <f>'Raw counts'!AH213*$C$16/AI$16</f>
        <v>424.26406650050444</v>
      </c>
      <c r="AJ213" s="36">
        <f>'Raw counts'!AI213*$C$16/AJ$16</f>
        <v>245.98609094930657</v>
      </c>
      <c r="AK213" s="37">
        <f>'Raw counts'!AJ213*$C$16/AK$16</f>
        <v>312.80230700898591</v>
      </c>
      <c r="AL213" s="36">
        <f>'Raw counts'!AK213*$C$16/AL$16</f>
        <v>336.7895094300689</v>
      </c>
      <c r="AM213" s="39">
        <f>'Raw counts'!AL213*$C$16/AM$16</f>
        <v>708.99870896546588</v>
      </c>
      <c r="AN213" s="38">
        <f>'Raw counts'!AM213*$C$16/AN$16</f>
        <v>349.27817145141944</v>
      </c>
      <c r="AO213" s="38">
        <f>'Raw counts'!AN213*$C$16/AO$16</f>
        <v>258.87408333333332</v>
      </c>
      <c r="AP213" s="40">
        <f>'Raw counts'!AO213*$C$16/AP$16</f>
        <v>274.53423526709844</v>
      </c>
      <c r="AQ213" s="40">
        <f>'Raw counts'!AP213*$C$16/AQ$16</f>
        <v>197.76041714879941</v>
      </c>
      <c r="AR213" s="40">
        <f>'Raw counts'!AQ213*$C$16/AR$16</f>
        <v>223.99850740076519</v>
      </c>
      <c r="AS213" s="38">
        <f>'Raw counts'!AR213*$C$16/AS$16</f>
        <v>171.82232627852085</v>
      </c>
      <c r="AT213" s="38">
        <f>'Raw counts'!AS213*$C$16/AT$16</f>
        <v>276.12149275635983</v>
      </c>
    </row>
    <row r="214" spans="1:46" x14ac:dyDescent="0.25">
      <c r="A214" s="7">
        <v>199</v>
      </c>
      <c r="B214" s="2" t="s">
        <v>158</v>
      </c>
      <c r="C214" s="32">
        <f t="shared" si="9"/>
        <v>409.46782884989932</v>
      </c>
      <c r="D214" s="31">
        <f t="shared" si="10"/>
        <v>29.419351539379857</v>
      </c>
      <c r="E214" s="31">
        <f t="shared" si="11"/>
        <v>27.113347787513646</v>
      </c>
      <c r="F214" s="21">
        <f>'Raw counts'!E214*$C$16/F$16</f>
        <v>120.46278001001812</v>
      </c>
      <c r="G214" s="36">
        <f>'Raw counts'!F214*$C$16/G$16</f>
        <v>203.18782335626435</v>
      </c>
      <c r="H214" s="36">
        <f>'Raw counts'!G214*$C$16/H$16</f>
        <v>50.347079064211052</v>
      </c>
      <c r="I214" s="36">
        <f>'Raw counts'!H214*$C$16/I$16</f>
        <v>101.65807456543185</v>
      </c>
      <c r="J214" s="36">
        <f>'Raw counts'!I214*$C$16/J$16</f>
        <v>79.44642557434635</v>
      </c>
      <c r="K214" s="36">
        <f>'Raw counts'!J214*$C$16/K$16</f>
        <v>367.69453575468367</v>
      </c>
      <c r="L214" s="36">
        <f>'Raw counts'!K214*$C$16/L$16</f>
        <v>427.71093841433014</v>
      </c>
      <c r="M214" s="36">
        <f>'Raw counts'!L214*$C$16/M$16</f>
        <v>150.55862187509902</v>
      </c>
      <c r="N214" s="36">
        <f>'Raw counts'!M214*$C$16/N$16</f>
        <v>84.742682774565552</v>
      </c>
      <c r="O214" s="36">
        <f>'Raw counts'!N214*$C$16/O$16</f>
        <v>228.98269541769471</v>
      </c>
      <c r="P214" s="36">
        <f>'Raw counts'!O214*$C$16/P$16</f>
        <v>319.62703937623928</v>
      </c>
      <c r="Q214" s="36">
        <f>'Raw counts'!P214*$C$16/Q$16</f>
        <v>139.15511436019796</v>
      </c>
      <c r="R214" s="36">
        <f>'Raw counts'!Q214*$C$16/R$16</f>
        <v>307.3123966325773</v>
      </c>
      <c r="S214" s="36">
        <f>'Raw counts'!R214*$C$16/S$16</f>
        <v>223.48697479005156</v>
      </c>
      <c r="T214" s="36">
        <f>'Raw counts'!S214*$C$16/T$16</f>
        <v>435.37914015151512</v>
      </c>
      <c r="U214" s="36">
        <f>'Raw counts'!T214*$C$16/U$16</f>
        <v>350.1456452443922</v>
      </c>
      <c r="V214" s="36">
        <f>'Raw counts'!U214*$C$16/V$16</f>
        <v>537.34348956854183</v>
      </c>
      <c r="W214" s="36">
        <f>'Raw counts'!V214*$C$16/W$16</f>
        <v>512.61922548843677</v>
      </c>
      <c r="X214" s="37">
        <f>'Raw counts'!W214*$C$16/X$16</f>
        <v>202.91967949407572</v>
      </c>
      <c r="Y214" s="36">
        <f>'Raw counts'!X214*$C$16/Y$16</f>
        <v>1920.8485960310279</v>
      </c>
      <c r="Z214" s="37">
        <f>'Raw counts'!Y214*$C$16/Z$16</f>
        <v>441.79089717789674</v>
      </c>
      <c r="AA214" s="36">
        <f>'Raw counts'!Z214*$C$16/AA$16</f>
        <v>435.79547895045658</v>
      </c>
      <c r="AB214" s="36">
        <f>'Raw counts'!AA214*$C$16/AB$16</f>
        <v>148.83144798274367</v>
      </c>
      <c r="AC214" s="36">
        <f>'Raw counts'!AB214*$C$16/AC$16</f>
        <v>88.779824732499961</v>
      </c>
      <c r="AD214" s="36">
        <f>'Raw counts'!AC214*$C$16/AD$16</f>
        <v>53.065457456255892</v>
      </c>
      <c r="AE214" s="65">
        <f>'Raw counts'!AD214*$C$16/AE$16</f>
        <v>305.7559415660084</v>
      </c>
      <c r="AF214" s="37">
        <f>'Raw counts'!AE214*$C$16/AF$16</f>
        <v>225.3829296951597</v>
      </c>
      <c r="AG214" s="36">
        <f>'Raw counts'!AF214*$C$16/AG$16</f>
        <v>428.53202926613761</v>
      </c>
      <c r="AH214" s="36">
        <f>'Raw counts'!AG214*$C$16/AH$16</f>
        <v>169.90405469327422</v>
      </c>
      <c r="AI214" s="36">
        <f>'Raw counts'!AH214*$C$16/AI$16</f>
        <v>395.6160105631713</v>
      </c>
      <c r="AJ214" s="36">
        <f>'Raw counts'!AI214*$C$16/AJ$16</f>
        <v>732.46137696078438</v>
      </c>
      <c r="AK214" s="36">
        <f>'Raw counts'!AJ214*$C$16/AK$16</f>
        <v>439.69380890885753</v>
      </c>
      <c r="AL214" s="36">
        <f>'Raw counts'!AK214*$C$16/AL$16</f>
        <v>490.47937007139615</v>
      </c>
      <c r="AM214" s="65">
        <f>'Raw counts'!AL214*$C$16/AM$16</f>
        <v>1582.6017131200119</v>
      </c>
      <c r="AN214" s="37">
        <f>'Raw counts'!AM214*$C$16/AN$16</f>
        <v>847.66339855169042</v>
      </c>
      <c r="AO214" s="39">
        <f>'Raw counts'!AN214*$C$16/AO$16</f>
        <v>972.35631300813009</v>
      </c>
      <c r="AP214" s="40">
        <f>'Raw counts'!AO214*$C$16/AP$16</f>
        <v>473.04360538330803</v>
      </c>
      <c r="AQ214" s="40">
        <f>'Raw counts'!AP214*$C$16/AQ$16</f>
        <v>726.9325223766308</v>
      </c>
      <c r="AR214" s="40">
        <f>'Raw counts'!AQ214*$C$16/AR$16</f>
        <v>230.86962725968436</v>
      </c>
      <c r="AS214" s="36">
        <f>'Raw counts'!AR214*$C$16/AS$16</f>
        <v>328.57251867296094</v>
      </c>
      <c r="AT214" s="38">
        <f>'Raw counts'!AS214*$C$16/AT$16</f>
        <v>506.42369850511409</v>
      </c>
    </row>
    <row r="215" spans="1:46" x14ac:dyDescent="0.25">
      <c r="A215" s="7">
        <v>200</v>
      </c>
      <c r="B215" s="2" t="s">
        <v>159</v>
      </c>
      <c r="C215" s="32">
        <f t="shared" si="9"/>
        <v>356.2180301881416</v>
      </c>
      <c r="D215" s="31">
        <f t="shared" si="10"/>
        <v>33.07118192240133</v>
      </c>
      <c r="E215" s="31">
        <f t="shared" si="11"/>
        <v>59.756181144166966</v>
      </c>
      <c r="F215" s="21">
        <f>'Raw counts'!E215*$C$16/F$16</f>
        <v>117.80551280391478</v>
      </c>
      <c r="G215" s="36">
        <f>'Raw counts'!F215*$C$16/G$16</f>
        <v>221.39805280800502</v>
      </c>
      <c r="H215" s="36">
        <f>'Raw counts'!G215*$C$16/H$16</f>
        <v>208.25382703832753</v>
      </c>
      <c r="I215" s="36">
        <f>'Raw counts'!H215*$C$16/I$16</f>
        <v>275.25878651563085</v>
      </c>
      <c r="J215" s="36">
        <f>'Raw counts'!I215*$C$16/J$16</f>
        <v>241.59527777116796</v>
      </c>
      <c r="K215" s="36">
        <f>'Raw counts'!J215*$C$16/K$16</f>
        <v>292.53045938494165</v>
      </c>
      <c r="L215" s="36">
        <f>'Raw counts'!K215*$C$16/L$16</f>
        <v>365.27818705537561</v>
      </c>
      <c r="M215" s="36">
        <f>'Raw counts'!L215*$C$16/M$16</f>
        <v>302.14145206227352</v>
      </c>
      <c r="N215" s="36">
        <f>'Raw counts'!M215*$C$16/N$16</f>
        <v>244.09577103543336</v>
      </c>
      <c r="O215" s="36">
        <f>'Raw counts'!N215*$C$16/O$16</f>
        <v>418.45067790932706</v>
      </c>
      <c r="P215" s="36">
        <f>'Raw counts'!O215*$C$16/P$16</f>
        <v>145.93903405603206</v>
      </c>
      <c r="Q215" s="36">
        <f>'Raw counts'!P215*$C$16/Q$16</f>
        <v>316.90799766702014</v>
      </c>
      <c r="R215" s="36">
        <f>'Raw counts'!Q215*$C$16/R$16</f>
        <v>329.55210954677699</v>
      </c>
      <c r="S215" s="36">
        <f>'Raw counts'!R215*$C$16/S$16</f>
        <v>285.61820844537709</v>
      </c>
      <c r="T215" s="36">
        <f>'Raw counts'!S215*$C$16/T$16</f>
        <v>386.53172442719881</v>
      </c>
      <c r="U215" s="36">
        <f>'Raw counts'!T215*$C$16/U$16</f>
        <v>525.78140298756</v>
      </c>
      <c r="V215" s="36">
        <f>'Raw counts'!U215*$C$16/V$16</f>
        <v>276.4070157473497</v>
      </c>
      <c r="W215" s="36">
        <f>'Raw counts'!V215*$C$16/W$16</f>
        <v>329.54093067113786</v>
      </c>
      <c r="X215" s="39">
        <f>'Raw counts'!W215*$C$16/X$16</f>
        <v>272.67331932016424</v>
      </c>
      <c r="Y215" s="36">
        <f>'Raw counts'!X215*$C$16/Y$16</f>
        <v>487.97770801622875</v>
      </c>
      <c r="Z215" s="36">
        <f>'Raw counts'!Y215*$C$16/Z$16</f>
        <v>198.70021212785784</v>
      </c>
      <c r="AA215" s="36">
        <f>'Raw counts'!Z215*$C$16/AA$16</f>
        <v>456.45819562483166</v>
      </c>
      <c r="AB215" s="36">
        <f>'Raw counts'!AA215*$C$16/AB$16</f>
        <v>167.33027202579655</v>
      </c>
      <c r="AC215" s="36">
        <f>'Raw counts'!AB215*$C$16/AC$16</f>
        <v>132.73876707577665</v>
      </c>
      <c r="AD215" s="36">
        <f>'Raw counts'!AC215*$C$16/AD$16</f>
        <v>172.7228615242839</v>
      </c>
      <c r="AE215" s="65">
        <f>'Raw counts'!AD215*$C$16/AE$16</f>
        <v>310.31946308191903</v>
      </c>
      <c r="AF215" s="65">
        <f>'Raw counts'!AE215*$C$16/AF$16</f>
        <v>389.5079349090708</v>
      </c>
      <c r="AG215" s="65">
        <f>'Raw counts'!AF215*$C$16/AG$16</f>
        <v>392.6146048478775</v>
      </c>
      <c r="AH215" s="65">
        <f>'Raw counts'!AG215*$C$16/AH$16</f>
        <v>498.75061216412752</v>
      </c>
      <c r="AI215" s="37">
        <f>'Raw counts'!AH215*$C$16/AI$16</f>
        <v>362.87537520621925</v>
      </c>
      <c r="AJ215" s="65">
        <f>'Raw counts'!AI215*$C$16/AJ$16</f>
        <v>376.53736826877093</v>
      </c>
      <c r="AK215" s="65">
        <f>'Raw counts'!AJ215*$C$16/AK$16</f>
        <v>637.40847465982029</v>
      </c>
      <c r="AL215" s="65">
        <f>'Raw counts'!AK215*$C$16/AL$16</f>
        <v>451.58255348933181</v>
      </c>
      <c r="AM215" s="38">
        <f>'Raw counts'!AL215*$C$16/AM$16</f>
        <v>1207.9554787573657</v>
      </c>
      <c r="AN215" s="38">
        <f>'Raw counts'!AM215*$C$16/AN$16</f>
        <v>404.42735641743303</v>
      </c>
      <c r="AO215" s="38">
        <f>'Raw counts'!AN215*$C$16/AO$16</f>
        <v>506.3829630081301</v>
      </c>
      <c r="AP215" s="40">
        <f>'Raw counts'!AO215*$C$16/AP$16</f>
        <v>479.37901081254876</v>
      </c>
      <c r="AQ215" s="40">
        <f>'Raw counts'!AP215*$C$16/AQ$16</f>
        <v>349.8838149555682</v>
      </c>
      <c r="AR215" s="40">
        <f>'Raw counts'!AQ215*$C$16/AR$16</f>
        <v>270.72212244141565</v>
      </c>
      <c r="AS215" s="38">
        <f>'Raw counts'!AR215*$C$16/AS$16</f>
        <v>260.74791619459745</v>
      </c>
      <c r="AT215" s="38">
        <f>'Raw counts'!AS215*$C$16/AT$16</f>
        <v>534.15642485182263</v>
      </c>
    </row>
    <row r="216" spans="1:46" x14ac:dyDescent="0.25">
      <c r="A216" s="7">
        <v>201</v>
      </c>
      <c r="B216" s="2" t="s">
        <v>160</v>
      </c>
      <c r="C216" s="32">
        <f t="shared" si="9"/>
        <v>391.16561658292005</v>
      </c>
      <c r="D216" s="31">
        <f t="shared" si="10"/>
        <v>100.53939554780042</v>
      </c>
      <c r="E216" s="31">
        <f t="shared" si="11"/>
        <v>61.705177405652925</v>
      </c>
      <c r="F216" s="21">
        <f>'Raw counts'!E216*$C$16/F$16</f>
        <v>393.27554650329444</v>
      </c>
      <c r="G216" s="36">
        <f>'Raw counts'!F216*$C$16/G$16</f>
        <v>204.1462564853033</v>
      </c>
      <c r="H216" s="36">
        <f>'Raw counts'!G216*$C$16/H$16</f>
        <v>186.1316256313257</v>
      </c>
      <c r="I216" s="36">
        <f>'Raw counts'!H216*$C$16/I$16</f>
        <v>206.44408988672313</v>
      </c>
      <c r="J216" s="36">
        <f>'Raw counts'!I216*$C$16/J$16</f>
        <v>216.84966980538795</v>
      </c>
      <c r="K216" s="36">
        <f>'Raw counts'!J216*$C$16/K$16</f>
        <v>457.75599663014026</v>
      </c>
      <c r="L216" s="36">
        <f>'Raw counts'!K216*$C$16/L$16</f>
        <v>102.50153208186562</v>
      </c>
      <c r="M216" s="36">
        <f>'Raw counts'!L216*$C$16/M$16</f>
        <v>457.82111549775004</v>
      </c>
      <c r="N216" s="36">
        <f>'Raw counts'!M216*$C$16/N$16</f>
        <v>322.39064099019504</v>
      </c>
      <c r="O216" s="36">
        <f>'Raw counts'!N216*$C$16/O$16</f>
        <v>272.55019941309683</v>
      </c>
      <c r="P216" s="36">
        <f>'Raw counts'!O216*$C$16/P$16</f>
        <v>472.7602511674279</v>
      </c>
      <c r="Q216" s="36">
        <f>'Raw counts'!P216*$C$16/Q$16</f>
        <v>430.66984298338639</v>
      </c>
      <c r="R216" s="36">
        <f>'Raw counts'!Q216*$C$16/R$16</f>
        <v>204.20100039401518</v>
      </c>
      <c r="S216" s="36">
        <f>'Raw counts'!R216*$C$16/S$16</f>
        <v>465.52058649214058</v>
      </c>
      <c r="T216" s="36">
        <f>'Raw counts'!S216*$C$16/T$16</f>
        <v>249.54658033074648</v>
      </c>
      <c r="U216" s="36">
        <f>'Raw counts'!T216*$C$16/U$16</f>
        <v>201.53077330786562</v>
      </c>
      <c r="V216" s="36">
        <f>'Raw counts'!U216*$C$16/V$16</f>
        <v>219.68169535143838</v>
      </c>
      <c r="W216" s="36">
        <f>'Raw counts'!V216*$C$16/W$16</f>
        <v>278.68584877744377</v>
      </c>
      <c r="X216" s="36">
        <f>'Raw counts'!W216*$C$16/X$16</f>
        <v>419.42773038284406</v>
      </c>
      <c r="Y216" s="36">
        <f>'Raw counts'!X216*$C$16/Y$16</f>
        <v>207.41557609724714</v>
      </c>
      <c r="Z216" s="36">
        <f>'Raw counts'!Y216*$C$16/Z$16</f>
        <v>170.16347953502719</v>
      </c>
      <c r="AA216" s="36">
        <f>'Raw counts'!Z216*$C$16/AA$16</f>
        <v>2296.3791940385054</v>
      </c>
      <c r="AB216" s="36">
        <f>'Raw counts'!AA216*$C$16/AB$16</f>
        <v>232.91701181480227</v>
      </c>
      <c r="AC216" s="36">
        <f>'Raw counts'!AB216*$C$16/AC$16</f>
        <v>1.7238800918932031</v>
      </c>
      <c r="AD216" s="36">
        <f>'Raw counts'!AC216*$C$16/AD$16</f>
        <v>271.57028227613307</v>
      </c>
      <c r="AE216" s="65">
        <f>'Raw counts'!AD216*$C$16/AE$16</f>
        <v>137.81834978049932</v>
      </c>
      <c r="AF216" s="65">
        <f>'Raw counts'!AE216*$C$16/AF$16</f>
        <v>71.660213544102049</v>
      </c>
      <c r="AG216" s="65">
        <f>'Raw counts'!AF216*$C$16/AG$16</f>
        <v>609.35768323392972</v>
      </c>
      <c r="AH216" s="65">
        <f>'Raw counts'!AG216*$C$16/AH$16</f>
        <v>1571.1557745829659</v>
      </c>
      <c r="AI216" s="65">
        <f>'Raw counts'!AH216*$C$16/AI$16</f>
        <v>1170.477714011038</v>
      </c>
      <c r="AJ216" s="65">
        <f>'Raw counts'!AI216*$C$16/AJ$16</f>
        <v>1449.8062902319464</v>
      </c>
      <c r="AK216" s="65">
        <f>'Raw counts'!AJ216*$C$16/AK$16</f>
        <v>294.11286099272576</v>
      </c>
      <c r="AL216" s="65">
        <f>'Raw counts'!AK216*$C$16/AL$16</f>
        <v>36.999410895134332</v>
      </c>
      <c r="AM216" s="65">
        <f>'Raw counts'!AL216*$C$16/AM$16</f>
        <v>144.0287582904453</v>
      </c>
      <c r="AN216" s="39">
        <f>'Raw counts'!AM216*$C$16/AN$16</f>
        <v>99.064276698209596</v>
      </c>
      <c r="AO216" s="65">
        <f>'Raw counts'!AN216*$C$16/AO$16</f>
        <v>428.08933780487803</v>
      </c>
      <c r="AP216" s="36">
        <f>'Raw counts'!AO216*$C$16/AP$16</f>
        <v>259.75162259887003</v>
      </c>
      <c r="AQ216" s="36">
        <f>'Raw counts'!AP216*$C$16/AQ$16</f>
        <v>615.01316541879373</v>
      </c>
      <c r="AR216" s="36">
        <f>'Raw counts'!AQ216*$C$16/AR$16</f>
        <v>89.324558165949298</v>
      </c>
      <c r="AS216" s="65">
        <f>'Raw counts'!AR216*$C$16/AS$16</f>
        <v>76.867882808811956</v>
      </c>
      <c r="AT216" s="37">
        <f>'Raw counts'!AS216*$C$16/AT$16</f>
        <v>42.201974875426174</v>
      </c>
    </row>
    <row r="217" spans="1:46" x14ac:dyDescent="0.25">
      <c r="A217" s="7">
        <v>202</v>
      </c>
      <c r="B217" s="2" t="s">
        <v>166</v>
      </c>
      <c r="C217" s="32">
        <f t="shared" si="9"/>
        <v>8.9118308257683826E-2</v>
      </c>
      <c r="D217" s="31">
        <f t="shared" si="10"/>
        <v>0</v>
      </c>
      <c r="E217" s="31">
        <f t="shared" si="11"/>
        <v>0</v>
      </c>
      <c r="F217" s="21">
        <f>'Raw counts'!E217*$C$16/F$16</f>
        <v>0</v>
      </c>
      <c r="G217" s="36">
        <f>'Raw counts'!F217*$C$16/G$16</f>
        <v>0</v>
      </c>
      <c r="H217" s="36">
        <f>'Raw counts'!G217*$C$16/H$16</f>
        <v>0</v>
      </c>
      <c r="I217" s="36">
        <f>'Raw counts'!H217*$C$16/I$16</f>
        <v>0</v>
      </c>
      <c r="J217" s="36">
        <f>'Raw counts'!I217*$C$16/J$16</f>
        <v>0</v>
      </c>
      <c r="K217" s="36">
        <f>'Raw counts'!J217*$C$16/K$16</f>
        <v>0</v>
      </c>
      <c r="L217" s="36">
        <f>'Raw counts'!K217*$C$16/L$16</f>
        <v>0</v>
      </c>
      <c r="M217" s="36">
        <f>'Raw counts'!L217*$C$16/M$16</f>
        <v>0</v>
      </c>
      <c r="N217" s="36">
        <f>'Raw counts'!M217*$C$16/N$16</f>
        <v>0</v>
      </c>
      <c r="O217" s="36">
        <f>'Raw counts'!N217*$C$16/O$16</f>
        <v>0</v>
      </c>
      <c r="P217" s="36">
        <f>'Raw counts'!O217*$C$16/P$16</f>
        <v>0</v>
      </c>
      <c r="Q217" s="36">
        <f>'Raw counts'!P217*$C$16/Q$16</f>
        <v>0</v>
      </c>
      <c r="R217" s="36">
        <f>'Raw counts'!Q217*$C$16/R$16</f>
        <v>0</v>
      </c>
      <c r="S217" s="36">
        <f>'Raw counts'!R217*$C$16/S$16</f>
        <v>0</v>
      </c>
      <c r="T217" s="36">
        <f>'Raw counts'!S217*$C$16/T$16</f>
        <v>0</v>
      </c>
      <c r="U217" s="36">
        <f>'Raw counts'!T217*$C$16/U$16</f>
        <v>0</v>
      </c>
      <c r="V217" s="36">
        <f>'Raw counts'!U217*$C$16/V$16</f>
        <v>0</v>
      </c>
      <c r="W217" s="36">
        <f>'Raw counts'!V217*$C$16/W$16</f>
        <v>0</v>
      </c>
      <c r="X217" s="36">
        <f>'Raw counts'!W217*$C$16/X$16</f>
        <v>0</v>
      </c>
      <c r="Y217" s="36">
        <f>'Raw counts'!X217*$C$16/Y$16</f>
        <v>0</v>
      </c>
      <c r="Z217" s="36">
        <f>'Raw counts'!Y217*$C$16/Z$16</f>
        <v>0</v>
      </c>
      <c r="AA217" s="36">
        <f>'Raw counts'!Z217*$C$16/AA$16</f>
        <v>0</v>
      </c>
      <c r="AB217" s="36">
        <f>'Raw counts'!AA217*$C$16/AB$16</f>
        <v>0</v>
      </c>
      <c r="AC217" s="36">
        <f>'Raw counts'!AB217*$C$16/AC$16</f>
        <v>0</v>
      </c>
      <c r="AD217" s="36">
        <f>'Raw counts'!AC217*$C$16/AD$16</f>
        <v>0</v>
      </c>
      <c r="AE217" s="65">
        <f>'Raw counts'!AD217*$C$16/AE$16</f>
        <v>0</v>
      </c>
      <c r="AF217" s="65">
        <f>'Raw counts'!AE217*$C$16/AF$16</f>
        <v>0</v>
      </c>
      <c r="AG217" s="65">
        <f>'Raw counts'!AF217*$C$16/AG$16</f>
        <v>0</v>
      </c>
      <c r="AH217" s="65">
        <f>'Raw counts'!AG217*$C$16/AH$16</f>
        <v>3.6538506385650371</v>
      </c>
      <c r="AI217" s="65">
        <f>'Raw counts'!AH217*$C$16/AI$16</f>
        <v>0</v>
      </c>
      <c r="AJ217" s="65">
        <f>'Raw counts'!AI217*$C$16/AJ$16</f>
        <v>0</v>
      </c>
      <c r="AK217" s="65">
        <f>'Raw counts'!AJ217*$C$16/AK$16</f>
        <v>0</v>
      </c>
      <c r="AL217" s="65">
        <f>'Raw counts'!AK217*$C$16/AL$16</f>
        <v>0</v>
      </c>
      <c r="AM217" s="65">
        <f>'Raw counts'!AL217*$C$16/AM$16</f>
        <v>0</v>
      </c>
      <c r="AN217" s="65">
        <f>'Raw counts'!AM217*$C$16/AN$16</f>
        <v>0</v>
      </c>
      <c r="AO217" s="65">
        <f>'Raw counts'!AN217*$C$16/AO$16</f>
        <v>0</v>
      </c>
      <c r="AP217" s="36">
        <f>'Raw counts'!AO217*$C$16/AP$16</f>
        <v>0</v>
      </c>
      <c r="AQ217" s="36">
        <f>'Raw counts'!AP217*$C$16/AQ$16</f>
        <v>0</v>
      </c>
      <c r="AR217" s="36">
        <f>'Raw counts'!AQ217*$C$16/AR$16</f>
        <v>0</v>
      </c>
      <c r="AS217" s="65">
        <f>'Raw counts'!AR217*$C$16/AS$16</f>
        <v>0</v>
      </c>
      <c r="AT217" s="36">
        <f>'Raw counts'!AS217*$C$16/AT$16</f>
        <v>0</v>
      </c>
    </row>
    <row r="218" spans="1:46" x14ac:dyDescent="0.25">
      <c r="A218" s="7">
        <v>203</v>
      </c>
      <c r="B218" s="2" t="s">
        <v>167</v>
      </c>
      <c r="C218" s="32">
        <f t="shared" si="9"/>
        <v>7.3579012593566988</v>
      </c>
      <c r="D218" s="31">
        <f t="shared" si="10"/>
        <v>12.038157405841865</v>
      </c>
      <c r="E218" s="31">
        <f t="shared" si="11"/>
        <v>35.083632118460727</v>
      </c>
      <c r="F218" s="21">
        <f>'Raw counts'!E218*$C$16/F$16</f>
        <v>0.88575573536778029</v>
      </c>
      <c r="G218" s="36">
        <f>'Raw counts'!F218*$C$16/G$16</f>
        <v>3.8337325161559308</v>
      </c>
      <c r="H218" s="36">
        <f>'Raw counts'!G218*$C$16/H$16</f>
        <v>0.76283453127592504</v>
      </c>
      <c r="I218" s="36">
        <f>'Raw counts'!H218*$C$16/I$16</f>
        <v>1.5639703779297207</v>
      </c>
      <c r="J218" s="36">
        <f>'Raw counts'!I218*$C$16/J$16</f>
        <v>5.8608018866321077</v>
      </c>
      <c r="K218" s="36">
        <f>'Raw counts'!J218*$C$16/K$16</f>
        <v>4.7400768881819255</v>
      </c>
      <c r="L218" s="36">
        <f>'Raw counts'!K218*$C$16/L$16</f>
        <v>1.863664219670284</v>
      </c>
      <c r="M218" s="36">
        <f>'Raw counts'!L218*$C$16/M$16</f>
        <v>8.1936664966040276</v>
      </c>
      <c r="N218" s="36">
        <f>'Raw counts'!M218*$C$16/N$16</f>
        <v>9.2111611711484294</v>
      </c>
      <c r="O218" s="36">
        <f>'Raw counts'!N218*$C$16/O$16</f>
        <v>11.145175440684255</v>
      </c>
      <c r="P218" s="36">
        <f>'Raw counts'!O218*$C$16/P$16</f>
        <v>9.2496570880583722</v>
      </c>
      <c r="Q218" s="36">
        <f>'Raw counts'!P218*$C$16/Q$16</f>
        <v>2.0314615235065396</v>
      </c>
      <c r="R218" s="36">
        <f>'Raw counts'!Q218*$C$16/R$16</f>
        <v>17.185232706427023</v>
      </c>
      <c r="S218" s="36">
        <f>'Raw counts'!R218*$C$16/S$16</f>
        <v>32.456614596065577</v>
      </c>
      <c r="T218" s="36">
        <f>'Raw counts'!S218*$C$16/T$16</f>
        <v>16.99040546932742</v>
      </c>
      <c r="U218" s="36">
        <f>'Raw counts'!T218*$C$16/U$16</f>
        <v>4.503480967773533</v>
      </c>
      <c r="V218" s="36">
        <f>'Raw counts'!U218*$C$16/V$16</f>
        <v>16.501911387901476</v>
      </c>
      <c r="W218" s="36">
        <f>'Raw counts'!V218*$C$16/W$16</f>
        <v>18.307829481729883</v>
      </c>
      <c r="X218" s="36">
        <f>'Raw counts'!W218*$C$16/X$16</f>
        <v>5.4353485578770293</v>
      </c>
      <c r="Y218" s="36">
        <f>'Raw counts'!X218*$C$16/Y$16</f>
        <v>6.0120456839781777</v>
      </c>
      <c r="Z218" s="36">
        <f>'Raw counts'!Y218*$C$16/Z$16</f>
        <v>8.4553281756535252</v>
      </c>
      <c r="AA218" s="36">
        <f>'Raw counts'!Z218*$C$16/AA$16</f>
        <v>17.845073491505765</v>
      </c>
      <c r="AB218" s="36">
        <f>'Raw counts'!AA218*$C$16/AB$16</f>
        <v>5.0451338299235147</v>
      </c>
      <c r="AC218" s="36">
        <f>'Raw counts'!AB218*$C$16/AC$16</f>
        <v>6.8955203675728125</v>
      </c>
      <c r="AD218" s="36">
        <f>'Raw counts'!AC218*$C$16/AD$16</f>
        <v>3.1214974974268173</v>
      </c>
      <c r="AE218" s="65">
        <f>'Raw counts'!AD218*$C$16/AE$16</f>
        <v>3.6508172127284588</v>
      </c>
      <c r="AF218" s="65">
        <f>'Raw counts'!AE218*$C$16/AF$16</f>
        <v>13.869718750471366</v>
      </c>
      <c r="AG218" s="65">
        <f>'Raw counts'!AF218*$C$16/AG$16</f>
        <v>7.4311912589503635</v>
      </c>
      <c r="AH218" s="65">
        <f>'Raw counts'!AG218*$C$16/AH$16</f>
        <v>21.923103831390222</v>
      </c>
      <c r="AI218" s="65">
        <f>'Raw counts'!AH218*$C$16/AI$16</f>
        <v>9.549351979111032</v>
      </c>
      <c r="AJ218" s="65">
        <f>'Raw counts'!AI218*$C$16/AJ$16</f>
        <v>5.4968958871353424</v>
      </c>
      <c r="AK218" s="65">
        <f>'Raw counts'!AJ218*$C$16/AK$16</f>
        <v>0.98365505348737703</v>
      </c>
      <c r="AL218" s="65">
        <f>'Raw counts'!AK218*$C$16/AL$16</f>
        <v>0.9487028434649829</v>
      </c>
      <c r="AM218" s="65">
        <f>'Raw counts'!AL218*$C$16/AM$16</f>
        <v>9.4304544118743951</v>
      </c>
      <c r="AN218" s="65">
        <f>'Raw counts'!AM218*$C$16/AN$16</f>
        <v>1.0212812030743259</v>
      </c>
      <c r="AO218" s="65">
        <f>'Raw counts'!AN218*$C$16/AO$16</f>
        <v>5.05120162601626</v>
      </c>
      <c r="AP218" s="36">
        <f>'Raw counts'!AO218*$C$16/AP$16</f>
        <v>0</v>
      </c>
      <c r="AQ218" s="36">
        <f>'Raw counts'!AP218*$C$16/AQ$16</f>
        <v>0</v>
      </c>
      <c r="AR218" s="36">
        <f>'Raw counts'!AQ218*$C$16/AR$16</f>
        <v>0</v>
      </c>
      <c r="AS218" s="65">
        <f>'Raw counts'!AR218*$C$16/AS$16</f>
        <v>3.0144267768161552</v>
      </c>
      <c r="AT218" s="36">
        <f>'Raw counts'!AS218*$C$16/AT$16</f>
        <v>1.2057707107264621</v>
      </c>
    </row>
    <row r="219" spans="1:46" x14ac:dyDescent="0.25">
      <c r="A219" s="7">
        <v>204</v>
      </c>
      <c r="B219" s="2" t="s">
        <v>162</v>
      </c>
      <c r="C219" s="32">
        <f t="shared" si="9"/>
        <v>20.54581522208451</v>
      </c>
      <c r="D219" s="31">
        <f t="shared" si="10"/>
        <v>202.62286559229543</v>
      </c>
      <c r="E219" s="31">
        <f t="shared" si="11"/>
        <v>217.76780379279975</v>
      </c>
      <c r="F219" s="21">
        <f>'Raw counts'!E219*$C$16/F$16</f>
        <v>41.63051956228567</v>
      </c>
      <c r="G219" s="36">
        <f>'Raw counts'!F219*$C$16/G$16</f>
        <v>46.004790193871173</v>
      </c>
      <c r="H219" s="36">
        <f>'Raw counts'!G219*$C$16/H$16</f>
        <v>34.327553907416622</v>
      </c>
      <c r="I219" s="36">
        <f>'Raw counts'!H219*$C$16/I$16</f>
        <v>43.79117058203218</v>
      </c>
      <c r="J219" s="36">
        <f>'Raw counts'!I219*$C$16/J$16</f>
        <v>57.956818656695283</v>
      </c>
      <c r="K219" s="36">
        <f>'Raw counts'!J219*$C$16/K$16</f>
        <v>41.306384311299638</v>
      </c>
      <c r="L219" s="36">
        <f>'Raw counts'!K219*$C$16/L$16</f>
        <v>27.023131185219114</v>
      </c>
      <c r="M219" s="36">
        <f>'Raw counts'!L219*$C$16/M$16</f>
        <v>30.726249362265104</v>
      </c>
      <c r="N219" s="36">
        <f>'Raw counts'!M219*$C$16/N$16</f>
        <v>30.396831864789817</v>
      </c>
      <c r="O219" s="36">
        <f>'Raw counts'!N219*$C$16/O$16</f>
        <v>43.567503995402092</v>
      </c>
      <c r="P219" s="36">
        <f>'Raw counts'!O219*$C$16/P$16</f>
        <v>40.081847381586272</v>
      </c>
      <c r="Q219" s="36">
        <f>'Raw counts'!P219*$C$16/Q$16</f>
        <v>19.298884473312125</v>
      </c>
      <c r="R219" s="36">
        <f>'Raw counts'!Q219*$C$16/R$16</f>
        <v>34.370465412854045</v>
      </c>
      <c r="S219" s="36">
        <f>'Raw counts'!R219*$C$16/S$16</f>
        <v>31.529282750463704</v>
      </c>
      <c r="T219" s="36">
        <f>'Raw counts'!S219*$C$16/T$16</f>
        <v>13.80470444382853</v>
      </c>
      <c r="U219" s="36">
        <f>'Raw counts'!T219*$C$16/U$16</f>
        <v>33.776107258301501</v>
      </c>
      <c r="V219" s="36">
        <f>'Raw counts'!U219*$C$16/V$16</f>
        <v>26.815606005339902</v>
      </c>
      <c r="W219" s="36">
        <f>'Raw counts'!V219*$C$16/W$16</f>
        <v>36.615658963459765</v>
      </c>
      <c r="X219" s="36">
        <f>'Raw counts'!W219*$C$16/X$16</f>
        <v>5.4353485578770293</v>
      </c>
      <c r="Y219" s="36">
        <f>'Raw counts'!X219*$C$16/Y$16</f>
        <v>10.02007613996363</v>
      </c>
      <c r="Z219" s="36">
        <f>'Raw counts'!Y219*$C$16/Z$16</f>
        <v>9.512244197610217</v>
      </c>
      <c r="AA219" s="36">
        <f>'Raw counts'!Z219*$C$16/AA$16</f>
        <v>21.601931068664875</v>
      </c>
      <c r="AB219" s="36">
        <f>'Raw counts'!AA219*$C$16/AB$16</f>
        <v>10.931123298167616</v>
      </c>
      <c r="AC219" s="36">
        <f>'Raw counts'!AB219*$C$16/AC$16</f>
        <v>28.444021516237854</v>
      </c>
      <c r="AD219" s="36">
        <f>'Raw counts'!AC219*$C$16/AD$16</f>
        <v>4.1619966632357563</v>
      </c>
      <c r="AE219" s="65">
        <f>'Raw counts'!AD219*$C$16/AE$16</f>
        <v>28.293833398645553</v>
      </c>
      <c r="AF219" s="65">
        <f>'Raw counts'!AE219*$C$16/AF$16</f>
        <v>16.18133854221659</v>
      </c>
      <c r="AG219" s="65">
        <f>'Raw counts'!AF219*$C$16/AG$16</f>
        <v>12.385318764917271</v>
      </c>
      <c r="AH219" s="65">
        <f>'Raw counts'!AG219*$C$16/AH$16</f>
        <v>21.923103831390222</v>
      </c>
      <c r="AI219" s="65">
        <f>'Raw counts'!AH219*$C$16/AI$16</f>
        <v>9.549351979111032</v>
      </c>
      <c r="AJ219" s="65">
        <f>'Raw counts'!AI219*$C$16/AJ$16</f>
        <v>4.122671915351507</v>
      </c>
      <c r="AK219" s="65">
        <f>'Raw counts'!AJ219*$C$16/AK$16</f>
        <v>6.8855853744116384</v>
      </c>
      <c r="AL219" s="65">
        <f>'Raw counts'!AK219*$C$16/AL$16</f>
        <v>2.8461085303949489</v>
      </c>
      <c r="AM219" s="65">
        <f>'Raw counts'!AL219*$C$16/AM$16</f>
        <v>2.5719421123293804</v>
      </c>
      <c r="AN219" s="65">
        <f>'Raw counts'!AM219*$C$16/AN$16</f>
        <v>3.0638436092229777</v>
      </c>
      <c r="AO219" s="65">
        <f>'Raw counts'!AN219*$C$16/AO$16</f>
        <v>1.262800406504065</v>
      </c>
      <c r="AP219" s="36">
        <f>'Raw counts'!AO219*$C$16/AP$16</f>
        <v>1.0559009048734556</v>
      </c>
      <c r="AQ219" s="36">
        <f>'Raw counts'!AP219*$C$16/AQ$16</f>
        <v>2.1731913972395538</v>
      </c>
      <c r="AR219" s="36">
        <f>'Raw counts'!AQ219*$C$16/AR$16</f>
        <v>0</v>
      </c>
      <c r="AS219" s="65">
        <f>'Raw counts'!AR219*$C$16/AS$16</f>
        <v>4.5216401652242331</v>
      </c>
      <c r="AT219" s="36">
        <f>'Raw counts'!AS219*$C$16/AT$16</f>
        <v>2.4115414214529243</v>
      </c>
    </row>
    <row r="220" spans="1:46" x14ac:dyDescent="0.25">
      <c r="A220" s="7">
        <v>205</v>
      </c>
      <c r="B220" s="2" t="s">
        <v>163</v>
      </c>
      <c r="C220" s="32">
        <f t="shared" si="9"/>
        <v>2.6879806638660777</v>
      </c>
      <c r="D220" s="31">
        <f t="shared" si="10"/>
        <v>230.66721539048154</v>
      </c>
      <c r="E220" s="31">
        <f t="shared" si="11"/>
        <v>290.41283601506029</v>
      </c>
      <c r="F220" s="21">
        <f>'Raw counts'!E220*$C$16/F$16</f>
        <v>6.200290147574461</v>
      </c>
      <c r="G220" s="36">
        <f>'Raw counts'!F220*$C$16/G$16</f>
        <v>13.418063806545756</v>
      </c>
      <c r="H220" s="36">
        <f>'Raw counts'!G220*$C$16/H$16</f>
        <v>5.3398417189314751</v>
      </c>
      <c r="I220" s="36">
        <f>'Raw counts'!H220*$C$16/I$16</f>
        <v>10.165807456543186</v>
      </c>
      <c r="J220" s="36">
        <f>'Raw counts'!I220*$C$16/J$16</f>
        <v>3.9072012577547381</v>
      </c>
      <c r="K220" s="36">
        <f>'Raw counts'!J220*$C$16/K$16</f>
        <v>3.3857692058442326</v>
      </c>
      <c r="L220" s="36">
        <f>'Raw counts'!K220*$C$16/L$16</f>
        <v>4.6591605491757093</v>
      </c>
      <c r="M220" s="36">
        <f>'Raw counts'!L220*$C$16/M$16</f>
        <v>2.0484166241510069</v>
      </c>
      <c r="N220" s="36">
        <f>'Raw counts'!M220*$C$16/N$16</f>
        <v>1.8422322342296857</v>
      </c>
      <c r="O220" s="36">
        <f>'Raw counts'!N220*$C$16/O$16</f>
        <v>2.0263955346698648</v>
      </c>
      <c r="P220" s="36">
        <f>'Raw counts'!O220*$C$16/P$16</f>
        <v>5.1386983822546499</v>
      </c>
      <c r="Q220" s="36">
        <f>'Raw counts'!P220*$C$16/Q$16</f>
        <v>5.0786538087663482</v>
      </c>
      <c r="R220" s="36">
        <f>'Raw counts'!Q220*$C$16/R$16</f>
        <v>4.0435841662181229</v>
      </c>
      <c r="S220" s="36">
        <f>'Raw counts'!R220*$C$16/S$16</f>
        <v>1.8546636912037473</v>
      </c>
      <c r="T220" s="36">
        <f>'Raw counts'!S220*$C$16/T$16</f>
        <v>1.0619003418329638</v>
      </c>
      <c r="U220" s="36">
        <f>'Raw counts'!T220*$C$16/U$16</f>
        <v>0</v>
      </c>
      <c r="V220" s="36">
        <f>'Raw counts'!U220*$C$16/V$16</f>
        <v>3.094108385231527</v>
      </c>
      <c r="W220" s="36">
        <f>'Raw counts'!V220*$C$16/W$16</f>
        <v>3.0513049136216472</v>
      </c>
      <c r="X220" s="36">
        <f>'Raw counts'!W220*$C$16/X$16</f>
        <v>1.8117828526256763</v>
      </c>
      <c r="Y220" s="36">
        <f>'Raw counts'!X220*$C$16/Y$16</f>
        <v>1.002007613996363</v>
      </c>
      <c r="Z220" s="36">
        <f>'Raw counts'!Y220*$C$16/Z$16</f>
        <v>0</v>
      </c>
      <c r="AA220" s="36">
        <f>'Raw counts'!Z220*$C$16/AA$16</f>
        <v>0</v>
      </c>
      <c r="AB220" s="36">
        <f>'Raw counts'!AA220*$C$16/AB$16</f>
        <v>0.84085563832058574</v>
      </c>
      <c r="AC220" s="36">
        <f>'Raw counts'!AB220*$C$16/AC$16</f>
        <v>2.5858201378398049</v>
      </c>
      <c r="AD220" s="36">
        <f>'Raw counts'!AC220*$C$16/AD$16</f>
        <v>1.0404991658089391</v>
      </c>
      <c r="AE220" s="65">
        <f>'Raw counts'!AD220*$C$16/AE$16</f>
        <v>0</v>
      </c>
      <c r="AF220" s="65">
        <f>'Raw counts'!AE220*$C$16/AF$16</f>
        <v>1.1558098958726137</v>
      </c>
      <c r="AG220" s="65">
        <f>'Raw counts'!AF220*$C$16/AG$16</f>
        <v>0</v>
      </c>
      <c r="AH220" s="65">
        <f>'Raw counts'!AG220*$C$16/AH$16</f>
        <v>1.8269253192825186</v>
      </c>
      <c r="AI220" s="65">
        <f>'Raw counts'!AH220*$C$16/AI$16</f>
        <v>1.3641931398730047</v>
      </c>
      <c r="AJ220" s="65">
        <f>'Raw counts'!AI220*$C$16/AJ$16</f>
        <v>2.7484479435676712</v>
      </c>
      <c r="AK220" s="65">
        <f>'Raw counts'!AJ220*$C$16/AK$16</f>
        <v>4.9182752674368846</v>
      </c>
      <c r="AL220" s="65">
        <f>'Raw counts'!AK220*$C$16/AL$16</f>
        <v>2.8461085303949489</v>
      </c>
      <c r="AM220" s="65">
        <f>'Raw counts'!AL220*$C$16/AM$16</f>
        <v>1.7146280748862535</v>
      </c>
      <c r="AN220" s="65">
        <f>'Raw counts'!AM220*$C$16/AN$16</f>
        <v>1.0212812030743259</v>
      </c>
      <c r="AO220" s="65">
        <f>'Raw counts'!AN220*$C$16/AO$16</f>
        <v>2.52560081300813</v>
      </c>
      <c r="AP220" s="36">
        <f>'Raw counts'!AO220*$C$16/AP$16</f>
        <v>1.0559009048734556</v>
      </c>
      <c r="AQ220" s="36">
        <f>'Raw counts'!AP220*$C$16/AQ$16</f>
        <v>5.4329784930988847</v>
      </c>
      <c r="AR220" s="36">
        <f>'Raw counts'!AQ220*$C$16/AR$16</f>
        <v>0</v>
      </c>
      <c r="AS220" s="65">
        <f>'Raw counts'!AR220*$C$16/AS$16</f>
        <v>0</v>
      </c>
      <c r="AT220" s="36">
        <f>'Raw counts'!AS220*$C$16/AT$16</f>
        <v>0</v>
      </c>
    </row>
    <row r="221" spans="1:46" x14ac:dyDescent="0.25">
      <c r="A221" s="7">
        <v>206</v>
      </c>
      <c r="B221" s="2" t="s">
        <v>164</v>
      </c>
      <c r="C221" s="32">
        <f t="shared" si="9"/>
        <v>2.2261080565417431E-2</v>
      </c>
      <c r="D221" s="31">
        <f t="shared" si="10"/>
        <v>0</v>
      </c>
      <c r="E221" s="31">
        <f t="shared" si="11"/>
        <v>0</v>
      </c>
      <c r="F221" s="21">
        <f>'Raw counts'!E221*$C$16/F$16</f>
        <v>0</v>
      </c>
      <c r="G221" s="36">
        <f>'Raw counts'!F221*$C$16/G$16</f>
        <v>0</v>
      </c>
      <c r="H221" s="36">
        <f>'Raw counts'!G221*$C$16/H$16</f>
        <v>0</v>
      </c>
      <c r="I221" s="36">
        <f>'Raw counts'!H221*$C$16/I$16</f>
        <v>0</v>
      </c>
      <c r="J221" s="36">
        <f>'Raw counts'!I221*$C$16/J$16</f>
        <v>0</v>
      </c>
      <c r="K221" s="36">
        <f>'Raw counts'!J221*$C$16/K$16</f>
        <v>0</v>
      </c>
      <c r="L221" s="36">
        <f>'Raw counts'!K221*$C$16/L$16</f>
        <v>0</v>
      </c>
      <c r="M221" s="36">
        <f>'Raw counts'!L221*$C$16/M$16</f>
        <v>0</v>
      </c>
      <c r="N221" s="36">
        <f>'Raw counts'!M221*$C$16/N$16</f>
        <v>0</v>
      </c>
      <c r="O221" s="36">
        <f>'Raw counts'!N221*$C$16/O$16</f>
        <v>0</v>
      </c>
      <c r="P221" s="36">
        <f>'Raw counts'!O221*$C$16/P$16</f>
        <v>0</v>
      </c>
      <c r="Q221" s="36">
        <f>'Raw counts'!P221*$C$16/Q$16</f>
        <v>0</v>
      </c>
      <c r="R221" s="36">
        <f>'Raw counts'!Q221*$C$16/R$16</f>
        <v>0</v>
      </c>
      <c r="S221" s="36">
        <f>'Raw counts'!R221*$C$16/S$16</f>
        <v>0</v>
      </c>
      <c r="T221" s="36">
        <f>'Raw counts'!S221*$C$16/T$16</f>
        <v>0</v>
      </c>
      <c r="U221" s="36">
        <f>'Raw counts'!T221*$C$16/U$16</f>
        <v>0</v>
      </c>
      <c r="V221" s="36">
        <f>'Raw counts'!U221*$C$16/V$16</f>
        <v>0</v>
      </c>
      <c r="W221" s="36">
        <f>'Raw counts'!V221*$C$16/W$16</f>
        <v>0</v>
      </c>
      <c r="X221" s="36">
        <f>'Raw counts'!W221*$C$16/X$16</f>
        <v>0</v>
      </c>
      <c r="Y221" s="36">
        <f>'Raw counts'!X221*$C$16/Y$16</f>
        <v>0</v>
      </c>
      <c r="Z221" s="36">
        <f>'Raw counts'!Y221*$C$16/Z$16</f>
        <v>0</v>
      </c>
      <c r="AA221" s="36">
        <f>'Raw counts'!Z221*$C$16/AA$16</f>
        <v>0</v>
      </c>
      <c r="AB221" s="36">
        <f>'Raw counts'!AA221*$C$16/AB$16</f>
        <v>0</v>
      </c>
      <c r="AC221" s="36">
        <f>'Raw counts'!AB221*$C$16/AC$16</f>
        <v>0</v>
      </c>
      <c r="AD221" s="36">
        <f>'Raw counts'!AC221*$C$16/AD$16</f>
        <v>0</v>
      </c>
      <c r="AE221" s="65">
        <f>'Raw counts'!AD221*$C$16/AE$16</f>
        <v>0.91270430318211471</v>
      </c>
      <c r="AF221" s="65">
        <f>'Raw counts'!AE221*$C$16/AF$16</f>
        <v>0</v>
      </c>
      <c r="AG221" s="65">
        <f>'Raw counts'!AF221*$C$16/AG$16</f>
        <v>0</v>
      </c>
      <c r="AH221" s="65">
        <f>'Raw counts'!AG221*$C$16/AH$16</f>
        <v>0</v>
      </c>
      <c r="AI221" s="65">
        <f>'Raw counts'!AH221*$C$16/AI$16</f>
        <v>0</v>
      </c>
      <c r="AJ221" s="65">
        <f>'Raw counts'!AI221*$C$16/AJ$16</f>
        <v>0</v>
      </c>
      <c r="AK221" s="65">
        <f>'Raw counts'!AJ221*$C$16/AK$16</f>
        <v>0</v>
      </c>
      <c r="AL221" s="65">
        <f>'Raw counts'!AK221*$C$16/AL$16</f>
        <v>0</v>
      </c>
      <c r="AM221" s="65">
        <f>'Raw counts'!AL221*$C$16/AM$16</f>
        <v>0</v>
      </c>
      <c r="AN221" s="65">
        <f>'Raw counts'!AM221*$C$16/AN$16</f>
        <v>0</v>
      </c>
      <c r="AO221" s="65">
        <f>'Raw counts'!AN221*$C$16/AO$16</f>
        <v>0</v>
      </c>
      <c r="AP221" s="36">
        <f>'Raw counts'!AO221*$C$16/AP$16</f>
        <v>0</v>
      </c>
      <c r="AQ221" s="36">
        <f>'Raw counts'!AP221*$C$16/AQ$16</f>
        <v>0</v>
      </c>
      <c r="AR221" s="36">
        <f>'Raw counts'!AQ221*$C$16/AR$16</f>
        <v>0</v>
      </c>
      <c r="AS221" s="65">
        <f>'Raw counts'!AR221*$C$16/AS$16</f>
        <v>0</v>
      </c>
      <c r="AT221" s="36">
        <f>'Raw counts'!AS221*$C$16/AT$16</f>
        <v>0</v>
      </c>
    </row>
    <row r="222" spans="1:46" x14ac:dyDescent="0.25">
      <c r="A222" s="7">
        <v>207</v>
      </c>
      <c r="B222" s="53" t="s">
        <v>336</v>
      </c>
      <c r="C222" s="32">
        <f t="shared" si="9"/>
        <v>255.62944007473038</v>
      </c>
      <c r="D222" s="31">
        <f t="shared" si="10"/>
        <v>157.31095125014284</v>
      </c>
      <c r="E222" s="31">
        <f t="shared" si="11"/>
        <v>147.97123878185917</v>
      </c>
      <c r="F222" s="21">
        <f>'Raw counts'!E222*$C$16/F$16</f>
        <v>402.13310385697218</v>
      </c>
      <c r="G222" s="36">
        <f>'Raw counts'!F222*$C$16/G$16</f>
        <v>414.04311174484053</v>
      </c>
      <c r="H222" s="36">
        <f>'Raw counts'!G222*$C$16/H$16</f>
        <v>385.23143829434218</v>
      </c>
      <c r="I222" s="36">
        <f>'Raw counts'!H222*$C$16/I$16</f>
        <v>375.35289070313297</v>
      </c>
      <c r="J222" s="36">
        <f>'Raw counts'!I222*$C$16/J$16</f>
        <v>314.52970124925639</v>
      </c>
      <c r="K222" s="36">
        <f>'Raw counts'!J222*$C$16/K$16</f>
        <v>377.17468953104748</v>
      </c>
      <c r="L222" s="36">
        <f>'Raw counts'!K222*$C$16/L$16</f>
        <v>330.80039899147533</v>
      </c>
      <c r="M222" s="36">
        <f>'Raw counts'!L222*$C$16/M$16</f>
        <v>476.25686511510912</v>
      </c>
      <c r="N222" s="36">
        <f>'Raw counts'!M222*$C$16/N$16</f>
        <v>400.68551094495666</v>
      </c>
      <c r="O222" s="36">
        <f>'Raw counts'!N222*$C$16/O$16</f>
        <v>294.84055029446534</v>
      </c>
      <c r="P222" s="36">
        <f>'Raw counts'!O222*$C$16/P$16</f>
        <v>364.84758514008013</v>
      </c>
      <c r="Q222" s="36">
        <f>'Raw counts'!P222*$C$16/Q$16</f>
        <v>301.67203624072113</v>
      </c>
      <c r="R222" s="36">
        <f>'Raw counts'!Q222*$C$16/R$16</f>
        <v>291.13805996770486</v>
      </c>
      <c r="S222" s="36">
        <f>'Raw counts'!R222*$C$16/S$16</f>
        <v>335.69412810787827</v>
      </c>
      <c r="T222" s="36">
        <f>'Raw counts'!S222*$C$16/T$16</f>
        <v>385.46982408536587</v>
      </c>
      <c r="U222" s="36">
        <f>'Raw counts'!T222*$C$16/U$16</f>
        <v>225.17404838867668</v>
      </c>
      <c r="V222" s="36">
        <f>'Raw counts'!U222*$C$16/V$16</f>
        <v>101.07420725089654</v>
      </c>
      <c r="W222" s="36">
        <f>'Raw counts'!V222*$C$16/W$16</f>
        <v>164.77046533556893</v>
      </c>
      <c r="X222" s="38">
        <f>'Raw counts'!W222*$C$16/X$16</f>
        <v>404.02757613552581</v>
      </c>
      <c r="Y222" s="36">
        <f>'Raw counts'!X222*$C$16/Y$16</f>
        <v>307.61633749688343</v>
      </c>
      <c r="Z222" s="36">
        <f>'Raw counts'!Y222*$C$16/Z$16</f>
        <v>243.09068505003887</v>
      </c>
      <c r="AA222" s="36">
        <f>'Raw counts'!Z222*$C$16/AA$16</f>
        <v>101.43515458329593</v>
      </c>
      <c r="AB222" s="37">
        <f>'Raw counts'!AA222*$C$16/AB$16</f>
        <v>158.92171564259073</v>
      </c>
      <c r="AC222" s="36">
        <f>'Raw counts'!AB222*$C$16/AC$16</f>
        <v>55.1641629405825</v>
      </c>
      <c r="AD222" s="36">
        <f>'Raw counts'!AC222*$C$16/AD$16</f>
        <v>182.08735401656432</v>
      </c>
      <c r="AE222" s="65">
        <f>'Raw counts'!AD222*$C$16/AE$16</f>
        <v>188.01708645551562</v>
      </c>
      <c r="AF222" s="65">
        <f>'Raw counts'!AE222*$C$16/AF$16</f>
        <v>132.9181380253506</v>
      </c>
      <c r="AG222" s="65">
        <f>'Raw counts'!AF222*$C$16/AG$16</f>
        <v>309.6329691229318</v>
      </c>
      <c r="AH222" s="65">
        <f>'Raw counts'!AG222*$C$16/AH$16</f>
        <v>63.942386174888149</v>
      </c>
      <c r="AI222" s="65">
        <f>'Raw counts'!AH222*$C$16/AI$16</f>
        <v>54.567725594920184</v>
      </c>
      <c r="AJ222" s="65">
        <f>'Raw counts'!AI222*$C$16/AJ$16</f>
        <v>184.14601221903396</v>
      </c>
      <c r="AK222" s="37">
        <f>'Raw counts'!AJ222*$C$16/AK$16</f>
        <v>213.45314660676081</v>
      </c>
      <c r="AL222" s="36">
        <f>'Raw counts'!AK222*$C$16/AL$16</f>
        <v>332.045995212744</v>
      </c>
      <c r="AM222" s="36">
        <f>'Raw counts'!AL222*$C$16/AM$16</f>
        <v>183.46520401282913</v>
      </c>
      <c r="AN222" s="38">
        <f>'Raw counts'!AM222*$C$16/AN$16</f>
        <v>233.87339550402061</v>
      </c>
      <c r="AO222" s="37">
        <f>'Raw counts'!AN222*$C$16/AO$16</f>
        <v>175.52925650406505</v>
      </c>
      <c r="AP222" s="40">
        <f>'Raw counts'!AO222*$C$16/AP$16</f>
        <v>196.39756830646274</v>
      </c>
      <c r="AQ222" s="40">
        <f>'Raw counts'!AP222*$C$16/AQ$16</f>
        <v>204.27999134051805</v>
      </c>
      <c r="AR222" s="40">
        <f>'Raw counts'!AQ222*$C$16/AR$16</f>
        <v>180.02334030368246</v>
      </c>
      <c r="AS222" s="37">
        <f>'Raw counts'!AR222*$C$16/AS$16</f>
        <v>247.18299569892474</v>
      </c>
      <c r="AT222" s="38">
        <f>'Raw counts'!AS222*$C$16/AT$16</f>
        <v>188.10023087332809</v>
      </c>
    </row>
    <row r="223" spans="1:46" x14ac:dyDescent="0.25">
      <c r="A223" s="7">
        <v>208</v>
      </c>
      <c r="B223" s="2" t="s">
        <v>272</v>
      </c>
      <c r="C223" s="32">
        <f t="shared" si="9"/>
        <v>3.8492154734290653</v>
      </c>
      <c r="D223" s="31">
        <f t="shared" si="10"/>
        <v>92.045326273065896</v>
      </c>
      <c r="E223" s="31">
        <f t="shared" si="11"/>
        <v>77.797304958609729</v>
      </c>
      <c r="F223" s="21">
        <f>'Raw counts'!E223*$C$16/F$16</f>
        <v>3.5430229414711212</v>
      </c>
      <c r="G223" s="36">
        <f>'Raw counts'!F223*$C$16/G$16</f>
        <v>0</v>
      </c>
      <c r="H223" s="36">
        <f>'Raw counts'!G223*$C$16/H$16</f>
        <v>1.5256690625518501</v>
      </c>
      <c r="I223" s="36">
        <f>'Raw counts'!H223*$C$16/I$16</f>
        <v>8.6018370786134639</v>
      </c>
      <c r="J223" s="36">
        <f>'Raw counts'!I223*$C$16/J$16</f>
        <v>1.3024004192515792</v>
      </c>
      <c r="K223" s="36">
        <f>'Raw counts'!J223*$C$16/K$16</f>
        <v>7.4486922528573114</v>
      </c>
      <c r="L223" s="36">
        <f>'Raw counts'!K223*$C$16/L$16</f>
        <v>3.7273284393405679</v>
      </c>
      <c r="M223" s="36">
        <f>'Raw counts'!L223*$C$16/M$16</f>
        <v>2.0484166241510069</v>
      </c>
      <c r="N223" s="36">
        <f>'Raw counts'!M223*$C$16/N$16</f>
        <v>4.6055805855742147</v>
      </c>
      <c r="O223" s="36">
        <f>'Raw counts'!N223*$C$16/O$16</f>
        <v>2.0263955346698648</v>
      </c>
      <c r="P223" s="36">
        <f>'Raw counts'!O223*$C$16/P$16</f>
        <v>0</v>
      </c>
      <c r="Q223" s="36">
        <f>'Raw counts'!P223*$C$16/Q$16</f>
        <v>6.0943845705196189</v>
      </c>
      <c r="R223" s="36">
        <f>'Raw counts'!Q223*$C$16/R$16</f>
        <v>4.0435841662181229</v>
      </c>
      <c r="S223" s="36">
        <f>'Raw counts'!R223*$C$16/S$16</f>
        <v>0.92733184560187365</v>
      </c>
      <c r="T223" s="36">
        <f>'Raw counts'!S223*$C$16/T$16</f>
        <v>3.1857010254988918</v>
      </c>
      <c r="U223" s="36">
        <f>'Raw counts'!T223*$C$16/U$16</f>
        <v>1.1258702419433833</v>
      </c>
      <c r="V223" s="36">
        <f>'Raw counts'!U223*$C$16/V$16</f>
        <v>1.0313694617438423</v>
      </c>
      <c r="W223" s="36">
        <f>'Raw counts'!V223*$C$16/W$16</f>
        <v>2.0342032757477648</v>
      </c>
      <c r="X223" s="36">
        <f>'Raw counts'!W223*$C$16/X$16</f>
        <v>6.3412399841898663</v>
      </c>
      <c r="Y223" s="36">
        <f>'Raw counts'!X223*$C$16/Y$16</f>
        <v>3.0060228419890889</v>
      </c>
      <c r="Z223" s="36">
        <f>'Raw counts'!Y223*$C$16/Z$16</f>
        <v>0</v>
      </c>
      <c r="AA223" s="36">
        <f>'Raw counts'!Z223*$C$16/AA$16</f>
        <v>0.93921439428977715</v>
      </c>
      <c r="AB223" s="36">
        <f>'Raw counts'!AA223*$C$16/AB$16</f>
        <v>1.6817112766411715</v>
      </c>
      <c r="AC223" s="36">
        <f>'Raw counts'!AB223*$C$16/AC$16</f>
        <v>0</v>
      </c>
      <c r="AD223" s="36">
        <f>'Raw counts'!AC223*$C$16/AD$16</f>
        <v>1.0404991658089391</v>
      </c>
      <c r="AE223" s="65">
        <f>'Raw counts'!AD223*$C$16/AE$16</f>
        <v>7.3016344254569177</v>
      </c>
      <c r="AF223" s="65">
        <f>'Raw counts'!AE223*$C$16/AF$16</f>
        <v>0</v>
      </c>
      <c r="AG223" s="65">
        <f>'Raw counts'!AF223*$C$16/AG$16</f>
        <v>4.954127505966909</v>
      </c>
      <c r="AH223" s="65">
        <f>'Raw counts'!AG223*$C$16/AH$16</f>
        <v>1.8269253192825186</v>
      </c>
      <c r="AI223" s="65">
        <f>'Raw counts'!AH223*$C$16/AI$16</f>
        <v>2.7283862797460094</v>
      </c>
      <c r="AJ223" s="65">
        <f>'Raw counts'!AI223*$C$16/AJ$16</f>
        <v>6.8711198589191778</v>
      </c>
      <c r="AK223" s="65">
        <f>'Raw counts'!AJ223*$C$16/AK$16</f>
        <v>6.8855853744116384</v>
      </c>
      <c r="AL223" s="65">
        <f>'Raw counts'!AK223*$C$16/AL$16</f>
        <v>7.5896227477198632</v>
      </c>
      <c r="AM223" s="65">
        <f>'Raw counts'!AL223*$C$16/AM$16</f>
        <v>6.8585122995450138</v>
      </c>
      <c r="AN223" s="65">
        <f>'Raw counts'!AM223*$C$16/AN$16</f>
        <v>6.1276872184459554</v>
      </c>
      <c r="AO223" s="65">
        <f>'Raw counts'!AN223*$C$16/AO$16</f>
        <v>11.365203658536586</v>
      </c>
      <c r="AP223" s="36">
        <f>'Raw counts'!AO223*$C$16/AP$16</f>
        <v>6.3354054292407334</v>
      </c>
      <c r="AQ223" s="36">
        <f>'Raw counts'!AP223*$C$16/AQ$16</f>
        <v>10.865956986197769</v>
      </c>
      <c r="AR223" s="36">
        <f>'Raw counts'!AQ223*$C$16/AR$16</f>
        <v>5.4968958871353424</v>
      </c>
      <c r="AS223" s="65">
        <f>'Raw counts'!AR223*$C$16/AS$16</f>
        <v>1.5072133884080776</v>
      </c>
      <c r="AT223" s="36">
        <f>'Raw counts'!AS223*$C$16/AT$16</f>
        <v>4.8230828429058485</v>
      </c>
    </row>
    <row r="224" spans="1:46" x14ac:dyDescent="0.25">
      <c r="A224" s="7">
        <v>209</v>
      </c>
      <c r="B224" s="2" t="s">
        <v>165</v>
      </c>
      <c r="C224" s="32">
        <f t="shared" si="9"/>
        <v>21.292481009345774</v>
      </c>
      <c r="D224" s="31">
        <f t="shared" si="10"/>
        <v>62.399191642744753</v>
      </c>
      <c r="E224" s="31">
        <f t="shared" si="11"/>
        <v>42.904518593994247</v>
      </c>
      <c r="F224" s="21">
        <f>'Raw counts'!E224*$C$16/F$16</f>
        <v>13.286336030516702</v>
      </c>
      <c r="G224" s="36">
        <f>'Raw counts'!F224*$C$16/G$16</f>
        <v>0</v>
      </c>
      <c r="H224" s="36">
        <f>'Raw counts'!G224*$C$16/H$16</f>
        <v>2.2885035938277754</v>
      </c>
      <c r="I224" s="36">
        <f>'Raw counts'!H224*$C$16/I$16</f>
        <v>24.241540857910671</v>
      </c>
      <c r="J224" s="36">
        <f>'Raw counts'!I224*$C$16/J$16</f>
        <v>5.8608018866321077</v>
      </c>
      <c r="K224" s="36">
        <f>'Raw counts'!J224*$C$16/K$16</f>
        <v>34.53484589961117</v>
      </c>
      <c r="L224" s="36">
        <f>'Raw counts'!K224*$C$16/L$16</f>
        <v>27.954963295054256</v>
      </c>
      <c r="M224" s="36">
        <f>'Raw counts'!L224*$C$16/M$16</f>
        <v>48.137790667548664</v>
      </c>
      <c r="N224" s="36">
        <f>'Raw counts'!M224*$C$16/N$16</f>
        <v>20.264554576526546</v>
      </c>
      <c r="O224" s="36">
        <f>'Raw counts'!N224*$C$16/O$16</f>
        <v>20.263955346698648</v>
      </c>
      <c r="P224" s="36">
        <f>'Raw counts'!O224*$C$16/P$16</f>
        <v>12.332876117411162</v>
      </c>
      <c r="Q224" s="36">
        <f>'Raw counts'!P224*$C$16/Q$16</f>
        <v>37.582038184870981</v>
      </c>
      <c r="R224" s="36">
        <f>'Raw counts'!Q224*$C$16/R$16</f>
        <v>5.0544802077726532</v>
      </c>
      <c r="S224" s="36">
        <f>'Raw counts'!R224*$C$16/S$16</f>
        <v>12.055313992824358</v>
      </c>
      <c r="T224" s="36">
        <f>'Raw counts'!S224*$C$16/T$16</f>
        <v>16.99040546932742</v>
      </c>
      <c r="U224" s="36">
        <f>'Raw counts'!T224*$C$16/U$16</f>
        <v>12.384572661377216</v>
      </c>
      <c r="V224" s="36">
        <f>'Raw counts'!U224*$C$16/V$16</f>
        <v>4.125477846975369</v>
      </c>
      <c r="W224" s="36">
        <f>'Raw counts'!V224*$C$16/W$16</f>
        <v>6.1026098272432945</v>
      </c>
      <c r="X224" s="36">
        <f>'Raw counts'!W224*$C$16/X$16</f>
        <v>16.306045673631086</v>
      </c>
      <c r="Y224" s="36">
        <f>'Raw counts'!X224*$C$16/Y$16</f>
        <v>8.0160609119709036</v>
      </c>
      <c r="Z224" s="36">
        <f>'Raw counts'!Y224*$C$16/Z$16</f>
        <v>10.569160219566907</v>
      </c>
      <c r="AA224" s="36">
        <f>'Raw counts'!Z224*$C$16/AA$16</f>
        <v>10.331358337187549</v>
      </c>
      <c r="AB224" s="36">
        <f>'Raw counts'!AA224*$C$16/AB$16</f>
        <v>2.5225669149617573</v>
      </c>
      <c r="AC224" s="36">
        <f>'Raw counts'!AB224*$C$16/AC$16</f>
        <v>2.5858201378398049</v>
      </c>
      <c r="AD224" s="36">
        <f>'Raw counts'!AC224*$C$16/AD$16</f>
        <v>8.3239933264715127</v>
      </c>
      <c r="AE224" s="65">
        <f>'Raw counts'!AD224*$C$16/AE$16</f>
        <v>15.515973154095949</v>
      </c>
      <c r="AF224" s="65">
        <f>'Raw counts'!AE224*$C$16/AF$16</f>
        <v>20.804578125707049</v>
      </c>
      <c r="AG224" s="65">
        <f>'Raw counts'!AF224*$C$16/AG$16</f>
        <v>37.15595629475181</v>
      </c>
      <c r="AH224" s="65">
        <f>'Raw counts'!AG224*$C$16/AH$16</f>
        <v>21.923103831390222</v>
      </c>
      <c r="AI224" s="65">
        <f>'Raw counts'!AH224*$C$16/AI$16</f>
        <v>13.641931398730046</v>
      </c>
      <c r="AJ224" s="65">
        <f>'Raw counts'!AI224*$C$16/AJ$16</f>
        <v>32.981375322812056</v>
      </c>
      <c r="AK224" s="65">
        <f>'Raw counts'!AJ224*$C$16/AK$16</f>
        <v>35.411581925545576</v>
      </c>
      <c r="AL224" s="65">
        <f>'Raw counts'!AK224*$C$16/AL$16</f>
        <v>51.229953547109069</v>
      </c>
      <c r="AM224" s="65">
        <f>'Raw counts'!AL224*$C$16/AM$16</f>
        <v>24.862107085850674</v>
      </c>
      <c r="AN224" s="65">
        <f>'Raw counts'!AM224*$C$16/AN$16</f>
        <v>45.957654138344658</v>
      </c>
      <c r="AO224" s="65">
        <f>'Raw counts'!AN224*$C$16/AO$16</f>
        <v>41.67241341463415</v>
      </c>
      <c r="AP224" s="36">
        <f>'Raw counts'!AO224*$C$16/AP$16</f>
        <v>15.838513573101833</v>
      </c>
      <c r="AQ224" s="36">
        <f>'Raw counts'!AP224*$C$16/AQ$16</f>
        <v>43.463827944791078</v>
      </c>
      <c r="AR224" s="36">
        <f>'Raw counts'!AQ224*$C$16/AR$16</f>
        <v>30.232927379244384</v>
      </c>
      <c r="AS224" s="65">
        <f>'Raw counts'!AR224*$C$16/AS$16</f>
        <v>57.274108759506952</v>
      </c>
      <c r="AT224" s="36">
        <f>'Raw counts'!AS224*$C$16/AT$16</f>
        <v>22.90964350380278</v>
      </c>
    </row>
    <row r="225" spans="1:46" x14ac:dyDescent="0.25">
      <c r="A225" s="7">
        <v>210</v>
      </c>
      <c r="B225" s="2" t="s">
        <v>180</v>
      </c>
      <c r="C225" s="32">
        <f t="shared" si="9"/>
        <v>125.25290456515533</v>
      </c>
      <c r="D225" s="31">
        <f t="shared" si="10"/>
        <v>127.99845932368812</v>
      </c>
      <c r="E225" s="31">
        <f t="shared" si="11"/>
        <v>99.722890691731422</v>
      </c>
      <c r="F225" s="21">
        <f>'Raw counts'!E225*$C$16/F$16</f>
        <v>160.32178810156825</v>
      </c>
      <c r="G225" s="36">
        <f>'Raw counts'!F225*$C$16/G$16</f>
        <v>161.97519880758807</v>
      </c>
      <c r="H225" s="36">
        <f>'Raw counts'!G225*$C$16/H$16</f>
        <v>117.47651781649246</v>
      </c>
      <c r="I225" s="36">
        <f>'Raw counts'!H225*$C$16/I$16</f>
        <v>107.91395607715073</v>
      </c>
      <c r="J225" s="36">
        <f>'Raw counts'!I225*$C$16/J$16</f>
        <v>76.841624735843183</v>
      </c>
      <c r="K225" s="36">
        <f>'Raw counts'!J225*$C$16/K$16</f>
        <v>161.83976803935431</v>
      </c>
      <c r="L225" s="36">
        <f>'Raw counts'!K225*$C$16/L$16</f>
        <v>271.16314396202631</v>
      </c>
      <c r="M225" s="36">
        <f>'Raw counts'!L225*$C$16/M$16</f>
        <v>198.69641254264766</v>
      </c>
      <c r="N225" s="36">
        <f>'Raw counts'!M225*$C$16/N$16</f>
        <v>109.6128179366663</v>
      </c>
      <c r="O225" s="36">
        <f>'Raw counts'!N225*$C$16/O$16</f>
        <v>124.62332538219667</v>
      </c>
      <c r="P225" s="36">
        <f>'Raw counts'!O225*$C$16/P$16</f>
        <v>115.10684376250417</v>
      </c>
      <c r="Q225" s="36">
        <f>'Raw counts'!P225*$C$16/Q$16</f>
        <v>105.63599922234006</v>
      </c>
      <c r="R225" s="36">
        <f>'Raw counts'!Q225*$C$16/R$16</f>
        <v>72.784514991926216</v>
      </c>
      <c r="S225" s="36">
        <f>'Raw counts'!R225*$C$16/S$16</f>
        <v>110.35248962662295</v>
      </c>
      <c r="T225" s="36">
        <f>'Raw counts'!S225*$C$16/T$16</f>
        <v>143.3565461474501</v>
      </c>
      <c r="U225" s="36">
        <f>'Raw counts'!T225*$C$16/U$16</f>
        <v>127.22333733960231</v>
      </c>
      <c r="V225" s="36">
        <f>'Raw counts'!U225*$C$16/V$16</f>
        <v>91.79188209520197</v>
      </c>
      <c r="W225" s="36">
        <f>'Raw counts'!V225*$C$16/W$16</f>
        <v>76.28262284054118</v>
      </c>
      <c r="X225" s="36">
        <f>'Raw counts'!W225*$C$16/X$16</f>
        <v>94.212708336535172</v>
      </c>
      <c r="Y225" s="36">
        <f>'Raw counts'!X225*$C$16/Y$16</f>
        <v>119.23890606556718</v>
      </c>
      <c r="Z225" s="36">
        <f>'Raw counts'!Y225*$C$16/Z$16</f>
        <v>91.951693910232095</v>
      </c>
      <c r="AA225" s="36">
        <f>'Raw counts'!Z225*$C$16/AA$16</f>
        <v>73.258722754602616</v>
      </c>
      <c r="AB225" s="36">
        <f>'Raw counts'!AA225*$C$16/AB$16</f>
        <v>37.838503724426353</v>
      </c>
      <c r="AC225" s="36">
        <f>'Raw counts'!AB225*$C$16/AC$16</f>
        <v>20.686561102718439</v>
      </c>
      <c r="AD225" s="36">
        <f>'Raw counts'!AC225*$C$16/AD$16</f>
        <v>7.2834941606625723</v>
      </c>
      <c r="AE225" s="65">
        <f>'Raw counts'!AD225*$C$16/AE$16</f>
        <v>43.809806552741506</v>
      </c>
      <c r="AF225" s="65">
        <f>'Raw counts'!AE225*$C$16/AF$16</f>
        <v>39.297536459668869</v>
      </c>
      <c r="AG225" s="65">
        <f>'Raw counts'!AF225*$C$16/AG$16</f>
        <v>75.550444465995355</v>
      </c>
      <c r="AH225" s="65">
        <f>'Raw counts'!AG225*$C$16/AH$16</f>
        <v>63.942386174888149</v>
      </c>
      <c r="AI225" s="37">
        <f>'Raw counts'!AH225*$C$16/AI$16</f>
        <v>80.48739525250727</v>
      </c>
      <c r="AJ225" s="36">
        <f>'Raw counts'!AI225*$C$16/AJ$16</f>
        <v>52.220510927785746</v>
      </c>
      <c r="AK225" s="36">
        <f>'Raw counts'!AJ225*$C$16/AK$16</f>
        <v>83.61067954642705</v>
      </c>
      <c r="AL225" s="39">
        <f>'Raw counts'!AK225*$C$16/AL$16</f>
        <v>139.45931798935248</v>
      </c>
      <c r="AM225" s="36">
        <f>'Raw counts'!AL225*$C$16/AM$16</f>
        <v>215.18582339822481</v>
      </c>
      <c r="AN225" s="38">
        <f>'Raw counts'!AM225*$C$16/AN$16</f>
        <v>155.23474286729751</v>
      </c>
      <c r="AO225" s="38">
        <f>'Raw counts'!AN225*$C$16/AO$16</f>
        <v>361.16091626016259</v>
      </c>
      <c r="AP225" s="40">
        <f>'Raw counts'!AO225*$C$16/AP$16</f>
        <v>147.82612668228379</v>
      </c>
      <c r="AQ225" s="40">
        <f>'Raw counts'!AP225*$C$16/AQ$16</f>
        <v>153.20999350538852</v>
      </c>
      <c r="AR225" s="40">
        <f>'Raw counts'!AQ225*$C$16/AR$16</f>
        <v>274.84479435676712</v>
      </c>
      <c r="AS225" s="38">
        <f>'Raw counts'!AR225*$C$16/AS$16</f>
        <v>250.19742247574089</v>
      </c>
      <c r="AT225" s="38">
        <f>'Raw counts'!AS225*$C$16/AT$16</f>
        <v>221.86181077366905</v>
      </c>
    </row>
    <row r="226" spans="1:46" x14ac:dyDescent="0.25">
      <c r="A226" s="7">
        <v>211</v>
      </c>
      <c r="B226" s="2" t="s">
        <v>176</v>
      </c>
      <c r="C226" s="32">
        <f t="shared" si="9"/>
        <v>77.524914761437898</v>
      </c>
      <c r="D226" s="31">
        <f t="shared" si="10"/>
        <v>78.835489117851253</v>
      </c>
      <c r="E226" s="31">
        <f t="shared" si="11"/>
        <v>135.87125901597153</v>
      </c>
      <c r="F226" s="21">
        <f>'Raw counts'!E226*$C$16/F$16</f>
        <v>61.117145740376834</v>
      </c>
      <c r="G226" s="36">
        <f>'Raw counts'!F226*$C$16/G$16</f>
        <v>115.01197548467792</v>
      </c>
      <c r="H226" s="36">
        <f>'Raw counts'!G226*$C$16/H$16</f>
        <v>112.89951062883691</v>
      </c>
      <c r="I226" s="36">
        <f>'Raw counts'!H226*$C$16/I$16</f>
        <v>120.42571910058849</v>
      </c>
      <c r="J226" s="36">
        <f>'Raw counts'!I226*$C$16/J$16</f>
        <v>117.21603773264214</v>
      </c>
      <c r="K226" s="36">
        <f>'Raw counts'!J226*$C$16/K$16</f>
        <v>121.21053756922352</v>
      </c>
      <c r="L226" s="36">
        <f>'Raw counts'!K226*$C$16/L$16</f>
        <v>97.842371532689896</v>
      </c>
      <c r="M226" s="36">
        <f>'Raw counts'!L226*$C$16/M$16</f>
        <v>145.43758031472149</v>
      </c>
      <c r="N226" s="36">
        <f>'Raw counts'!M226*$C$16/N$16</f>
        <v>74.610405486302284</v>
      </c>
      <c r="O226" s="36">
        <f>'Raw counts'!N226*$C$16/O$16</f>
        <v>136.78169859021585</v>
      </c>
      <c r="P226" s="36">
        <f>'Raw counts'!O226*$C$16/P$16</f>
        <v>59.60890123415394</v>
      </c>
      <c r="Q226" s="36">
        <f>'Raw counts'!P226*$C$16/Q$16</f>
        <v>63.991037990456</v>
      </c>
      <c r="R226" s="36">
        <f>'Raw counts'!Q226*$C$16/R$16</f>
        <v>114.23125269566196</v>
      </c>
      <c r="S226" s="36">
        <f>'Raw counts'!R226*$C$16/S$16</f>
        <v>223.48697479005156</v>
      </c>
      <c r="T226" s="36">
        <f>'Raw counts'!S226*$C$16/T$16</f>
        <v>107.25193452512934</v>
      </c>
      <c r="U226" s="36">
        <f>'Raw counts'!T226*$C$16/U$16</f>
        <v>102.45419201684788</v>
      </c>
      <c r="V226" s="36">
        <f>'Raw counts'!U226*$C$16/V$16</f>
        <v>34.035192237546795</v>
      </c>
      <c r="W226" s="36">
        <f>'Raw counts'!V226*$C$16/W$16</f>
        <v>67.128708099676231</v>
      </c>
      <c r="X226" s="36">
        <f>'Raw counts'!W226*$C$16/X$16</f>
        <v>100.55394832072504</v>
      </c>
      <c r="Y226" s="36">
        <f>'Raw counts'!X226*$C$16/Y$16</f>
        <v>83.16663196169813</v>
      </c>
      <c r="Z226" s="36">
        <f>'Raw counts'!Y226*$C$16/Z$16</f>
        <v>71.870289493054969</v>
      </c>
      <c r="AA226" s="36">
        <f>'Raw counts'!Z226*$C$16/AA$16</f>
        <v>67.623436388863965</v>
      </c>
      <c r="AB226" s="36">
        <f>'Raw counts'!AA226*$C$16/AB$16</f>
        <v>42.883637554349875</v>
      </c>
      <c r="AC226" s="36">
        <f>'Raw counts'!AB226*$C$16/AC$16</f>
        <v>30.167901608131057</v>
      </c>
      <c r="AD226" s="36">
        <f>'Raw counts'!AC226*$C$16/AD$16</f>
        <v>76.996938269861488</v>
      </c>
      <c r="AE226" s="65">
        <f>'Raw counts'!AD226*$C$16/AE$16</f>
        <v>72.103639951387066</v>
      </c>
      <c r="AF226" s="65">
        <f>'Raw counts'!AE226*$C$16/AF$16</f>
        <v>56.634684897758071</v>
      </c>
      <c r="AG226" s="65">
        <f>'Raw counts'!AF226*$C$16/AG$16</f>
        <v>94.128422613371256</v>
      </c>
      <c r="AH226" s="65">
        <f>'Raw counts'!AG226*$C$16/AH$16</f>
        <v>18.269253192825182</v>
      </c>
      <c r="AI226" s="65">
        <f>'Raw counts'!AH226*$C$16/AI$16</f>
        <v>20.46289709809507</v>
      </c>
      <c r="AJ226" s="65">
        <f>'Raw counts'!AI226*$C$16/AJ$16</f>
        <v>37.10404723816356</v>
      </c>
      <c r="AK226" s="65">
        <f>'Raw counts'!AJ226*$C$16/AK$16</f>
        <v>72.790473958065903</v>
      </c>
      <c r="AL226" s="65">
        <f>'Raw counts'!AK226*$C$16/AL$16</f>
        <v>71.152713259873721</v>
      </c>
      <c r="AM226" s="65">
        <f>'Raw counts'!AL226*$C$16/AM$16</f>
        <v>23.147479010964421</v>
      </c>
      <c r="AN226" s="65">
        <f>'Raw counts'!AM226*$C$16/AN$16</f>
        <v>61.276872184459549</v>
      </c>
      <c r="AO226" s="65">
        <f>'Raw counts'!AN226*$C$16/AO$16</f>
        <v>65.665621138211392</v>
      </c>
      <c r="AP226" s="36">
        <f>'Raw counts'!AO226*$C$16/AP$16</f>
        <v>51.739144338799321</v>
      </c>
      <c r="AQ226" s="36">
        <f>'Raw counts'!AP226*$C$16/AQ$16</f>
        <v>44.550423643410852</v>
      </c>
      <c r="AR226" s="36">
        <f>'Raw counts'!AQ226*$C$16/AR$16</f>
        <v>20.613359576757531</v>
      </c>
      <c r="AS226" s="65">
        <f>'Raw counts'!AR226*$C$16/AS$16</f>
        <v>55.766895371098876</v>
      </c>
      <c r="AT226" s="36">
        <f>'Raw counts'!AS226*$C$16/AT$16</f>
        <v>65.111618379228943</v>
      </c>
    </row>
    <row r="227" spans="1:46" x14ac:dyDescent="0.25">
      <c r="A227" s="7">
        <v>212</v>
      </c>
      <c r="B227" s="2" t="s">
        <v>177</v>
      </c>
      <c r="C227" s="32">
        <f t="shared" si="9"/>
        <v>61.371961800769974</v>
      </c>
      <c r="D227" s="31">
        <f t="shared" si="10"/>
        <v>99.584800529563751</v>
      </c>
      <c r="E227" s="31">
        <f t="shared" si="11"/>
        <v>88.712990950210866</v>
      </c>
      <c r="F227" s="21">
        <f>'Raw counts'!E227*$C$16/F$16</f>
        <v>61.117145740376834</v>
      </c>
      <c r="G227" s="36">
        <f>'Raw counts'!F227*$C$16/G$16</f>
        <v>47.92165645194914</v>
      </c>
      <c r="H227" s="36">
        <f>'Raw counts'!G227*$C$16/H$16</f>
        <v>65.603769689729546</v>
      </c>
      <c r="I227" s="36">
        <f>'Raw counts'!H227*$C$16/I$16</f>
        <v>46.137126148926768</v>
      </c>
      <c r="J227" s="36">
        <f>'Raw counts'!I227*$C$16/J$16</f>
        <v>51.444816560437381</v>
      </c>
      <c r="K227" s="36">
        <f>'Raw counts'!J227*$C$16/K$16</f>
        <v>58.912384181689639</v>
      </c>
      <c r="L227" s="36">
        <f>'Raw counts'!K227*$C$16/L$16</f>
        <v>72.682904567141065</v>
      </c>
      <c r="M227" s="36">
        <f>'Raw counts'!L227*$C$16/M$16</f>
        <v>97.29978964717283</v>
      </c>
      <c r="N227" s="36">
        <f>'Raw counts'!M227*$C$16/N$16</f>
        <v>54.345850909775734</v>
      </c>
      <c r="O227" s="36">
        <f>'Raw counts'!N227*$C$16/O$16</f>
        <v>51.673086134081551</v>
      </c>
      <c r="P227" s="36">
        <f>'Raw counts'!O227*$C$16/P$16</f>
        <v>105.8571866744458</v>
      </c>
      <c r="Q227" s="36">
        <f>'Raw counts'!P227*$C$16/Q$16</f>
        <v>104.62026846058679</v>
      </c>
      <c r="R227" s="36">
        <f>'Raw counts'!Q227*$C$16/R$16</f>
        <v>81.882579365916996</v>
      </c>
      <c r="S227" s="36">
        <f>'Raw counts'!R227*$C$16/S$16</f>
        <v>60.276569964121784</v>
      </c>
      <c r="T227" s="36">
        <f>'Raw counts'!S227*$C$16/T$16</f>
        <v>48.847415724316335</v>
      </c>
      <c r="U227" s="36">
        <f>'Raw counts'!T227*$C$16/U$16</f>
        <v>37.153717984131653</v>
      </c>
      <c r="V227" s="36">
        <f>'Raw counts'!U227*$C$16/V$16</f>
        <v>95.917359942177342</v>
      </c>
      <c r="W227" s="36">
        <f>'Raw counts'!V227*$C$16/W$16</f>
        <v>80.351029392036708</v>
      </c>
      <c r="X227" s="36">
        <f>'Raw counts'!W227*$C$16/X$16</f>
        <v>72.471314105027048</v>
      </c>
      <c r="Y227" s="36">
        <f>'Raw counts'!X227*$C$16/Y$16</f>
        <v>65.130494909763584</v>
      </c>
      <c r="Z227" s="36">
        <f>'Raw counts'!Y227*$C$16/Z$16</f>
        <v>44.390472922181011</v>
      </c>
      <c r="AA227" s="36">
        <f>'Raw counts'!Z227*$C$16/AA$16</f>
        <v>66.684221994574173</v>
      </c>
      <c r="AB227" s="36">
        <f>'Raw counts'!AA227*$C$16/AB$16</f>
        <v>42.883637554349875</v>
      </c>
      <c r="AC227" s="36">
        <f>'Raw counts'!AB227*$C$16/AC$16</f>
        <v>28.444021516237854</v>
      </c>
      <c r="AD227" s="36">
        <f>'Raw counts'!AC227*$C$16/AD$16</f>
        <v>43.700964963975437</v>
      </c>
      <c r="AE227" s="65">
        <f>'Raw counts'!AD227*$C$16/AE$16</f>
        <v>49.286032371834189</v>
      </c>
      <c r="AF227" s="65">
        <f>'Raw counts'!AE227*$C$16/AF$16</f>
        <v>84.374122398700806</v>
      </c>
      <c r="AG227" s="65">
        <f>'Raw counts'!AF227*$C$16/AG$16</f>
        <v>84.220167601437453</v>
      </c>
      <c r="AH227" s="65">
        <f>'Raw counts'!AG227*$C$16/AH$16</f>
        <v>54.807759578475554</v>
      </c>
      <c r="AI227" s="65">
        <f>'Raw counts'!AH227*$C$16/AI$16</f>
        <v>64.117077574031214</v>
      </c>
      <c r="AJ227" s="65">
        <f>'Raw counts'!AI227*$C$16/AJ$16</f>
        <v>72.833870504543285</v>
      </c>
      <c r="AK227" s="65">
        <f>'Raw counts'!AJ227*$C$16/AK$16</f>
        <v>37.378892032520326</v>
      </c>
      <c r="AL227" s="65">
        <f>'Raw counts'!AK227*$C$16/AL$16</f>
        <v>81.588444537988536</v>
      </c>
      <c r="AM227" s="65">
        <f>'Raw counts'!AL227*$C$16/AM$16</f>
        <v>50.58152820914448</v>
      </c>
      <c r="AN227" s="65">
        <f>'Raw counts'!AM227*$C$16/AN$16</f>
        <v>38.808685716824378</v>
      </c>
      <c r="AO227" s="65">
        <f>'Raw counts'!AN227*$C$16/AO$16</f>
        <v>61.87721991869919</v>
      </c>
      <c r="AP227" s="36">
        <f>'Raw counts'!AO227*$C$16/AP$16</f>
        <v>46.459639814432045</v>
      </c>
      <c r="AQ227" s="36">
        <f>'Raw counts'!AP227*$C$16/AQ$16</f>
        <v>41.290636547551522</v>
      </c>
      <c r="AR227" s="36">
        <f>'Raw counts'!AQ227*$C$16/AR$16</f>
        <v>42.600943125298897</v>
      </c>
      <c r="AS227" s="65">
        <f>'Raw counts'!AR227*$C$16/AS$16</f>
        <v>76.867882808811956</v>
      </c>
      <c r="AT227" s="36">
        <f>'Raw counts'!AS227*$C$16/AT$16</f>
        <v>43.407745586152636</v>
      </c>
    </row>
    <row r="228" spans="1:46" x14ac:dyDescent="0.25">
      <c r="A228" s="7">
        <v>213</v>
      </c>
      <c r="B228" s="2" t="s">
        <v>178</v>
      </c>
      <c r="C228" s="32">
        <f t="shared" ref="C228:C291" si="12">AVERAGE(F228:AT228)</f>
        <v>0</v>
      </c>
      <c r="D228" s="31" t="str">
        <f t="shared" ref="D228:D291" si="13">IF(C228=0,"",F228/C228*100)</f>
        <v/>
      </c>
      <c r="E228" s="31" t="str">
        <f t="shared" ref="E228:E291" si="14">IF(C228=0,"",AVERAGE(F228:J228)/C228*100)</f>
        <v/>
      </c>
      <c r="F228" s="21">
        <f>'Raw counts'!E228*$C$16/F$16</f>
        <v>0</v>
      </c>
      <c r="G228" s="36">
        <f>'Raw counts'!F228*$C$16/G$16</f>
        <v>0</v>
      </c>
      <c r="H228" s="36">
        <f>'Raw counts'!G228*$C$16/H$16</f>
        <v>0</v>
      </c>
      <c r="I228" s="36">
        <f>'Raw counts'!H228*$C$16/I$16</f>
        <v>0</v>
      </c>
      <c r="J228" s="36">
        <f>'Raw counts'!I228*$C$16/J$16</f>
        <v>0</v>
      </c>
      <c r="K228" s="36">
        <f>'Raw counts'!J228*$C$16/K$16</f>
        <v>0</v>
      </c>
      <c r="L228" s="36">
        <f>'Raw counts'!K228*$C$16/L$16</f>
        <v>0</v>
      </c>
      <c r="M228" s="36">
        <f>'Raw counts'!L228*$C$16/M$16</f>
        <v>0</v>
      </c>
      <c r="N228" s="36">
        <f>'Raw counts'!M228*$C$16/N$16</f>
        <v>0</v>
      </c>
      <c r="O228" s="36">
        <f>'Raw counts'!N228*$C$16/O$16</f>
        <v>0</v>
      </c>
      <c r="P228" s="36">
        <f>'Raw counts'!O228*$C$16/P$16</f>
        <v>0</v>
      </c>
      <c r="Q228" s="36">
        <f>'Raw counts'!P228*$C$16/Q$16</f>
        <v>0</v>
      </c>
      <c r="R228" s="36">
        <f>'Raw counts'!Q228*$C$16/R$16</f>
        <v>0</v>
      </c>
      <c r="S228" s="36">
        <f>'Raw counts'!R228*$C$16/S$16</f>
        <v>0</v>
      </c>
      <c r="T228" s="36">
        <f>'Raw counts'!S228*$C$16/T$16</f>
        <v>0</v>
      </c>
      <c r="U228" s="36">
        <f>'Raw counts'!T228*$C$16/U$16</f>
        <v>0</v>
      </c>
      <c r="V228" s="36">
        <f>'Raw counts'!U228*$C$16/V$16</f>
        <v>0</v>
      </c>
      <c r="W228" s="36">
        <f>'Raw counts'!V228*$C$16/W$16</f>
        <v>0</v>
      </c>
      <c r="X228" s="36">
        <f>'Raw counts'!W228*$C$16/X$16</f>
        <v>0</v>
      </c>
      <c r="Y228" s="36">
        <f>'Raw counts'!X228*$C$16/Y$16</f>
        <v>0</v>
      </c>
      <c r="Z228" s="36">
        <f>'Raw counts'!Y228*$C$16/Z$16</f>
        <v>0</v>
      </c>
      <c r="AA228" s="36">
        <f>'Raw counts'!Z228*$C$16/AA$16</f>
        <v>0</v>
      </c>
      <c r="AB228" s="36">
        <f>'Raw counts'!AA228*$C$16/AB$16</f>
        <v>0</v>
      </c>
      <c r="AC228" s="36">
        <f>'Raw counts'!AB228*$C$16/AC$16</f>
        <v>0</v>
      </c>
      <c r="AD228" s="36">
        <f>'Raw counts'!AC228*$C$16/AD$16</f>
        <v>0</v>
      </c>
      <c r="AE228" s="65">
        <f>'Raw counts'!AD228*$C$16/AE$16</f>
        <v>0</v>
      </c>
      <c r="AF228" s="65">
        <f>'Raw counts'!AE228*$C$16/AF$16</f>
        <v>0</v>
      </c>
      <c r="AG228" s="65">
        <f>'Raw counts'!AF228*$C$16/AG$16</f>
        <v>0</v>
      </c>
      <c r="AH228" s="65">
        <f>'Raw counts'!AG228*$C$16/AH$16</f>
        <v>0</v>
      </c>
      <c r="AI228" s="65">
        <f>'Raw counts'!AH228*$C$16/AI$16</f>
        <v>0</v>
      </c>
      <c r="AJ228" s="65">
        <f>'Raw counts'!AI228*$C$16/AJ$16</f>
        <v>0</v>
      </c>
      <c r="AK228" s="65">
        <f>'Raw counts'!AJ228*$C$16/AK$16</f>
        <v>0</v>
      </c>
      <c r="AL228" s="65">
        <f>'Raw counts'!AK228*$C$16/AL$16</f>
        <v>0</v>
      </c>
      <c r="AM228" s="65">
        <f>'Raw counts'!AL228*$C$16/AM$16</f>
        <v>0</v>
      </c>
      <c r="AN228" s="65">
        <f>'Raw counts'!AM228*$C$16/AN$16</f>
        <v>0</v>
      </c>
      <c r="AO228" s="65">
        <f>'Raw counts'!AN228*$C$16/AO$16</f>
        <v>0</v>
      </c>
      <c r="AP228" s="36">
        <f>'Raw counts'!AO228*$C$16/AP$16</f>
        <v>0</v>
      </c>
      <c r="AQ228" s="36">
        <f>'Raw counts'!AP228*$C$16/AQ$16</f>
        <v>0</v>
      </c>
      <c r="AR228" s="36">
        <f>'Raw counts'!AQ228*$C$16/AR$16</f>
        <v>0</v>
      </c>
      <c r="AS228" s="65">
        <f>'Raw counts'!AR228*$C$16/AS$16</f>
        <v>0</v>
      </c>
      <c r="AT228" s="36">
        <f>'Raw counts'!AS228*$C$16/AT$16</f>
        <v>0</v>
      </c>
    </row>
    <row r="229" spans="1:46" x14ac:dyDescent="0.25">
      <c r="A229" s="7">
        <v>214</v>
      </c>
      <c r="B229" s="2" t="s">
        <v>179</v>
      </c>
      <c r="C229" s="32">
        <f t="shared" si="12"/>
        <v>8.4459202058535993E-2</v>
      </c>
      <c r="D229" s="31">
        <f t="shared" si="13"/>
        <v>0</v>
      </c>
      <c r="E229" s="31">
        <f t="shared" si="14"/>
        <v>0</v>
      </c>
      <c r="F229" s="21">
        <f>'Raw counts'!E229*$C$16/F$16</f>
        <v>0</v>
      </c>
      <c r="G229" s="36">
        <f>'Raw counts'!F229*$C$16/G$16</f>
        <v>0</v>
      </c>
      <c r="H229" s="36">
        <f>'Raw counts'!G229*$C$16/H$16</f>
        <v>0</v>
      </c>
      <c r="I229" s="36">
        <f>'Raw counts'!H229*$C$16/I$16</f>
        <v>0</v>
      </c>
      <c r="J229" s="36">
        <f>'Raw counts'!I229*$C$16/J$16</f>
        <v>0</v>
      </c>
      <c r="K229" s="36">
        <f>'Raw counts'!J229*$C$16/K$16</f>
        <v>0</v>
      </c>
      <c r="L229" s="36">
        <f>'Raw counts'!K229*$C$16/L$16</f>
        <v>0</v>
      </c>
      <c r="M229" s="36">
        <f>'Raw counts'!L229*$C$16/M$16</f>
        <v>0</v>
      </c>
      <c r="N229" s="36">
        <f>'Raw counts'!M229*$C$16/N$16</f>
        <v>0</v>
      </c>
      <c r="O229" s="36">
        <f>'Raw counts'!N229*$C$16/O$16</f>
        <v>0</v>
      </c>
      <c r="P229" s="36">
        <f>'Raw counts'!O229*$C$16/P$16</f>
        <v>0</v>
      </c>
      <c r="Q229" s="36">
        <f>'Raw counts'!P229*$C$16/Q$16</f>
        <v>0</v>
      </c>
      <c r="R229" s="36">
        <f>'Raw counts'!Q229*$C$16/R$16</f>
        <v>0</v>
      </c>
      <c r="S229" s="36">
        <f>'Raw counts'!R229*$C$16/S$16</f>
        <v>0</v>
      </c>
      <c r="T229" s="36">
        <f>'Raw counts'!S229*$C$16/T$16</f>
        <v>0</v>
      </c>
      <c r="U229" s="36">
        <f>'Raw counts'!T229*$C$16/U$16</f>
        <v>0</v>
      </c>
      <c r="V229" s="36">
        <f>'Raw counts'!U229*$C$16/V$16</f>
        <v>0</v>
      </c>
      <c r="W229" s="36">
        <f>'Raw counts'!V229*$C$16/W$16</f>
        <v>0</v>
      </c>
      <c r="X229" s="36">
        <f>'Raw counts'!W229*$C$16/X$16</f>
        <v>0</v>
      </c>
      <c r="Y229" s="36">
        <f>'Raw counts'!X229*$C$16/Y$16</f>
        <v>1.002007613996363</v>
      </c>
      <c r="Z229" s="36">
        <f>'Raw counts'!Y229*$C$16/Z$16</f>
        <v>0</v>
      </c>
      <c r="AA229" s="36">
        <f>'Raw counts'!Z229*$C$16/AA$16</f>
        <v>0</v>
      </c>
      <c r="AB229" s="36">
        <f>'Raw counts'!AA229*$C$16/AB$16</f>
        <v>0</v>
      </c>
      <c r="AC229" s="36">
        <f>'Raw counts'!AB229*$C$16/AC$16</f>
        <v>0</v>
      </c>
      <c r="AD229" s="36">
        <f>'Raw counts'!AC229*$C$16/AD$16</f>
        <v>0</v>
      </c>
      <c r="AE229" s="65">
        <f>'Raw counts'!AD229*$C$16/AE$16</f>
        <v>0</v>
      </c>
      <c r="AF229" s="65">
        <f>'Raw counts'!AE229*$C$16/AF$16</f>
        <v>0</v>
      </c>
      <c r="AG229" s="65">
        <f>'Raw counts'!AF229*$C$16/AG$16</f>
        <v>0</v>
      </c>
      <c r="AH229" s="65">
        <f>'Raw counts'!AG229*$C$16/AH$16</f>
        <v>0</v>
      </c>
      <c r="AI229" s="65">
        <f>'Raw counts'!AH229*$C$16/AI$16</f>
        <v>0</v>
      </c>
      <c r="AJ229" s="65">
        <f>'Raw counts'!AI229*$C$16/AJ$16</f>
        <v>1.3742239717838356</v>
      </c>
      <c r="AK229" s="65">
        <f>'Raw counts'!AJ229*$C$16/AK$16</f>
        <v>0</v>
      </c>
      <c r="AL229" s="65">
        <f>'Raw counts'!AK229*$C$16/AL$16</f>
        <v>0</v>
      </c>
      <c r="AM229" s="65">
        <f>'Raw counts'!AL229*$C$16/AM$16</f>
        <v>0</v>
      </c>
      <c r="AN229" s="65">
        <f>'Raw counts'!AM229*$C$16/AN$16</f>
        <v>0</v>
      </c>
      <c r="AO229" s="65">
        <f>'Raw counts'!AN229*$C$16/AO$16</f>
        <v>0</v>
      </c>
      <c r="AP229" s="36">
        <f>'Raw counts'!AO229*$C$16/AP$16</f>
        <v>0</v>
      </c>
      <c r="AQ229" s="36">
        <f>'Raw counts'!AP229*$C$16/AQ$16</f>
        <v>1.0865956986197769</v>
      </c>
      <c r="AR229" s="36">
        <f>'Raw counts'!AQ229*$C$16/AR$16</f>
        <v>0</v>
      </c>
      <c r="AS229" s="65">
        <f>'Raw counts'!AR229*$C$16/AS$16</f>
        <v>0</v>
      </c>
      <c r="AT229" s="36">
        <f>'Raw counts'!AS229*$C$16/AT$16</f>
        <v>0</v>
      </c>
    </row>
    <row r="230" spans="1:46" x14ac:dyDescent="0.25">
      <c r="A230" s="7">
        <v>217</v>
      </c>
      <c r="B230" s="2" t="s">
        <v>303</v>
      </c>
      <c r="C230" s="32">
        <f>AVERAGE(F230:AT230)</f>
        <v>0.47874917363052549</v>
      </c>
      <c r="D230" s="31">
        <f>IF(C230=0,"",F230/C230*100)</f>
        <v>0</v>
      </c>
      <c r="E230" s="31">
        <f>IF(C230=0,"",AVERAGE(F230:J230)/C230*100)</f>
        <v>0</v>
      </c>
      <c r="F230" s="21">
        <f>'Raw counts'!E230*$C$16/F$16</f>
        <v>0</v>
      </c>
      <c r="G230" s="36">
        <f>'Raw counts'!F230*$C$16/G$16</f>
        <v>0</v>
      </c>
      <c r="H230" s="36">
        <f>'Raw counts'!G230*$C$16/H$16</f>
        <v>0</v>
      </c>
      <c r="I230" s="36">
        <f>'Raw counts'!H230*$C$16/I$16</f>
        <v>0</v>
      </c>
      <c r="J230" s="36">
        <f>'Raw counts'!I230*$C$16/J$16</f>
        <v>0</v>
      </c>
      <c r="K230" s="36">
        <f>'Raw counts'!J230*$C$16/K$16</f>
        <v>0</v>
      </c>
      <c r="L230" s="36">
        <f>'Raw counts'!K230*$C$16/L$16</f>
        <v>0.93183210983514198</v>
      </c>
      <c r="M230" s="36">
        <f>'Raw counts'!L230*$C$16/M$16</f>
        <v>1.0242083120755034</v>
      </c>
      <c r="N230" s="36">
        <f>'Raw counts'!M230*$C$16/N$16</f>
        <v>0.92111611711484287</v>
      </c>
      <c r="O230" s="36">
        <f>'Raw counts'!N230*$C$16/O$16</f>
        <v>1.0131977673349324</v>
      </c>
      <c r="P230" s="36">
        <f>'Raw counts'!O230*$C$16/P$16</f>
        <v>5.1386983822546499</v>
      </c>
      <c r="Q230" s="36">
        <f>'Raw counts'!P230*$C$16/Q$16</f>
        <v>0</v>
      </c>
      <c r="R230" s="36">
        <f>'Raw counts'!Q230*$C$16/R$16</f>
        <v>0</v>
      </c>
      <c r="S230" s="36">
        <f>'Raw counts'!R230*$C$16/S$16</f>
        <v>0</v>
      </c>
      <c r="T230" s="36">
        <f>'Raw counts'!S230*$C$16/T$16</f>
        <v>4.2476013673318551</v>
      </c>
      <c r="U230" s="36">
        <f>'Raw counts'!T230*$C$16/U$16</f>
        <v>2.2517404838867665</v>
      </c>
      <c r="V230" s="36">
        <f>'Raw counts'!U230*$C$16/V$16</f>
        <v>0</v>
      </c>
      <c r="W230" s="36">
        <f>'Raw counts'!V230*$C$16/W$16</f>
        <v>0</v>
      </c>
      <c r="X230" s="36">
        <f>'Raw counts'!W230*$C$16/X$16</f>
        <v>0</v>
      </c>
      <c r="Y230" s="36">
        <f>'Raw counts'!X230*$C$16/Y$16</f>
        <v>0</v>
      </c>
      <c r="Z230" s="36">
        <f>'Raw counts'!Y230*$C$16/Z$16</f>
        <v>0</v>
      </c>
      <c r="AA230" s="36">
        <f>'Raw counts'!Z230*$C$16/AA$16</f>
        <v>0</v>
      </c>
      <c r="AB230" s="36">
        <f>'Raw counts'!AA230*$C$16/AB$16</f>
        <v>1.6817112766411715</v>
      </c>
      <c r="AC230" s="36">
        <f>'Raw counts'!AB230*$C$16/AC$16</f>
        <v>0</v>
      </c>
      <c r="AD230" s="36">
        <f>'Raw counts'!AC230*$C$16/AD$16</f>
        <v>0</v>
      </c>
      <c r="AE230" s="65">
        <f>'Raw counts'!AD230*$C$16/AE$16</f>
        <v>0</v>
      </c>
      <c r="AF230" s="65">
        <f>'Raw counts'!AE230*$C$16/AF$16</f>
        <v>1.1558098958726137</v>
      </c>
      <c r="AG230" s="65">
        <f>'Raw counts'!AF230*$C$16/AG$16</f>
        <v>0</v>
      </c>
      <c r="AH230" s="65">
        <f>'Raw counts'!AG230*$C$16/AH$16</f>
        <v>0</v>
      </c>
      <c r="AI230" s="65">
        <f>'Raw counts'!AH230*$C$16/AI$16</f>
        <v>0</v>
      </c>
      <c r="AJ230" s="65">
        <f>'Raw counts'!AI230*$C$16/AJ$16</f>
        <v>0</v>
      </c>
      <c r="AK230" s="65">
        <f>'Raw counts'!AJ230*$C$16/AK$16</f>
        <v>0</v>
      </c>
      <c r="AL230" s="65">
        <f>'Raw counts'!AK230*$C$16/AL$16</f>
        <v>0</v>
      </c>
      <c r="AM230" s="65">
        <f>'Raw counts'!AL230*$C$16/AM$16</f>
        <v>0</v>
      </c>
      <c r="AN230" s="65">
        <f>'Raw counts'!AM230*$C$16/AN$16</f>
        <v>0</v>
      </c>
      <c r="AO230" s="65">
        <f>'Raw counts'!AN230*$C$16/AO$16</f>
        <v>1.262800406504065</v>
      </c>
      <c r="AP230" s="36">
        <f>'Raw counts'!AO230*$C$16/AP$16</f>
        <v>0</v>
      </c>
      <c r="AQ230" s="36">
        <f>'Raw counts'!AP230*$C$16/AQ$16</f>
        <v>0</v>
      </c>
      <c r="AR230" s="36">
        <f>'Raw counts'!AQ230*$C$16/AR$16</f>
        <v>0</v>
      </c>
      <c r="AS230" s="65">
        <f>'Raw counts'!AR230*$C$16/AS$16</f>
        <v>0</v>
      </c>
      <c r="AT230" s="36">
        <f>'Raw counts'!AS230*$C$16/AT$16</f>
        <v>0</v>
      </c>
    </row>
    <row r="231" spans="1:46" x14ac:dyDescent="0.25">
      <c r="A231" s="7">
        <v>215</v>
      </c>
      <c r="B231" s="2" t="s">
        <v>273</v>
      </c>
      <c r="C231" s="32">
        <f t="shared" si="12"/>
        <v>0.21920610452410277</v>
      </c>
      <c r="D231" s="31">
        <f t="shared" si="13"/>
        <v>0</v>
      </c>
      <c r="E231" s="31">
        <f t="shared" si="14"/>
        <v>0</v>
      </c>
      <c r="F231" s="21">
        <f>'Raw counts'!E231*$C$16/F$16</f>
        <v>0</v>
      </c>
      <c r="G231" s="36">
        <f>'Raw counts'!F231*$C$16/G$16</f>
        <v>0</v>
      </c>
      <c r="H231" s="36">
        <f>'Raw counts'!G231*$C$16/H$16</f>
        <v>0</v>
      </c>
      <c r="I231" s="36">
        <f>'Raw counts'!H231*$C$16/I$16</f>
        <v>0</v>
      </c>
      <c r="J231" s="36">
        <f>'Raw counts'!I231*$C$16/J$16</f>
        <v>0</v>
      </c>
      <c r="K231" s="36">
        <f>'Raw counts'!J231*$C$16/K$16</f>
        <v>0</v>
      </c>
      <c r="L231" s="36">
        <f>'Raw counts'!K231*$C$16/L$16</f>
        <v>0</v>
      </c>
      <c r="M231" s="36">
        <f>'Raw counts'!L231*$C$16/M$16</f>
        <v>0</v>
      </c>
      <c r="N231" s="36">
        <f>'Raw counts'!M231*$C$16/N$16</f>
        <v>0</v>
      </c>
      <c r="O231" s="36">
        <f>'Raw counts'!N231*$C$16/O$16</f>
        <v>0</v>
      </c>
      <c r="P231" s="36">
        <f>'Raw counts'!O231*$C$16/P$16</f>
        <v>0</v>
      </c>
      <c r="Q231" s="36">
        <f>'Raw counts'!P231*$C$16/Q$16</f>
        <v>0</v>
      </c>
      <c r="R231" s="36">
        <f>'Raw counts'!Q231*$C$16/R$16</f>
        <v>0</v>
      </c>
      <c r="S231" s="36">
        <f>'Raw counts'!R231*$C$16/S$16</f>
        <v>0</v>
      </c>
      <c r="T231" s="36">
        <f>'Raw counts'!S231*$C$16/T$16</f>
        <v>0</v>
      </c>
      <c r="U231" s="36">
        <f>'Raw counts'!T231*$C$16/U$16</f>
        <v>0</v>
      </c>
      <c r="V231" s="36">
        <f>'Raw counts'!U231*$C$16/V$16</f>
        <v>3.094108385231527</v>
      </c>
      <c r="W231" s="36">
        <f>'Raw counts'!V231*$C$16/W$16</f>
        <v>0</v>
      </c>
      <c r="X231" s="36">
        <f>'Raw counts'!W231*$C$16/X$16</f>
        <v>0</v>
      </c>
      <c r="Y231" s="36">
        <f>'Raw counts'!X231*$C$16/Y$16</f>
        <v>0</v>
      </c>
      <c r="Z231" s="36">
        <f>'Raw counts'!Y231*$C$16/Z$16</f>
        <v>0</v>
      </c>
      <c r="AA231" s="36">
        <f>'Raw counts'!Z231*$C$16/AA$16</f>
        <v>0.93921439428977715</v>
      </c>
      <c r="AB231" s="36">
        <f>'Raw counts'!AA231*$C$16/AB$16</f>
        <v>0</v>
      </c>
      <c r="AC231" s="36">
        <f>'Raw counts'!AB231*$C$16/AC$16</f>
        <v>0</v>
      </c>
      <c r="AD231" s="36">
        <f>'Raw counts'!AC231*$C$16/AD$16</f>
        <v>0</v>
      </c>
      <c r="AE231" s="65">
        <f>'Raw counts'!AD231*$C$16/AE$16</f>
        <v>0</v>
      </c>
      <c r="AF231" s="65">
        <f>'Raw counts'!AE231*$C$16/AF$16</f>
        <v>0</v>
      </c>
      <c r="AG231" s="65">
        <f>'Raw counts'!AF231*$C$16/AG$16</f>
        <v>4.954127505966909</v>
      </c>
      <c r="AH231" s="65">
        <f>'Raw counts'!AG231*$C$16/AH$16</f>
        <v>0</v>
      </c>
      <c r="AI231" s="65">
        <f>'Raw counts'!AH231*$C$16/AI$16</f>
        <v>0</v>
      </c>
      <c r="AJ231" s="65">
        <f>'Raw counts'!AI231*$C$16/AJ$16</f>
        <v>0</v>
      </c>
      <c r="AK231" s="65">
        <f>'Raw counts'!AJ231*$C$16/AK$16</f>
        <v>0</v>
      </c>
      <c r="AL231" s="65">
        <f>'Raw counts'!AK231*$C$16/AL$16</f>
        <v>0</v>
      </c>
      <c r="AM231" s="65">
        <f>'Raw counts'!AL231*$C$16/AM$16</f>
        <v>0</v>
      </c>
      <c r="AN231" s="65">
        <f>'Raw counts'!AM231*$C$16/AN$16</f>
        <v>0</v>
      </c>
      <c r="AO231" s="65">
        <f>'Raw counts'!AN231*$C$16/AO$16</f>
        <v>0</v>
      </c>
      <c r="AP231" s="36">
        <f>'Raw counts'!AO231*$C$16/AP$16</f>
        <v>0</v>
      </c>
      <c r="AQ231" s="36">
        <f>'Raw counts'!AP231*$C$16/AQ$16</f>
        <v>0</v>
      </c>
      <c r="AR231" s="36">
        <f>'Raw counts'!AQ231*$C$16/AR$16</f>
        <v>0</v>
      </c>
      <c r="AS231" s="65">
        <f>'Raw counts'!AR231*$C$16/AS$16</f>
        <v>0</v>
      </c>
      <c r="AT231" s="36">
        <f>'Raw counts'!AS231*$C$16/AT$16</f>
        <v>0</v>
      </c>
    </row>
    <row r="232" spans="1:46" x14ac:dyDescent="0.25">
      <c r="A232" s="7">
        <v>216</v>
      </c>
      <c r="B232" s="2" t="s">
        <v>168</v>
      </c>
      <c r="C232" s="32">
        <f t="shared" si="12"/>
        <v>55.653923452364246</v>
      </c>
      <c r="D232" s="31">
        <f t="shared" si="13"/>
        <v>28.647761465131243</v>
      </c>
      <c r="E232" s="31">
        <f t="shared" si="14"/>
        <v>30.29202936036932</v>
      </c>
      <c r="F232" s="21">
        <f>'Raw counts'!E232*$C$16/F$16</f>
        <v>15.943603236620046</v>
      </c>
      <c r="G232" s="36">
        <f>'Raw counts'!F232*$C$16/G$16</f>
        <v>16.293363193662707</v>
      </c>
      <c r="H232" s="36">
        <f>'Raw counts'!G232*$C$16/H$16</f>
        <v>12.968187031690725</v>
      </c>
      <c r="I232" s="36">
        <f>'Raw counts'!H232*$C$16/I$16</f>
        <v>23.459555668945811</v>
      </c>
      <c r="J232" s="36">
        <f>'Raw counts'!I232*$C$16/J$16</f>
        <v>15.628805031018953</v>
      </c>
      <c r="K232" s="36">
        <f>'Raw counts'!J232*$C$16/K$16</f>
        <v>37.920615105455404</v>
      </c>
      <c r="L232" s="36">
        <f>'Raw counts'!K232*$C$16/L$16</f>
        <v>32.614123844229972</v>
      </c>
      <c r="M232" s="36">
        <f>'Raw counts'!L232*$C$16/M$16</f>
        <v>19.459957929434566</v>
      </c>
      <c r="N232" s="36">
        <f>'Raw counts'!M232*$C$16/N$16</f>
        <v>22.10678681075623</v>
      </c>
      <c r="O232" s="36">
        <f>'Raw counts'!N232*$C$16/O$16</f>
        <v>26.343141950708244</v>
      </c>
      <c r="P232" s="36">
        <f>'Raw counts'!O232*$C$16/P$16</f>
        <v>8.2219174116074409</v>
      </c>
      <c r="Q232" s="36">
        <f>'Raw counts'!P232*$C$16/Q$16</f>
        <v>14.220230664545776</v>
      </c>
      <c r="R232" s="36">
        <f>'Raw counts'!Q232*$C$16/R$16</f>
        <v>21.228816872645144</v>
      </c>
      <c r="S232" s="36">
        <f>'Raw counts'!R232*$C$16/S$16</f>
        <v>19.473968757639348</v>
      </c>
      <c r="T232" s="36">
        <f>'Raw counts'!S232*$C$16/T$16</f>
        <v>30.795109913155951</v>
      </c>
      <c r="U232" s="36">
        <f>'Raw counts'!T232*$C$16/U$16</f>
        <v>15.762183387207365</v>
      </c>
      <c r="V232" s="36">
        <f>'Raw counts'!U232*$C$16/V$16</f>
        <v>36.097931161034481</v>
      </c>
      <c r="W232" s="36">
        <f>'Raw counts'!V232*$C$16/W$16</f>
        <v>17.290727843856001</v>
      </c>
      <c r="X232" s="36">
        <f>'Raw counts'!W232*$C$16/X$16</f>
        <v>50.729919873518931</v>
      </c>
      <c r="Y232" s="36">
        <f>'Raw counts'!X232*$C$16/Y$16</f>
        <v>75.150571049727219</v>
      </c>
      <c r="Z232" s="36">
        <f>'Raw counts'!Y232*$C$16/Z$16</f>
        <v>45.4473889441377</v>
      </c>
      <c r="AA232" s="36">
        <f>'Raw counts'!Z232*$C$16/AA$16</f>
        <v>107.07044094903461</v>
      </c>
      <c r="AB232" s="36">
        <f>'Raw counts'!AA232*$C$16/AB$16</f>
        <v>59.700750320761585</v>
      </c>
      <c r="AC232" s="36">
        <f>'Raw counts'!AB232*$C$16/AC$16</f>
        <v>18.962681010825236</v>
      </c>
      <c r="AD232" s="36">
        <f>'Raw counts'!AC232*$C$16/AD$16</f>
        <v>22.890981647796657</v>
      </c>
      <c r="AE232" s="65">
        <f>'Raw counts'!AD232*$C$16/AE$16</f>
        <v>48.373328068652079</v>
      </c>
      <c r="AF232" s="65">
        <f>'Raw counts'!AE232*$C$16/AF$16</f>
        <v>42.764966147286714</v>
      </c>
      <c r="AG232" s="65">
        <f>'Raw counts'!AF232*$C$16/AG$16</f>
        <v>55.733934442127719</v>
      </c>
      <c r="AH232" s="65">
        <f>'Raw counts'!AG232*$C$16/AH$16</f>
        <v>42.019282343497927</v>
      </c>
      <c r="AI232" s="65">
        <f>'Raw counts'!AH232*$C$16/AI$16</f>
        <v>45.018373615809153</v>
      </c>
      <c r="AJ232" s="65">
        <f>'Raw counts'!AI232*$C$16/AJ$16</f>
        <v>70.085422560975616</v>
      </c>
      <c r="AK232" s="65">
        <f>'Raw counts'!AJ232*$C$16/AK$16</f>
        <v>85.577989653401801</v>
      </c>
      <c r="AL232" s="65">
        <f>'Raw counts'!AK232*$C$16/AL$16</f>
        <v>139.45931798935248</v>
      </c>
      <c r="AM232" s="65">
        <f>'Raw counts'!AL232*$C$16/AM$16</f>
        <v>159.46041096442158</v>
      </c>
      <c r="AN232" s="65">
        <f>'Raw counts'!AM232*$C$16/AN$16</f>
        <v>207.32008422408816</v>
      </c>
      <c r="AO232" s="65">
        <f>'Raw counts'!AN232*$C$16/AO$16</f>
        <v>117.44043780487806</v>
      </c>
      <c r="AP232" s="36">
        <f>'Raw counts'!AO232*$C$16/AP$16</f>
        <v>125.6522076799412</v>
      </c>
      <c r="AQ232" s="36">
        <f>'Raw counts'!AP232*$C$16/AQ$16</f>
        <v>85.841060190962381</v>
      </c>
      <c r="AR232" s="36">
        <f>'Raw counts'!AQ232*$C$16/AR$16</f>
        <v>123.68015746054519</v>
      </c>
      <c r="AS232" s="65">
        <f>'Raw counts'!AR232*$C$16/AS$16</f>
        <v>102.49051041174928</v>
      </c>
      <c r="AT232" s="36">
        <f>'Raw counts'!AS232*$C$16/AT$16</f>
        <v>65.111618379228943</v>
      </c>
    </row>
    <row r="233" spans="1:46" x14ac:dyDescent="0.25">
      <c r="A233" s="7">
        <v>218</v>
      </c>
      <c r="B233" s="2" t="s">
        <v>169</v>
      </c>
      <c r="C233" s="32">
        <f t="shared" si="12"/>
        <v>5.8046924429909143E-2</v>
      </c>
      <c r="D233" s="31">
        <f t="shared" si="13"/>
        <v>0</v>
      </c>
      <c r="E233" s="31">
        <f t="shared" si="14"/>
        <v>0</v>
      </c>
      <c r="F233" s="21">
        <f>'Raw counts'!E233*$C$16/F$16</f>
        <v>0</v>
      </c>
      <c r="G233" s="36">
        <f>'Raw counts'!F233*$C$16/G$16</f>
        <v>0</v>
      </c>
      <c r="H233" s="36">
        <f>'Raw counts'!G233*$C$16/H$16</f>
        <v>0</v>
      </c>
      <c r="I233" s="36">
        <f>'Raw counts'!H233*$C$16/I$16</f>
        <v>0</v>
      </c>
      <c r="J233" s="36">
        <f>'Raw counts'!I233*$C$16/J$16</f>
        <v>0</v>
      </c>
      <c r="K233" s="36">
        <f>'Raw counts'!J233*$C$16/K$16</f>
        <v>0</v>
      </c>
      <c r="L233" s="36">
        <f>'Raw counts'!K233*$C$16/L$16</f>
        <v>0</v>
      </c>
      <c r="M233" s="36">
        <f>'Raw counts'!L233*$C$16/M$16</f>
        <v>0</v>
      </c>
      <c r="N233" s="36">
        <f>'Raw counts'!M233*$C$16/N$16</f>
        <v>0</v>
      </c>
      <c r="O233" s="36">
        <f>'Raw counts'!N233*$C$16/O$16</f>
        <v>0</v>
      </c>
      <c r="P233" s="36">
        <f>'Raw counts'!O233*$C$16/P$16</f>
        <v>0</v>
      </c>
      <c r="Q233" s="36">
        <f>'Raw counts'!P233*$C$16/Q$16</f>
        <v>1.0157307617532698</v>
      </c>
      <c r="R233" s="36">
        <f>'Raw counts'!Q233*$C$16/R$16</f>
        <v>0</v>
      </c>
      <c r="S233" s="36">
        <f>'Raw counts'!R233*$C$16/S$16</f>
        <v>0</v>
      </c>
      <c r="T233" s="36">
        <f>'Raw counts'!S233*$C$16/T$16</f>
        <v>0</v>
      </c>
      <c r="U233" s="36">
        <f>'Raw counts'!T233*$C$16/U$16</f>
        <v>0</v>
      </c>
      <c r="V233" s="36">
        <f>'Raw counts'!U233*$C$16/V$16</f>
        <v>0</v>
      </c>
      <c r="W233" s="36">
        <f>'Raw counts'!V233*$C$16/W$16</f>
        <v>0</v>
      </c>
      <c r="X233" s="36">
        <f>'Raw counts'!W233*$C$16/X$16</f>
        <v>0</v>
      </c>
      <c r="Y233" s="36">
        <f>'Raw counts'!X233*$C$16/Y$16</f>
        <v>0</v>
      </c>
      <c r="Z233" s="36">
        <f>'Raw counts'!Y233*$C$16/Z$16</f>
        <v>0</v>
      </c>
      <c r="AA233" s="36">
        <f>'Raw counts'!Z233*$C$16/AA$16</f>
        <v>0</v>
      </c>
      <c r="AB233" s="36">
        <f>'Raw counts'!AA233*$C$16/AB$16</f>
        <v>0</v>
      </c>
      <c r="AC233" s="36">
        <f>'Raw counts'!AB233*$C$16/AC$16</f>
        <v>0</v>
      </c>
      <c r="AD233" s="36">
        <f>'Raw counts'!AC233*$C$16/AD$16</f>
        <v>0</v>
      </c>
      <c r="AE233" s="65">
        <f>'Raw counts'!AD233*$C$16/AE$16</f>
        <v>0</v>
      </c>
      <c r="AF233" s="65">
        <f>'Raw counts'!AE233*$C$16/AF$16</f>
        <v>0</v>
      </c>
      <c r="AG233" s="65">
        <f>'Raw counts'!AF233*$C$16/AG$16</f>
        <v>0</v>
      </c>
      <c r="AH233" s="65">
        <f>'Raw counts'!AG233*$C$16/AH$16</f>
        <v>0</v>
      </c>
      <c r="AI233" s="65">
        <f>'Raw counts'!AH233*$C$16/AI$16</f>
        <v>1.3641931398730047</v>
      </c>
      <c r="AJ233" s="65">
        <f>'Raw counts'!AI233*$C$16/AJ$16</f>
        <v>0</v>
      </c>
      <c r="AK233" s="65">
        <f>'Raw counts'!AJ233*$C$16/AK$16</f>
        <v>0</v>
      </c>
      <c r="AL233" s="65">
        <f>'Raw counts'!AK233*$C$16/AL$16</f>
        <v>0</v>
      </c>
      <c r="AM233" s="65">
        <f>'Raw counts'!AL233*$C$16/AM$16</f>
        <v>0</v>
      </c>
      <c r="AN233" s="65">
        <f>'Raw counts'!AM233*$C$16/AN$16</f>
        <v>0</v>
      </c>
      <c r="AO233" s="65">
        <f>'Raw counts'!AN233*$C$16/AO$16</f>
        <v>0</v>
      </c>
      <c r="AP233" s="36">
        <f>'Raw counts'!AO233*$C$16/AP$16</f>
        <v>0</v>
      </c>
      <c r="AQ233" s="36">
        <f>'Raw counts'!AP233*$C$16/AQ$16</f>
        <v>0</v>
      </c>
      <c r="AR233" s="36">
        <f>'Raw counts'!AQ233*$C$16/AR$16</f>
        <v>0</v>
      </c>
      <c r="AS233" s="65">
        <f>'Raw counts'!AR233*$C$16/AS$16</f>
        <v>0</v>
      </c>
      <c r="AT233" s="36">
        <f>'Raw counts'!AS233*$C$16/AT$16</f>
        <v>0</v>
      </c>
    </row>
    <row r="234" spans="1:46" x14ac:dyDescent="0.25">
      <c r="A234" s="7">
        <v>219</v>
      </c>
      <c r="B234" s="2" t="s">
        <v>170</v>
      </c>
      <c r="C234" s="32">
        <f t="shared" si="12"/>
        <v>17.496214069193186</v>
      </c>
      <c r="D234" s="31">
        <f t="shared" si="13"/>
        <v>45.563009156058129</v>
      </c>
      <c r="E234" s="31">
        <f t="shared" si="14"/>
        <v>72.579875879905714</v>
      </c>
      <c r="F234" s="21">
        <f>'Raw counts'!E234*$C$16/F$16</f>
        <v>7.9718016183100229</v>
      </c>
      <c r="G234" s="36">
        <f>'Raw counts'!F234*$C$16/G$16</f>
        <v>16.293363193662707</v>
      </c>
      <c r="H234" s="36">
        <f>'Raw counts'!G234*$C$16/H$16</f>
        <v>15.2566906255185</v>
      </c>
      <c r="I234" s="36">
        <f>'Raw counts'!H234*$C$16/I$16</f>
        <v>10.947792645508045</v>
      </c>
      <c r="J234" s="36">
        <f>'Raw counts'!I234*$C$16/J$16</f>
        <v>13.024004192515793</v>
      </c>
      <c r="K234" s="36">
        <f>'Raw counts'!J234*$C$16/K$16</f>
        <v>18.960307552727702</v>
      </c>
      <c r="L234" s="36">
        <f>'Raw counts'!K234*$C$16/L$16</f>
        <v>14.909313757362272</v>
      </c>
      <c r="M234" s="36">
        <f>'Raw counts'!L234*$C$16/M$16</f>
        <v>13.314708056981546</v>
      </c>
      <c r="N234" s="36">
        <f>'Raw counts'!M234*$C$16/N$16</f>
        <v>22.10678681075623</v>
      </c>
      <c r="O234" s="36">
        <f>'Raw counts'!N234*$C$16/O$16</f>
        <v>26.343141950708244</v>
      </c>
      <c r="P234" s="36">
        <f>'Raw counts'!O234*$C$16/P$16</f>
        <v>7.1941777351565106</v>
      </c>
      <c r="Q234" s="36">
        <f>'Raw counts'!P234*$C$16/Q$16</f>
        <v>5.0786538087663482</v>
      </c>
      <c r="R234" s="36">
        <f>'Raw counts'!Q234*$C$16/R$16</f>
        <v>17.185232706427023</v>
      </c>
      <c r="S234" s="36">
        <f>'Raw counts'!R234*$C$16/S$16</f>
        <v>18.546636912037471</v>
      </c>
      <c r="T234" s="36">
        <f>'Raw counts'!S234*$C$16/T$16</f>
        <v>20.17610649482631</v>
      </c>
      <c r="U234" s="36">
        <f>'Raw counts'!T234*$C$16/U$16</f>
        <v>19.139794113037517</v>
      </c>
      <c r="V234" s="36">
        <f>'Raw counts'!U234*$C$16/V$16</f>
        <v>10.313694617438422</v>
      </c>
      <c r="W234" s="36">
        <f>'Raw counts'!V234*$C$16/W$16</f>
        <v>5.0855081893694116</v>
      </c>
      <c r="X234" s="36">
        <f>'Raw counts'!W234*$C$16/X$16</f>
        <v>10.870697115754059</v>
      </c>
      <c r="Y234" s="36">
        <f>'Raw counts'!X234*$C$16/Y$16</f>
        <v>14.028106595949081</v>
      </c>
      <c r="Z234" s="36">
        <f>'Raw counts'!Y234*$C$16/Z$16</f>
        <v>15.85374032935036</v>
      </c>
      <c r="AA234" s="36">
        <f>'Raw counts'!Z234*$C$16/AA$16</f>
        <v>2.8176431828693316</v>
      </c>
      <c r="AB234" s="36">
        <f>'Raw counts'!AA234*$C$16/AB$16</f>
        <v>10.090267659847029</v>
      </c>
      <c r="AC234" s="36">
        <f>'Raw counts'!AB234*$C$16/AC$16</f>
        <v>10.34328055135922</v>
      </c>
      <c r="AD234" s="36">
        <f>'Raw counts'!AC234*$C$16/AD$16</f>
        <v>7.2834941606625723</v>
      </c>
      <c r="AE234" s="65">
        <f>'Raw counts'!AD234*$C$16/AE$16</f>
        <v>15.515973154095949</v>
      </c>
      <c r="AF234" s="65">
        <f>'Raw counts'!AE234*$C$16/AF$16</f>
        <v>4.6232395834904549</v>
      </c>
      <c r="AG234" s="65">
        <f>'Raw counts'!AF234*$C$16/AG$16</f>
        <v>37.15595629475181</v>
      </c>
      <c r="AH234" s="65">
        <f>'Raw counts'!AG234*$C$16/AH$16</f>
        <v>1.8269253192825186</v>
      </c>
      <c r="AI234" s="65">
        <f>'Raw counts'!AH234*$C$16/AI$16</f>
        <v>8.1851588392380279</v>
      </c>
      <c r="AJ234" s="65">
        <f>'Raw counts'!AI234*$C$16/AJ$16</f>
        <v>10.993791774270685</v>
      </c>
      <c r="AK234" s="65">
        <f>'Raw counts'!AJ234*$C$16/AK$16</f>
        <v>47.215442567394099</v>
      </c>
      <c r="AL234" s="65">
        <f>'Raw counts'!AK234*$C$16/AL$16</f>
        <v>32.255896677809417</v>
      </c>
      <c r="AM234" s="65">
        <f>'Raw counts'!AL234*$C$16/AM$16</f>
        <v>13.717024599090028</v>
      </c>
      <c r="AN234" s="65">
        <f>'Raw counts'!AM234*$C$16/AN$16</f>
        <v>21.446905264560844</v>
      </c>
      <c r="AO234" s="65">
        <f>'Raw counts'!AN234*$C$16/AO$16</f>
        <v>26.518808536585368</v>
      </c>
      <c r="AP234" s="36">
        <f>'Raw counts'!AO234*$C$16/AP$16</f>
        <v>24.28572081208948</v>
      </c>
      <c r="AQ234" s="36">
        <f>'Raw counts'!AP234*$C$16/AQ$16</f>
        <v>30.424679561353752</v>
      </c>
      <c r="AR234" s="36">
        <f>'Raw counts'!AQ234*$C$16/AR$16</f>
        <v>24.736031492109042</v>
      </c>
      <c r="AS234" s="65">
        <f>'Raw counts'!AR234*$C$16/AS$16</f>
        <v>40.694761487018091</v>
      </c>
      <c r="AT234" s="36">
        <f>'Raw counts'!AS234*$C$16/AT$16</f>
        <v>44.613516296879105</v>
      </c>
    </row>
    <row r="235" spans="1:46" x14ac:dyDescent="0.25">
      <c r="A235" s="7">
        <v>220</v>
      </c>
      <c r="B235" s="2" t="s">
        <v>171</v>
      </c>
      <c r="C235" s="32">
        <f t="shared" si="12"/>
        <v>1.8080803562454999</v>
      </c>
      <c r="D235" s="31">
        <f t="shared" si="13"/>
        <v>146.96621181268665</v>
      </c>
      <c r="E235" s="31">
        <f t="shared" si="14"/>
        <v>45.034524410841584</v>
      </c>
      <c r="F235" s="21">
        <f>'Raw counts'!E235*$C$16/F$16</f>
        <v>2.6572672061033407</v>
      </c>
      <c r="G235" s="36">
        <f>'Raw counts'!F235*$C$16/G$16</f>
        <v>0</v>
      </c>
      <c r="H235" s="36">
        <f>'Raw counts'!G235*$C$16/H$16</f>
        <v>0.76283453127592504</v>
      </c>
      <c r="I235" s="36">
        <f>'Raw counts'!H235*$C$16/I$16</f>
        <v>0</v>
      </c>
      <c r="J235" s="36">
        <f>'Raw counts'!I235*$C$16/J$16</f>
        <v>0.65120020962578962</v>
      </c>
      <c r="K235" s="36">
        <f>'Raw counts'!J235*$C$16/K$16</f>
        <v>0</v>
      </c>
      <c r="L235" s="36">
        <f>'Raw counts'!K235*$C$16/L$16</f>
        <v>0.93183210983514198</v>
      </c>
      <c r="M235" s="36">
        <f>'Raw counts'!L235*$C$16/M$16</f>
        <v>0</v>
      </c>
      <c r="N235" s="36">
        <f>'Raw counts'!M235*$C$16/N$16</f>
        <v>0</v>
      </c>
      <c r="O235" s="36">
        <f>'Raw counts'!N235*$C$16/O$16</f>
        <v>0</v>
      </c>
      <c r="P235" s="36">
        <f>'Raw counts'!O235*$C$16/P$16</f>
        <v>1.0277396764509301</v>
      </c>
      <c r="Q235" s="36">
        <f>'Raw counts'!P235*$C$16/Q$16</f>
        <v>0</v>
      </c>
      <c r="R235" s="36">
        <f>'Raw counts'!Q235*$C$16/R$16</f>
        <v>0</v>
      </c>
      <c r="S235" s="36">
        <f>'Raw counts'!R235*$C$16/S$16</f>
        <v>0.92733184560187365</v>
      </c>
      <c r="T235" s="36">
        <f>'Raw counts'!S235*$C$16/T$16</f>
        <v>0</v>
      </c>
      <c r="U235" s="36">
        <f>'Raw counts'!T235*$C$16/U$16</f>
        <v>0</v>
      </c>
      <c r="V235" s="36">
        <f>'Raw counts'!U235*$C$16/V$16</f>
        <v>8.250955693950738</v>
      </c>
      <c r="W235" s="36">
        <f>'Raw counts'!V235*$C$16/W$16</f>
        <v>1.0171016378738824</v>
      </c>
      <c r="X235" s="36">
        <f>'Raw counts'!W235*$C$16/X$16</f>
        <v>0.90589142631283814</v>
      </c>
      <c r="Y235" s="36">
        <f>'Raw counts'!X235*$C$16/Y$16</f>
        <v>3.0060228419890889</v>
      </c>
      <c r="Z235" s="36">
        <f>'Raw counts'!Y235*$C$16/Z$16</f>
        <v>0</v>
      </c>
      <c r="AA235" s="36">
        <f>'Raw counts'!Z235*$C$16/AA$16</f>
        <v>0</v>
      </c>
      <c r="AB235" s="36">
        <f>'Raw counts'!AA235*$C$16/AB$16</f>
        <v>0.84085563832058574</v>
      </c>
      <c r="AC235" s="36">
        <f>'Raw counts'!AB235*$C$16/AC$16</f>
        <v>9.4813405054126179</v>
      </c>
      <c r="AD235" s="36">
        <f>'Raw counts'!AC235*$C$16/AD$16</f>
        <v>3.1214974974268173</v>
      </c>
      <c r="AE235" s="65">
        <f>'Raw counts'!AD235*$C$16/AE$16</f>
        <v>0</v>
      </c>
      <c r="AF235" s="65">
        <f>'Raw counts'!AE235*$C$16/AF$16</f>
        <v>3.4674296876178414</v>
      </c>
      <c r="AG235" s="65">
        <f>'Raw counts'!AF235*$C$16/AG$16</f>
        <v>1.2385318764917272</v>
      </c>
      <c r="AH235" s="65">
        <f>'Raw counts'!AG235*$C$16/AH$16</f>
        <v>10.961551915695111</v>
      </c>
      <c r="AI235" s="65">
        <f>'Raw counts'!AH235*$C$16/AI$16</f>
        <v>8.1851588392380279</v>
      </c>
      <c r="AJ235" s="65">
        <f>'Raw counts'!AI235*$C$16/AJ$16</f>
        <v>2.7484479435676712</v>
      </c>
      <c r="AK235" s="65">
        <f>'Raw counts'!AJ235*$C$16/AK$16</f>
        <v>0.98365505348737703</v>
      </c>
      <c r="AL235" s="65">
        <f>'Raw counts'!AK235*$C$16/AL$16</f>
        <v>2.8461085303949489</v>
      </c>
      <c r="AM235" s="65">
        <f>'Raw counts'!AL235*$C$16/AM$16</f>
        <v>5.1438842246587608</v>
      </c>
      <c r="AN235" s="65">
        <f>'Raw counts'!AM235*$C$16/AN$16</f>
        <v>0</v>
      </c>
      <c r="AO235" s="65">
        <f>'Raw counts'!AN235*$C$16/AO$16</f>
        <v>0</v>
      </c>
      <c r="AP235" s="36">
        <f>'Raw counts'!AO235*$C$16/AP$16</f>
        <v>1.0559009048734556</v>
      </c>
      <c r="AQ235" s="36">
        <f>'Raw counts'!AP235*$C$16/AQ$16</f>
        <v>0</v>
      </c>
      <c r="AR235" s="36">
        <f>'Raw counts'!AQ235*$C$16/AR$16</f>
        <v>0</v>
      </c>
      <c r="AS235" s="65">
        <f>'Raw counts'!AR235*$C$16/AS$16</f>
        <v>1.5072133884080776</v>
      </c>
      <c r="AT235" s="36">
        <f>'Raw counts'!AS235*$C$16/AT$16</f>
        <v>2.4115414214529243</v>
      </c>
    </row>
    <row r="236" spans="1:46" x14ac:dyDescent="0.25">
      <c r="A236" s="7">
        <v>221</v>
      </c>
      <c r="B236" s="2" t="s">
        <v>172</v>
      </c>
      <c r="C236" s="32">
        <f t="shared" si="12"/>
        <v>31.973436969262565</v>
      </c>
      <c r="D236" s="31">
        <f t="shared" si="13"/>
        <v>63.716584279143305</v>
      </c>
      <c r="E236" s="31">
        <f t="shared" si="14"/>
        <v>50.503592943765916</v>
      </c>
      <c r="F236" s="21">
        <f>'Raw counts'!E236*$C$16/F$16</f>
        <v>20.372381913458945</v>
      </c>
      <c r="G236" s="36">
        <f>'Raw counts'!F236*$C$16/G$16</f>
        <v>13.418063806545756</v>
      </c>
      <c r="H236" s="36">
        <f>'Raw counts'!G236*$C$16/H$16</f>
        <v>8.3911798440351753</v>
      </c>
      <c r="I236" s="36">
        <f>'Raw counts'!H236*$C$16/I$16</f>
        <v>8.6018370786134639</v>
      </c>
      <c r="J236" s="36">
        <f>'Raw counts'!I236*$C$16/J$16</f>
        <v>29.955209642786325</v>
      </c>
      <c r="K236" s="36">
        <f>'Raw counts'!J236*$C$16/K$16</f>
        <v>6.0943845705196189</v>
      </c>
      <c r="L236" s="36">
        <f>'Raw counts'!K236*$C$16/L$16</f>
        <v>26.091299075383972</v>
      </c>
      <c r="M236" s="36">
        <f>'Raw counts'!L236*$C$16/M$16</f>
        <v>7.1694581845285246</v>
      </c>
      <c r="N236" s="36">
        <f>'Raw counts'!M236*$C$16/N$16</f>
        <v>11.053393405378115</v>
      </c>
      <c r="O236" s="36">
        <f>'Raw counts'!N236*$C$16/O$16</f>
        <v>4.0527910693397295</v>
      </c>
      <c r="P236" s="36">
        <f>'Raw counts'!O236*$C$16/P$16</f>
        <v>32.887669646429764</v>
      </c>
      <c r="Q236" s="36">
        <f>'Raw counts'!P236*$C$16/Q$16</f>
        <v>16.251692188052317</v>
      </c>
      <c r="R236" s="36">
        <f>'Raw counts'!Q236*$C$16/R$16</f>
        <v>12.130752498654369</v>
      </c>
      <c r="S236" s="36">
        <f>'Raw counts'!R236*$C$16/S$16</f>
        <v>26.892623522454333</v>
      </c>
      <c r="T236" s="36">
        <f>'Raw counts'!S236*$C$16/T$16</f>
        <v>4.2476013673318551</v>
      </c>
      <c r="U236" s="36">
        <f>'Raw counts'!T236*$C$16/U$16</f>
        <v>33.776107258301501</v>
      </c>
      <c r="V236" s="36">
        <f>'Raw counts'!U236*$C$16/V$16</f>
        <v>130.98392164146796</v>
      </c>
      <c r="W236" s="36">
        <f>'Raw counts'!V236*$C$16/W$16</f>
        <v>20.342032757477646</v>
      </c>
      <c r="X236" s="36">
        <f>'Raw counts'!W236*$C$16/X$16</f>
        <v>4.5294571315641905</v>
      </c>
      <c r="Y236" s="36">
        <f>'Raw counts'!X236*$C$16/Y$16</f>
        <v>4.0080304559854518</v>
      </c>
      <c r="Z236" s="36">
        <f>'Raw counts'!Y236*$C$16/Z$16</f>
        <v>11.626076241523599</v>
      </c>
      <c r="AA236" s="36">
        <f>'Raw counts'!Z236*$C$16/AA$16</f>
        <v>61.988150023125293</v>
      </c>
      <c r="AB236" s="36">
        <f>'Raw counts'!AA236*$C$16/AB$16</f>
        <v>13.453690213129372</v>
      </c>
      <c r="AC236" s="36">
        <f>'Raw counts'!AB236*$C$16/AC$16</f>
        <v>82.746244410873757</v>
      </c>
      <c r="AD236" s="36">
        <f>'Raw counts'!AC236*$C$16/AD$16</f>
        <v>21.850482481987719</v>
      </c>
      <c r="AE236" s="65">
        <f>'Raw counts'!AD236*$C$16/AE$16</f>
        <v>41.071693643195154</v>
      </c>
      <c r="AF236" s="65">
        <f>'Raw counts'!AE236*$C$16/AF$16</f>
        <v>76.283453127592509</v>
      </c>
      <c r="AG236" s="65">
        <f>'Raw counts'!AF236*$C$16/AG$16</f>
        <v>0</v>
      </c>
      <c r="AH236" s="65">
        <f>'Raw counts'!AG236*$C$16/AH$16</f>
        <v>153.46172681973155</v>
      </c>
      <c r="AI236" s="65">
        <f>'Raw counts'!AH236*$C$16/AI$16</f>
        <v>173.25252876387157</v>
      </c>
      <c r="AJ236" s="65">
        <f>'Raw counts'!AI236*$C$16/AJ$16</f>
        <v>27.484479435676711</v>
      </c>
      <c r="AK236" s="65">
        <f>'Raw counts'!AJ236*$C$16/AK$16</f>
        <v>6.8855853744116384</v>
      </c>
      <c r="AL236" s="65">
        <f>'Raw counts'!AK236*$C$16/AL$16</f>
        <v>22.768868243159591</v>
      </c>
      <c r="AM236" s="65">
        <f>'Raw counts'!AL236*$C$16/AM$16</f>
        <v>83.159461631983291</v>
      </c>
      <c r="AN236" s="65">
        <f>'Raw counts'!AM236*$C$16/AN$16</f>
        <v>30.638436092229774</v>
      </c>
      <c r="AO236" s="65">
        <f>'Raw counts'!AN236*$C$16/AO$16</f>
        <v>5.05120162601626</v>
      </c>
      <c r="AP236" s="36">
        <f>'Raw counts'!AO236*$C$16/AP$16</f>
        <v>13.726711763354924</v>
      </c>
      <c r="AQ236" s="36">
        <f>'Raw counts'!AP236*$C$16/AQ$16</f>
        <v>1.0865956986197769</v>
      </c>
      <c r="AR236" s="36">
        <f>'Raw counts'!AQ236*$C$16/AR$16</f>
        <v>32.981375322812056</v>
      </c>
      <c r="AS236" s="65">
        <f>'Raw counts'!AR236*$C$16/AS$16</f>
        <v>12.057707107264621</v>
      </c>
      <c r="AT236" s="36">
        <f>'Raw counts'!AS236*$C$16/AT$16</f>
        <v>18.086560660896932</v>
      </c>
    </row>
    <row r="237" spans="1:46" x14ac:dyDescent="0.25">
      <c r="A237" s="7">
        <v>222</v>
      </c>
      <c r="B237" s="2" t="s">
        <v>173</v>
      </c>
      <c r="C237" s="32">
        <f t="shared" si="12"/>
        <v>2.7894542247137744</v>
      </c>
      <c r="D237" s="31">
        <f t="shared" si="13"/>
        <v>0</v>
      </c>
      <c r="E237" s="31">
        <f t="shared" si="14"/>
        <v>23.081695686616786</v>
      </c>
      <c r="F237" s="21">
        <f>'Raw counts'!E237*$C$16/F$16</f>
        <v>0</v>
      </c>
      <c r="G237" s="36">
        <f>'Raw counts'!F237*$C$16/G$16</f>
        <v>1.9168662580779654</v>
      </c>
      <c r="H237" s="36">
        <f>'Raw counts'!G237*$C$16/H$16</f>
        <v>0</v>
      </c>
      <c r="I237" s="36">
        <f>'Raw counts'!H237*$C$16/I$16</f>
        <v>0</v>
      </c>
      <c r="J237" s="36">
        <f>'Raw counts'!I237*$C$16/J$16</f>
        <v>1.3024004192515792</v>
      </c>
      <c r="K237" s="36">
        <f>'Raw counts'!J237*$C$16/K$16</f>
        <v>3.3857692058442326</v>
      </c>
      <c r="L237" s="36">
        <f>'Raw counts'!K237*$C$16/L$16</f>
        <v>2.795496329505426</v>
      </c>
      <c r="M237" s="36">
        <f>'Raw counts'!L237*$C$16/M$16</f>
        <v>2.0484166241510069</v>
      </c>
      <c r="N237" s="36">
        <f>'Raw counts'!M237*$C$16/N$16</f>
        <v>0</v>
      </c>
      <c r="O237" s="36">
        <f>'Raw counts'!N237*$C$16/O$16</f>
        <v>4.0527910693397295</v>
      </c>
      <c r="P237" s="36">
        <f>'Raw counts'!O237*$C$16/P$16</f>
        <v>3.0832190293527906</v>
      </c>
      <c r="Q237" s="36">
        <f>'Raw counts'!P237*$C$16/Q$16</f>
        <v>4.0629230470130793</v>
      </c>
      <c r="R237" s="36">
        <f>'Raw counts'!Q237*$C$16/R$16</f>
        <v>1.0108960415545307</v>
      </c>
      <c r="S237" s="36">
        <f>'Raw counts'!R237*$C$16/S$16</f>
        <v>4.6366592280093677</v>
      </c>
      <c r="T237" s="36">
        <f>'Raw counts'!S237*$C$16/T$16</f>
        <v>1.0619003418329638</v>
      </c>
      <c r="U237" s="36">
        <f>'Raw counts'!T237*$C$16/U$16</f>
        <v>0</v>
      </c>
      <c r="V237" s="36">
        <f>'Raw counts'!U237*$C$16/V$16</f>
        <v>5.156847308719211</v>
      </c>
      <c r="W237" s="36">
        <f>'Raw counts'!V237*$C$16/W$16</f>
        <v>2.0342032757477648</v>
      </c>
      <c r="X237" s="36">
        <f>'Raw counts'!W237*$C$16/X$16</f>
        <v>3.6235657052513526</v>
      </c>
      <c r="Y237" s="36">
        <f>'Raw counts'!X237*$C$16/Y$16</f>
        <v>0</v>
      </c>
      <c r="Z237" s="36">
        <f>'Raw counts'!Y237*$C$16/Z$16</f>
        <v>5.2845801097834535</v>
      </c>
      <c r="AA237" s="36">
        <f>'Raw counts'!Z237*$C$16/AA$16</f>
        <v>7.5137151543182172</v>
      </c>
      <c r="AB237" s="36">
        <f>'Raw counts'!AA237*$C$16/AB$16</f>
        <v>1.6817112766411715</v>
      </c>
      <c r="AC237" s="36">
        <f>'Raw counts'!AB237*$C$16/AC$16</f>
        <v>2.5858201378398049</v>
      </c>
      <c r="AD237" s="36">
        <f>'Raw counts'!AC237*$C$16/AD$16</f>
        <v>5.202495829044695</v>
      </c>
      <c r="AE237" s="65">
        <f>'Raw counts'!AD237*$C$16/AE$16</f>
        <v>2.7381129095463441</v>
      </c>
      <c r="AF237" s="65">
        <f>'Raw counts'!AE237*$C$16/AF$16</f>
        <v>5.7790494793630689</v>
      </c>
      <c r="AG237" s="65">
        <f>'Raw counts'!AF237*$C$16/AG$16</f>
        <v>9.908255011933818</v>
      </c>
      <c r="AH237" s="65">
        <f>'Raw counts'!AG237*$C$16/AH$16</f>
        <v>3.6538506385650371</v>
      </c>
      <c r="AI237" s="65">
        <f>'Raw counts'!AH237*$C$16/AI$16</f>
        <v>5.4567725594920189</v>
      </c>
      <c r="AJ237" s="65">
        <f>'Raw counts'!AI237*$C$16/AJ$16</f>
        <v>0</v>
      </c>
      <c r="AK237" s="65">
        <f>'Raw counts'!AJ237*$C$16/AK$16</f>
        <v>2.9509651604621312</v>
      </c>
      <c r="AL237" s="65">
        <f>'Raw counts'!AK237*$C$16/AL$16</f>
        <v>5.6922170607898979</v>
      </c>
      <c r="AM237" s="65">
        <f>'Raw counts'!AL237*$C$16/AM$16</f>
        <v>2.5719421123293804</v>
      </c>
      <c r="AN237" s="65">
        <f>'Raw counts'!AM237*$C$16/AN$16</f>
        <v>1.0212812030743259</v>
      </c>
      <c r="AO237" s="65">
        <f>'Raw counts'!AN237*$C$16/AO$16</f>
        <v>0</v>
      </c>
      <c r="AP237" s="36">
        <f>'Raw counts'!AO237*$C$16/AP$16</f>
        <v>3.1677027146203667</v>
      </c>
      <c r="AQ237" s="36">
        <f>'Raw counts'!AP237*$C$16/AQ$16</f>
        <v>3.2597870958593309</v>
      </c>
      <c r="AR237" s="36">
        <f>'Raw counts'!AQ237*$C$16/AR$16</f>
        <v>0</v>
      </c>
      <c r="AS237" s="65">
        <f>'Raw counts'!AR237*$C$16/AS$16</f>
        <v>4.5216401652242331</v>
      </c>
      <c r="AT237" s="36">
        <f>'Raw counts'!AS237*$C$16/AT$16</f>
        <v>1.2057707107264621</v>
      </c>
    </row>
    <row r="238" spans="1:46" x14ac:dyDescent="0.25">
      <c r="A238" s="7">
        <v>223</v>
      </c>
      <c r="B238" s="2" t="s">
        <v>174</v>
      </c>
      <c r="C238" s="32">
        <f t="shared" si="12"/>
        <v>2.5753680606669646E-2</v>
      </c>
      <c r="D238" s="31">
        <f t="shared" si="13"/>
        <v>0</v>
      </c>
      <c r="E238" s="31">
        <f t="shared" si="14"/>
        <v>0</v>
      </c>
      <c r="F238" s="21">
        <f>'Raw counts'!E238*$C$16/F$16</f>
        <v>0</v>
      </c>
      <c r="G238" s="36">
        <f>'Raw counts'!F238*$C$16/G$16</f>
        <v>0</v>
      </c>
      <c r="H238" s="36">
        <f>'Raw counts'!G238*$C$16/H$16</f>
        <v>0</v>
      </c>
      <c r="I238" s="36">
        <f>'Raw counts'!H238*$C$16/I$16</f>
        <v>0</v>
      </c>
      <c r="J238" s="36">
        <f>'Raw counts'!I238*$C$16/J$16</f>
        <v>0</v>
      </c>
      <c r="K238" s="36">
        <f>'Raw counts'!J238*$C$16/K$16</f>
        <v>0</v>
      </c>
      <c r="L238" s="36">
        <f>'Raw counts'!K238*$C$16/L$16</f>
        <v>0</v>
      </c>
      <c r="M238" s="36">
        <f>'Raw counts'!L238*$C$16/M$16</f>
        <v>0</v>
      </c>
      <c r="N238" s="36">
        <f>'Raw counts'!M238*$C$16/N$16</f>
        <v>0</v>
      </c>
      <c r="O238" s="36">
        <f>'Raw counts'!N238*$C$16/O$16</f>
        <v>0</v>
      </c>
      <c r="P238" s="36">
        <f>'Raw counts'!O238*$C$16/P$16</f>
        <v>0</v>
      </c>
      <c r="Q238" s="36">
        <f>'Raw counts'!P238*$C$16/Q$16</f>
        <v>0</v>
      </c>
      <c r="R238" s="36">
        <f>'Raw counts'!Q238*$C$16/R$16</f>
        <v>0</v>
      </c>
      <c r="S238" s="36">
        <f>'Raw counts'!R238*$C$16/S$16</f>
        <v>0</v>
      </c>
      <c r="T238" s="36">
        <f>'Raw counts'!S238*$C$16/T$16</f>
        <v>0</v>
      </c>
      <c r="U238" s="36">
        <f>'Raw counts'!T238*$C$16/U$16</f>
        <v>0</v>
      </c>
      <c r="V238" s="36">
        <f>'Raw counts'!U238*$C$16/V$16</f>
        <v>0</v>
      </c>
      <c r="W238" s="36">
        <f>'Raw counts'!V238*$C$16/W$16</f>
        <v>0</v>
      </c>
      <c r="X238" s="36">
        <f>'Raw counts'!W238*$C$16/X$16</f>
        <v>0</v>
      </c>
      <c r="Y238" s="36">
        <f>'Raw counts'!X238*$C$16/Y$16</f>
        <v>0</v>
      </c>
      <c r="Z238" s="36">
        <f>'Raw counts'!Y238*$C$16/Z$16</f>
        <v>0</v>
      </c>
      <c r="AA238" s="36">
        <f>'Raw counts'!Z238*$C$16/AA$16</f>
        <v>0</v>
      </c>
      <c r="AB238" s="36">
        <f>'Raw counts'!AA238*$C$16/AB$16</f>
        <v>0</v>
      </c>
      <c r="AC238" s="36">
        <f>'Raw counts'!AB238*$C$16/AC$16</f>
        <v>0</v>
      </c>
      <c r="AD238" s="36">
        <f>'Raw counts'!AC238*$C$16/AD$16</f>
        <v>0</v>
      </c>
      <c r="AE238" s="65">
        <f>'Raw counts'!AD238*$C$16/AE$16</f>
        <v>0</v>
      </c>
      <c r="AF238" s="65">
        <f>'Raw counts'!AE238*$C$16/AF$16</f>
        <v>0</v>
      </c>
      <c r="AG238" s="65">
        <f>'Raw counts'!AF238*$C$16/AG$16</f>
        <v>0</v>
      </c>
      <c r="AH238" s="65">
        <f>'Raw counts'!AG238*$C$16/AH$16</f>
        <v>0</v>
      </c>
      <c r="AI238" s="65">
        <f>'Raw counts'!AH238*$C$16/AI$16</f>
        <v>0</v>
      </c>
      <c r="AJ238" s="65">
        <f>'Raw counts'!AI238*$C$16/AJ$16</f>
        <v>0</v>
      </c>
      <c r="AK238" s="65">
        <f>'Raw counts'!AJ238*$C$16/AK$16</f>
        <v>0</v>
      </c>
      <c r="AL238" s="65">
        <f>'Raw counts'!AK238*$C$16/AL$16</f>
        <v>0</v>
      </c>
      <c r="AM238" s="65">
        <f>'Raw counts'!AL238*$C$16/AM$16</f>
        <v>0</v>
      </c>
      <c r="AN238" s="65">
        <f>'Raw counts'!AM238*$C$16/AN$16</f>
        <v>0</v>
      </c>
      <c r="AO238" s="65">
        <f>'Raw counts'!AN238*$C$16/AO$16</f>
        <v>0</v>
      </c>
      <c r="AP238" s="36">
        <f>'Raw counts'!AO238*$C$16/AP$16</f>
        <v>1.0559009048734556</v>
      </c>
      <c r="AQ238" s="36">
        <f>'Raw counts'!AP238*$C$16/AQ$16</f>
        <v>0</v>
      </c>
      <c r="AR238" s="36">
        <f>'Raw counts'!AQ238*$C$16/AR$16</f>
        <v>0</v>
      </c>
      <c r="AS238" s="65">
        <f>'Raw counts'!AR238*$C$16/AS$16</f>
        <v>0</v>
      </c>
      <c r="AT238" s="36">
        <f>'Raw counts'!AS238*$C$16/AT$16</f>
        <v>0</v>
      </c>
    </row>
    <row r="239" spans="1:46" x14ac:dyDescent="0.25">
      <c r="A239" s="7">
        <v>224</v>
      </c>
      <c r="B239" s="2" t="s">
        <v>175</v>
      </c>
      <c r="C239" s="32">
        <f t="shared" si="12"/>
        <v>580.43206843693713</v>
      </c>
      <c r="D239" s="31">
        <f t="shared" si="13"/>
        <v>92.324709305018288</v>
      </c>
      <c r="E239" s="31">
        <f t="shared" si="14"/>
        <v>91.286854790543998</v>
      </c>
      <c r="F239" s="21">
        <f>'Raw counts'!E239*$C$16/F$16</f>
        <v>535.88221989750707</v>
      </c>
      <c r="G239" s="36">
        <f>'Raw counts'!F239*$C$16/G$16</f>
        <v>555.89121484261</v>
      </c>
      <c r="H239" s="36">
        <f>'Raw counts'!G239*$C$16/H$16</f>
        <v>408.87930876389578</v>
      </c>
      <c r="I239" s="36">
        <f>'Raw counts'!H239*$C$16/I$16</f>
        <v>447.29552808790015</v>
      </c>
      <c r="J239" s="36">
        <f>'Raw counts'!I239*$C$16/J$16</f>
        <v>701.3426257669754</v>
      </c>
      <c r="K239" s="36">
        <f>'Raw counts'!J239*$C$16/K$16</f>
        <v>816.6475324496289</v>
      </c>
      <c r="L239" s="36">
        <f>'Raw counts'!K239*$C$16/L$16</f>
        <v>755.71584107630008</v>
      </c>
      <c r="M239" s="36">
        <f>'Raw counts'!L239*$C$16/M$16</f>
        <v>788.64040029813771</v>
      </c>
      <c r="N239" s="36">
        <f>'Raw counts'!M239*$C$16/N$16</f>
        <v>808.73995082683211</v>
      </c>
      <c r="O239" s="36">
        <f>'Raw counts'!N239*$C$16/O$16</f>
        <v>1001.0393941269132</v>
      </c>
      <c r="P239" s="36">
        <f>'Raw counts'!O239*$C$16/P$16</f>
        <v>1137.7078218311797</v>
      </c>
      <c r="Q239" s="36">
        <f>'Raw counts'!P239*$C$16/Q$16</f>
        <v>772.97110969423829</v>
      </c>
      <c r="R239" s="36">
        <f>'Raw counts'!Q239*$C$16/R$16</f>
        <v>772.32457574766136</v>
      </c>
      <c r="S239" s="36">
        <f>'Raw counts'!R239*$C$16/S$16</f>
        <v>939.38715959469812</v>
      </c>
      <c r="T239" s="36">
        <f>'Raw counts'!S239*$C$16/T$16</f>
        <v>964.20551038433109</v>
      </c>
      <c r="U239" s="36">
        <f>'Raw counts'!T239*$C$16/U$16</f>
        <v>925.46533887746114</v>
      </c>
      <c r="V239" s="36">
        <f>'Raw counts'!U239*$C$16/V$16</f>
        <v>726.08410106766496</v>
      </c>
      <c r="W239" s="36">
        <f>'Raw counts'!V239*$C$16/W$16</f>
        <v>603.1412712592122</v>
      </c>
      <c r="X239" s="37">
        <f>'Raw counts'!W239*$C$16/X$16</f>
        <v>579.77051284021638</v>
      </c>
      <c r="Y239" s="36">
        <f>'Raw counts'!X239*$C$16/Y$16</f>
        <v>603.20858362581043</v>
      </c>
      <c r="Z239" s="36">
        <f>'Raw counts'!Y239*$C$16/Z$16</f>
        <v>650.00335350336479</v>
      </c>
      <c r="AA239" s="39">
        <f>'Raw counts'!Z239*$C$16/AA$16</f>
        <v>585.13056764253122</v>
      </c>
      <c r="AB239" s="36">
        <f>'Raw counts'!AA239*$C$16/AB$16</f>
        <v>442.29006575662817</v>
      </c>
      <c r="AC239" s="36">
        <f>'Raw counts'!AB239*$C$16/AC$16</f>
        <v>535.26476853283964</v>
      </c>
      <c r="AD239" s="36">
        <f>'Raw counts'!AC239*$C$16/AD$16</f>
        <v>500.48009875409963</v>
      </c>
      <c r="AE239" s="65">
        <f>'Raw counts'!AD239*$C$16/AE$16</f>
        <v>633.41678640838757</v>
      </c>
      <c r="AF239" s="65">
        <f>'Raw counts'!AE239*$C$16/AF$16</f>
        <v>539.76322137251066</v>
      </c>
      <c r="AG239" s="37">
        <f>'Raw counts'!AF239*$C$16/AG$16</f>
        <v>463.21092180790595</v>
      </c>
      <c r="AH239" s="36">
        <f>'Raw counts'!AG239*$C$16/AH$16</f>
        <v>524.32756663408281</v>
      </c>
      <c r="AI239" s="39">
        <f>'Raw counts'!AH239*$C$16/AI$16</f>
        <v>448.81954301821855</v>
      </c>
      <c r="AJ239" s="37">
        <f>'Raw counts'!AI239*$C$16/AJ$16</f>
        <v>371.0404723816356</v>
      </c>
      <c r="AK239" s="65">
        <f>'Raw counts'!AJ239*$C$16/AK$16</f>
        <v>437.72649880188277</v>
      </c>
      <c r="AL239" s="65">
        <f>'Raw counts'!AK239*$C$16/AL$16</f>
        <v>379.48113738599318</v>
      </c>
      <c r="AM239" s="65">
        <f>'Raw counts'!AL239*$C$16/AM$16</f>
        <v>372.074292250317</v>
      </c>
      <c r="AN239" s="65">
        <f>'Raw counts'!AM239*$C$16/AN$16</f>
        <v>323.74614137456132</v>
      </c>
      <c r="AO239" s="65">
        <f>'Raw counts'!AN239*$C$16/AO$16</f>
        <v>367.47491829268296</v>
      </c>
      <c r="AP239" s="36">
        <f>'Raw counts'!AO239*$C$16/AP$16</f>
        <v>319.93797417665701</v>
      </c>
      <c r="AQ239" s="36">
        <f>'Raw counts'!AP239*$C$16/AQ$16</f>
        <v>217.3191397239554</v>
      </c>
      <c r="AR239" s="36">
        <f>'Raw counts'!AQ239*$C$16/AR$16</f>
        <v>240.48919506217121</v>
      </c>
      <c r="AS239" s="65">
        <f>'Raw counts'!AR239*$C$16/AS$16</f>
        <v>324.05087850773668</v>
      </c>
      <c r="AT239" s="36">
        <f>'Raw counts'!AS239*$C$16/AT$16</f>
        <v>277.32726346708631</v>
      </c>
    </row>
    <row r="240" spans="1:46" x14ac:dyDescent="0.25">
      <c r="A240" s="7">
        <v>225</v>
      </c>
      <c r="B240" s="2" t="s">
        <v>184</v>
      </c>
      <c r="C240" s="32">
        <f t="shared" si="12"/>
        <v>8.2034696421520559E-2</v>
      </c>
      <c r="D240" s="31">
        <f t="shared" si="13"/>
        <v>0</v>
      </c>
      <c r="E240" s="31">
        <f t="shared" si="14"/>
        <v>0</v>
      </c>
      <c r="F240" s="21">
        <f>'Raw counts'!E240*$C$16/F$16</f>
        <v>0</v>
      </c>
      <c r="G240" s="36">
        <f>'Raw counts'!F240*$C$16/G$16</f>
        <v>0</v>
      </c>
      <c r="H240" s="36">
        <f>'Raw counts'!G240*$C$16/H$16</f>
        <v>0</v>
      </c>
      <c r="I240" s="36">
        <f>'Raw counts'!H240*$C$16/I$16</f>
        <v>0</v>
      </c>
      <c r="J240" s="36">
        <f>'Raw counts'!I240*$C$16/J$16</f>
        <v>0</v>
      </c>
      <c r="K240" s="36">
        <f>'Raw counts'!J240*$C$16/K$16</f>
        <v>0</v>
      </c>
      <c r="L240" s="36">
        <f>'Raw counts'!K240*$C$16/L$16</f>
        <v>0</v>
      </c>
      <c r="M240" s="36">
        <f>'Raw counts'!L240*$C$16/M$16</f>
        <v>0</v>
      </c>
      <c r="N240" s="36">
        <f>'Raw counts'!M240*$C$16/N$16</f>
        <v>0</v>
      </c>
      <c r="O240" s="36">
        <f>'Raw counts'!N240*$C$16/O$16</f>
        <v>0</v>
      </c>
      <c r="P240" s="36">
        <f>'Raw counts'!O240*$C$16/P$16</f>
        <v>0</v>
      </c>
      <c r="Q240" s="36">
        <f>'Raw counts'!P240*$C$16/Q$16</f>
        <v>0</v>
      </c>
      <c r="R240" s="36">
        <f>'Raw counts'!Q240*$C$16/R$16</f>
        <v>0</v>
      </c>
      <c r="S240" s="36">
        <f>'Raw counts'!R240*$C$16/S$16</f>
        <v>0</v>
      </c>
      <c r="T240" s="36">
        <f>'Raw counts'!S240*$C$16/T$16</f>
        <v>0</v>
      </c>
      <c r="U240" s="36">
        <f>'Raw counts'!T240*$C$16/U$16</f>
        <v>0</v>
      </c>
      <c r="V240" s="36">
        <f>'Raw counts'!U240*$C$16/V$16</f>
        <v>0</v>
      </c>
      <c r="W240" s="36">
        <f>'Raw counts'!V240*$C$16/W$16</f>
        <v>0</v>
      </c>
      <c r="X240" s="36">
        <f>'Raw counts'!W240*$C$16/X$16</f>
        <v>0</v>
      </c>
      <c r="Y240" s="36">
        <f>'Raw counts'!X240*$C$16/Y$16</f>
        <v>0</v>
      </c>
      <c r="Z240" s="36">
        <f>'Raw counts'!Y240*$C$16/Z$16</f>
        <v>0</v>
      </c>
      <c r="AA240" s="36">
        <f>'Raw counts'!Z240*$C$16/AA$16</f>
        <v>0</v>
      </c>
      <c r="AB240" s="36">
        <f>'Raw counts'!AA240*$C$16/AB$16</f>
        <v>3.363422553282343</v>
      </c>
      <c r="AC240" s="36">
        <f>'Raw counts'!AB240*$C$16/AC$16</f>
        <v>0</v>
      </c>
      <c r="AD240" s="36">
        <f>'Raw counts'!AC240*$C$16/AD$16</f>
        <v>0</v>
      </c>
      <c r="AE240" s="65">
        <f>'Raw counts'!AD240*$C$16/AE$16</f>
        <v>0</v>
      </c>
      <c r="AF240" s="65">
        <f>'Raw counts'!AE240*$C$16/AF$16</f>
        <v>0</v>
      </c>
      <c r="AG240" s="65">
        <f>'Raw counts'!AF240*$C$16/AG$16</f>
        <v>0</v>
      </c>
      <c r="AH240" s="65">
        <f>'Raw counts'!AG240*$C$16/AH$16</f>
        <v>0</v>
      </c>
      <c r="AI240" s="65">
        <f>'Raw counts'!AH240*$C$16/AI$16</f>
        <v>0</v>
      </c>
      <c r="AJ240" s="65">
        <f>'Raw counts'!AI240*$C$16/AJ$16</f>
        <v>0</v>
      </c>
      <c r="AK240" s="65">
        <f>'Raw counts'!AJ240*$C$16/AK$16</f>
        <v>0</v>
      </c>
      <c r="AL240" s="65">
        <f>'Raw counts'!AK240*$C$16/AL$16</f>
        <v>0</v>
      </c>
      <c r="AM240" s="65">
        <f>'Raw counts'!AL240*$C$16/AM$16</f>
        <v>0</v>
      </c>
      <c r="AN240" s="65">
        <f>'Raw counts'!AM240*$C$16/AN$16</f>
        <v>0</v>
      </c>
      <c r="AO240" s="65">
        <f>'Raw counts'!AN240*$C$16/AO$16</f>
        <v>0</v>
      </c>
      <c r="AP240" s="36">
        <f>'Raw counts'!AO240*$C$16/AP$16</f>
        <v>0</v>
      </c>
      <c r="AQ240" s="36">
        <f>'Raw counts'!AP240*$C$16/AQ$16</f>
        <v>0</v>
      </c>
      <c r="AR240" s="36">
        <f>'Raw counts'!AQ240*$C$16/AR$16</f>
        <v>0</v>
      </c>
      <c r="AS240" s="65">
        <f>'Raw counts'!AR240*$C$16/AS$16</f>
        <v>0</v>
      </c>
      <c r="AT240" s="36">
        <f>'Raw counts'!AS240*$C$16/AT$16</f>
        <v>0</v>
      </c>
    </row>
    <row r="241" spans="1:46" x14ac:dyDescent="0.25">
      <c r="A241" s="7">
        <v>226</v>
      </c>
      <c r="B241" s="2" t="s">
        <v>185</v>
      </c>
      <c r="C241" s="32">
        <f t="shared" si="12"/>
        <v>118.54157076627217</v>
      </c>
      <c r="D241" s="31">
        <f t="shared" si="13"/>
        <v>22.416332000042928</v>
      </c>
      <c r="E241" s="31">
        <f t="shared" si="14"/>
        <v>51.179721161774793</v>
      </c>
      <c r="F241" s="21">
        <f>'Raw counts'!E241*$C$16/F$16</f>
        <v>26.572672061033405</v>
      </c>
      <c r="G241" s="36">
        <f>'Raw counts'!F241*$C$16/G$16</f>
        <v>59.422854000416926</v>
      </c>
      <c r="H241" s="36">
        <f>'Raw counts'!G241*$C$16/H$16</f>
        <v>109.84817250373321</v>
      </c>
      <c r="I241" s="36">
        <f>'Raw counts'!H241*$C$16/I$16</f>
        <v>78.19851889648605</v>
      </c>
      <c r="J241" s="36">
        <f>'Raw counts'!I241*$C$16/J$16</f>
        <v>29.304009433160534</v>
      </c>
      <c r="K241" s="36">
        <f>'Raw counts'!J241*$C$16/K$16</f>
        <v>132.72215286909392</v>
      </c>
      <c r="L241" s="36">
        <f>'Raw counts'!K241*$C$16/L$16</f>
        <v>28.886795404889401</v>
      </c>
      <c r="M241" s="36">
        <f>'Raw counts'!L241*$C$16/M$16</f>
        <v>60.428290412454707</v>
      </c>
      <c r="N241" s="36">
        <f>'Raw counts'!M241*$C$16/N$16</f>
        <v>56.188083144005418</v>
      </c>
      <c r="O241" s="36">
        <f>'Raw counts'!N241*$C$16/O$16</f>
        <v>138.80809412488574</v>
      </c>
      <c r="P241" s="36">
        <f>'Raw counts'!O241*$C$16/P$16</f>
        <v>16.443834823214882</v>
      </c>
      <c r="Q241" s="36">
        <f>'Raw counts'!P241*$C$16/Q$16</f>
        <v>130.01353750441854</v>
      </c>
      <c r="R241" s="36">
        <f>'Raw counts'!Q241*$C$16/R$16</f>
        <v>48.523009994617475</v>
      </c>
      <c r="S241" s="36">
        <f>'Raw counts'!R241*$C$16/S$16</f>
        <v>181.75704173796723</v>
      </c>
      <c r="T241" s="36">
        <f>'Raw counts'!S241*$C$16/T$16</f>
        <v>13.80470444382853</v>
      </c>
      <c r="U241" s="36">
        <f>'Raw counts'!T241*$C$16/U$16</f>
        <v>59.671122822999315</v>
      </c>
      <c r="V241" s="36">
        <f>'Raw counts'!U241*$C$16/V$16</f>
        <v>52.599842548935953</v>
      </c>
      <c r="W241" s="36">
        <f>'Raw counts'!V241*$C$16/W$16</f>
        <v>96.624655598018819</v>
      </c>
      <c r="X241" s="36">
        <f>'Raw counts'!W241*$C$16/X$16</f>
        <v>14.49426282100541</v>
      </c>
      <c r="Y241" s="36">
        <f>'Raw counts'!X241*$C$16/Y$16</f>
        <v>160.32121823941807</v>
      </c>
      <c r="Z241" s="36">
        <f>'Raw counts'!Y241*$C$16/Z$16</f>
        <v>61.301129273488058</v>
      </c>
      <c r="AA241" s="36">
        <f>'Raw counts'!Z241*$C$16/AA$16</f>
        <v>1058.4946223645788</v>
      </c>
      <c r="AB241" s="36">
        <f>'Raw counts'!AA241*$C$16/AB$16</f>
        <v>27.748236064579331</v>
      </c>
      <c r="AC241" s="36">
        <f>'Raw counts'!AB241*$C$16/AC$16</f>
        <v>83.608184456820339</v>
      </c>
      <c r="AD241" s="36">
        <f>'Raw counts'!AC241*$C$16/AD$16</f>
        <v>99.887919917658152</v>
      </c>
      <c r="AE241" s="65">
        <f>'Raw counts'!AD241*$C$16/AE$16</f>
        <v>299.36701144373359</v>
      </c>
      <c r="AF241" s="65">
        <f>'Raw counts'!AE241*$C$16/AF$16</f>
        <v>12.713908854598751</v>
      </c>
      <c r="AG241" s="65">
        <f>'Raw counts'!AF241*$C$16/AG$16</f>
        <v>47.064211306685628</v>
      </c>
      <c r="AH241" s="65">
        <f>'Raw counts'!AG241*$C$16/AH$16</f>
        <v>32.884655747085333</v>
      </c>
      <c r="AI241" s="65">
        <f>'Raw counts'!AH241*$C$16/AI$16</f>
        <v>70.938043273396246</v>
      </c>
      <c r="AJ241" s="65">
        <f>'Raw counts'!AI241*$C$16/AJ$16</f>
        <v>35.729823266379725</v>
      </c>
      <c r="AK241" s="65">
        <f>'Raw counts'!AJ241*$C$16/AK$16</f>
        <v>749.54515075738129</v>
      </c>
      <c r="AL241" s="65">
        <f>'Raw counts'!AK241*$C$16/AL$16</f>
        <v>82.537147381453508</v>
      </c>
      <c r="AM241" s="65">
        <f>'Raw counts'!AL241*$C$16/AM$16</f>
        <v>16.288966711419409</v>
      </c>
      <c r="AN241" s="37">
        <f>'Raw counts'!AM241*$C$16/AN$16</f>
        <v>134.80911880581101</v>
      </c>
      <c r="AO241" s="37">
        <f>'Raw counts'!AN241*$C$16/AO$16</f>
        <v>107.33803455284554</v>
      </c>
      <c r="AP241" s="40">
        <f>'Raw counts'!AO241*$C$16/AP$16</f>
        <v>72.857162436268425</v>
      </c>
      <c r="AQ241" s="40">
        <f>'Raw counts'!AP241*$C$16/AQ$16</f>
        <v>101.05339997163927</v>
      </c>
      <c r="AR241" s="36">
        <f>'Raw counts'!AQ241*$C$16/AR$16</f>
        <v>8.245343830703014</v>
      </c>
      <c r="AS241" s="65">
        <f>'Raw counts'!AR241*$C$16/AS$16</f>
        <v>188.40167355100971</v>
      </c>
      <c r="AT241" s="36">
        <f>'Raw counts'!AS241*$C$16/AT$16</f>
        <v>74.757784065040653</v>
      </c>
    </row>
    <row r="242" spans="1:46" x14ac:dyDescent="0.25">
      <c r="A242" s="7">
        <v>227</v>
      </c>
      <c r="B242" s="2" t="s">
        <v>183</v>
      </c>
      <c r="C242" s="32">
        <f t="shared" si="12"/>
        <v>1009.5982013600618</v>
      </c>
      <c r="D242" s="31">
        <f t="shared" si="13"/>
        <v>151.60347043542899</v>
      </c>
      <c r="E242" s="31">
        <f t="shared" si="14"/>
        <v>170.2010510200117</v>
      </c>
      <c r="F242" s="21">
        <f>'Raw counts'!E242*$C$16/F$16</f>
        <v>1530.5859107155241</v>
      </c>
      <c r="G242" s="36">
        <f>'Raw counts'!F242*$C$16/G$16</f>
        <v>1721.3458997540131</v>
      </c>
      <c r="H242" s="36">
        <f>'Raw counts'!G242*$C$16/H$16</f>
        <v>1297.5815377003485</v>
      </c>
      <c r="I242" s="36">
        <f>'Raw counts'!H242*$C$16/I$16</f>
        <v>1811.8596828315815</v>
      </c>
      <c r="J242" s="36">
        <f>'Raw counts'!I242*$C$16/J$16</f>
        <v>2230.3607179683299</v>
      </c>
      <c r="K242" s="36">
        <f>'Raw counts'!J242*$C$16/K$16</f>
        <v>1747.0569102156239</v>
      </c>
      <c r="L242" s="36">
        <f>'Raw counts'!K242*$C$16/L$16</f>
        <v>1032.4699776973373</v>
      </c>
      <c r="M242" s="36">
        <f>'Raw counts'!L242*$C$16/M$16</f>
        <v>1233.1468077389061</v>
      </c>
      <c r="N242" s="36">
        <f>'Raw counts'!M242*$C$16/N$16</f>
        <v>805.97660247548754</v>
      </c>
      <c r="O242" s="36">
        <f>'Raw counts'!N242*$C$16/O$16</f>
        <v>713.29122820379234</v>
      </c>
      <c r="P242" s="36">
        <f>'Raw counts'!O242*$C$16/P$16</f>
        <v>1157.2348756837473</v>
      </c>
      <c r="Q242" s="36">
        <f>'Raw counts'!P242*$C$16/Q$16</f>
        <v>728.27895617709441</v>
      </c>
      <c r="R242" s="36">
        <f>'Raw counts'!Q242*$C$16/R$16</f>
        <v>497.36085244482911</v>
      </c>
      <c r="S242" s="36">
        <f>'Raw counts'!R242*$C$16/S$16</f>
        <v>714.97285295904464</v>
      </c>
      <c r="T242" s="36">
        <f>'Raw counts'!S242*$C$16/T$16</f>
        <v>1831.7780896618626</v>
      </c>
      <c r="U242" s="36">
        <f>'Raw counts'!T242*$C$16/U$16</f>
        <v>916.45837694191403</v>
      </c>
      <c r="V242" s="36">
        <f>'Raw counts'!U242*$C$16/V$16</f>
        <v>697.20575613883739</v>
      </c>
      <c r="W242" s="36">
        <f>'Raw counts'!V242*$C$16/W$16</f>
        <v>888.94683150177309</v>
      </c>
      <c r="X242" s="37">
        <f>'Raw counts'!W242*$C$16/X$16</f>
        <v>848.8202664551294</v>
      </c>
      <c r="Y242" s="37">
        <f>'Raw counts'!X242*$C$16/Y$16</f>
        <v>1005.0136368383521</v>
      </c>
      <c r="Z242" s="36">
        <f>'Raw counts'!Y242*$C$16/Z$16</f>
        <v>1528.3005677493747</v>
      </c>
      <c r="AA242" s="37">
        <f>'Raw counts'!Z242*$C$16/AA$16</f>
        <v>2343.3399137529941</v>
      </c>
      <c r="AB242" s="39">
        <f>'Raw counts'!AA242*$C$16/AB$16</f>
        <v>1731.3217593020861</v>
      </c>
      <c r="AC242" s="38">
        <f>'Raw counts'!AB242*$C$16/AC$16</f>
        <v>942.10047021963555</v>
      </c>
      <c r="AD242" s="37">
        <f>'Raw counts'!AC242*$C$16/AD$16</f>
        <v>657.59547279124945</v>
      </c>
      <c r="AE242" s="39">
        <f>'Raw counts'!AD242*$C$16/AE$16</f>
        <v>1233.9762179022191</v>
      </c>
      <c r="AF242" s="36">
        <f>'Raw counts'!AE242*$C$16/AF$16</f>
        <v>1323.4023307741427</v>
      </c>
      <c r="AG242" s="38">
        <f>'Raw counts'!AF242*$C$16/AG$16</f>
        <v>837.24754850840759</v>
      </c>
      <c r="AH242" s="38">
        <f>'Raw counts'!AG242*$C$16/AH$16</f>
        <v>1395.7709439318439</v>
      </c>
      <c r="AI242" s="38">
        <f>'Raw counts'!AH242*$C$16/AI$16</f>
        <v>577.05369816628092</v>
      </c>
      <c r="AJ242" s="38">
        <f>'Raw counts'!AI242*$C$16/AJ$16</f>
        <v>402.64762373266376</v>
      </c>
      <c r="AK242" s="36">
        <f>'Raw counts'!AJ242*$C$16/AK$16</f>
        <v>542.97758952503204</v>
      </c>
      <c r="AL242" s="38">
        <f>'Raw counts'!AK242*$C$16/AL$16</f>
        <v>418.37795396805745</v>
      </c>
      <c r="AM242" s="38">
        <f>'Raw counts'!AL242*$C$16/AM$16</f>
        <v>558.11143837547547</v>
      </c>
      <c r="AN242" s="38">
        <f>'Raw counts'!AM242*$C$16/AN$16</f>
        <v>297.19283009462885</v>
      </c>
      <c r="AO242" s="38">
        <f>'Raw counts'!AN242*$C$16/AO$16</f>
        <v>838.49946991869922</v>
      </c>
      <c r="AP242" s="40">
        <f>'Raw counts'!AO242*$C$16/AP$16</f>
        <v>829.93811123053604</v>
      </c>
      <c r="AQ242" s="40">
        <f>'Raw counts'!AP242*$C$16/AQ$16</f>
        <v>377.0487074210626</v>
      </c>
      <c r="AR242" s="40">
        <f>'Raw counts'!AQ242*$C$16/AR$16</f>
        <v>344.93021691774271</v>
      </c>
      <c r="AS242" s="38">
        <f>'Raw counts'!AR242*$C$16/AS$16</f>
        <v>414.48368181222139</v>
      </c>
      <c r="AT242" s="65">
        <f>'Raw counts'!AS242*$C$16/AT$16</f>
        <v>389.46393956464726</v>
      </c>
    </row>
    <row r="243" spans="1:46" x14ac:dyDescent="0.25">
      <c r="A243" s="7">
        <v>228</v>
      </c>
      <c r="B243" s="2" t="s">
        <v>181</v>
      </c>
      <c r="C243" s="32">
        <f t="shared" si="12"/>
        <v>0.15068803000940389</v>
      </c>
      <c r="D243" s="31">
        <f t="shared" si="13"/>
        <v>0</v>
      </c>
      <c r="E243" s="31">
        <f t="shared" si="14"/>
        <v>0</v>
      </c>
      <c r="F243" s="21">
        <f>'Raw counts'!E243*$C$16/F$16</f>
        <v>0</v>
      </c>
      <c r="G243" s="36">
        <f>'Raw counts'!F243*$C$16/G$16</f>
        <v>0</v>
      </c>
      <c r="H243" s="36">
        <f>'Raw counts'!G243*$C$16/H$16</f>
        <v>0</v>
      </c>
      <c r="I243" s="36">
        <f>'Raw counts'!H243*$C$16/I$16</f>
        <v>0</v>
      </c>
      <c r="J243" s="36">
        <f>'Raw counts'!I243*$C$16/J$16</f>
        <v>0</v>
      </c>
      <c r="K243" s="36">
        <f>'Raw counts'!J243*$C$16/K$16</f>
        <v>0</v>
      </c>
      <c r="L243" s="36">
        <f>'Raw counts'!K243*$C$16/L$16</f>
        <v>0</v>
      </c>
      <c r="M243" s="36">
        <f>'Raw counts'!L243*$C$16/M$16</f>
        <v>0</v>
      </c>
      <c r="N243" s="36">
        <f>'Raw counts'!M243*$C$16/N$16</f>
        <v>0</v>
      </c>
      <c r="O243" s="36">
        <f>'Raw counts'!N243*$C$16/O$16</f>
        <v>0</v>
      </c>
      <c r="P243" s="36">
        <f>'Raw counts'!O243*$C$16/P$16</f>
        <v>0</v>
      </c>
      <c r="Q243" s="36">
        <f>'Raw counts'!P243*$C$16/Q$16</f>
        <v>0</v>
      </c>
      <c r="R243" s="36">
        <f>'Raw counts'!Q243*$C$16/R$16</f>
        <v>0</v>
      </c>
      <c r="S243" s="36">
        <f>'Raw counts'!R243*$C$16/S$16</f>
        <v>0</v>
      </c>
      <c r="T243" s="36">
        <f>'Raw counts'!S243*$C$16/T$16</f>
        <v>0</v>
      </c>
      <c r="U243" s="36">
        <f>'Raw counts'!T243*$C$16/U$16</f>
        <v>0</v>
      </c>
      <c r="V243" s="36">
        <f>'Raw counts'!U243*$C$16/V$16</f>
        <v>0</v>
      </c>
      <c r="W243" s="36">
        <f>'Raw counts'!V243*$C$16/W$16</f>
        <v>0</v>
      </c>
      <c r="X243" s="36">
        <f>'Raw counts'!W243*$C$16/X$16</f>
        <v>0</v>
      </c>
      <c r="Y243" s="36">
        <f>'Raw counts'!X243*$C$16/Y$16</f>
        <v>0</v>
      </c>
      <c r="Z243" s="36">
        <f>'Raw counts'!Y243*$C$16/Z$16</f>
        <v>0</v>
      </c>
      <c r="AA243" s="36">
        <f>'Raw counts'!Z243*$C$16/AA$16</f>
        <v>0</v>
      </c>
      <c r="AB243" s="36">
        <f>'Raw counts'!AA243*$C$16/AB$16</f>
        <v>0.84085563832058574</v>
      </c>
      <c r="AC243" s="36">
        <f>'Raw counts'!AB243*$C$16/AC$16</f>
        <v>0</v>
      </c>
      <c r="AD243" s="36">
        <f>'Raw counts'!AC243*$C$16/AD$16</f>
        <v>0</v>
      </c>
      <c r="AE243" s="65">
        <f>'Raw counts'!AD243*$C$16/AE$16</f>
        <v>0</v>
      </c>
      <c r="AF243" s="65">
        <f>'Raw counts'!AE243*$C$16/AF$16</f>
        <v>0</v>
      </c>
      <c r="AG243" s="65">
        <f>'Raw counts'!AF243*$C$16/AG$16</f>
        <v>0</v>
      </c>
      <c r="AH243" s="65">
        <f>'Raw counts'!AG243*$C$16/AH$16</f>
        <v>0</v>
      </c>
      <c r="AI243" s="65">
        <f>'Raw counts'!AH243*$C$16/AI$16</f>
        <v>0</v>
      </c>
      <c r="AJ243" s="65">
        <f>'Raw counts'!AI243*$C$16/AJ$16</f>
        <v>0</v>
      </c>
      <c r="AK243" s="65">
        <f>'Raw counts'!AJ243*$C$16/AK$16</f>
        <v>0</v>
      </c>
      <c r="AL243" s="65">
        <f>'Raw counts'!AK243*$C$16/AL$16</f>
        <v>0.9487028434649829</v>
      </c>
      <c r="AM243" s="65">
        <f>'Raw counts'!AL243*$C$16/AM$16</f>
        <v>0</v>
      </c>
      <c r="AN243" s="65">
        <f>'Raw counts'!AM243*$C$16/AN$16</f>
        <v>0</v>
      </c>
      <c r="AO243" s="65">
        <f>'Raw counts'!AN243*$C$16/AO$16</f>
        <v>0</v>
      </c>
      <c r="AP243" s="36">
        <f>'Raw counts'!AO243*$C$16/AP$16</f>
        <v>0</v>
      </c>
      <c r="AQ243" s="36">
        <f>'Raw counts'!AP243*$C$16/AQ$16</f>
        <v>0</v>
      </c>
      <c r="AR243" s="36">
        <f>'Raw counts'!AQ243*$C$16/AR$16</f>
        <v>1.3742239717838356</v>
      </c>
      <c r="AS243" s="65">
        <f>'Raw counts'!AR243*$C$16/AS$16</f>
        <v>3.0144267768161552</v>
      </c>
      <c r="AT243" s="36">
        <f>'Raw counts'!AS243*$C$16/AT$16</f>
        <v>0</v>
      </c>
    </row>
    <row r="244" spans="1:46" x14ac:dyDescent="0.25">
      <c r="A244" s="7">
        <v>229</v>
      </c>
      <c r="B244" s="2" t="s">
        <v>182</v>
      </c>
      <c r="C244" s="32">
        <f t="shared" si="12"/>
        <v>36.46884972401736</v>
      </c>
      <c r="D244" s="31">
        <f t="shared" si="13"/>
        <v>24.28800859009398</v>
      </c>
      <c r="E244" s="31">
        <f t="shared" si="14"/>
        <v>41.029180377565098</v>
      </c>
      <c r="F244" s="21">
        <f>'Raw counts'!E244*$C$16/F$16</f>
        <v>8.8575573536778016</v>
      </c>
      <c r="G244" s="36">
        <f>'Raw counts'!F244*$C$16/G$16</f>
        <v>11.501197548467793</v>
      </c>
      <c r="H244" s="36">
        <f>'Raw counts'!G244*$C$16/H$16</f>
        <v>26.699208594657378</v>
      </c>
      <c r="I244" s="36">
        <f>'Raw counts'!H244*$C$16/I$16</f>
        <v>21.89558529101609</v>
      </c>
      <c r="J244" s="36">
        <f>'Raw counts'!I244*$C$16/J$16</f>
        <v>5.8608018866321077</v>
      </c>
      <c r="K244" s="36">
        <f>'Raw counts'!J244*$C$16/K$16</f>
        <v>20.314615235065393</v>
      </c>
      <c r="L244" s="36">
        <f>'Raw counts'!K244*$C$16/L$16</f>
        <v>38.205116503240816</v>
      </c>
      <c r="M244" s="36">
        <f>'Raw counts'!L244*$C$16/M$16</f>
        <v>69.64616522113424</v>
      </c>
      <c r="N244" s="36">
        <f>'Raw counts'!M244*$C$16/N$16</f>
        <v>8.2900450540335875</v>
      </c>
      <c r="O244" s="36">
        <f>'Raw counts'!N244*$C$16/O$16</f>
        <v>24.316746416038377</v>
      </c>
      <c r="P244" s="36">
        <f>'Raw counts'!O244*$C$16/P$16</f>
        <v>1.0277396764509301</v>
      </c>
      <c r="Q244" s="36">
        <f>'Raw counts'!P244*$C$16/Q$16</f>
        <v>21.330345996818664</v>
      </c>
      <c r="R244" s="36">
        <f>'Raw counts'!Q244*$C$16/R$16</f>
        <v>9.0980643739907769</v>
      </c>
      <c r="S244" s="36">
        <f>'Raw counts'!R244*$C$16/S$16</f>
        <v>0.92733184560187365</v>
      </c>
      <c r="T244" s="36">
        <f>'Raw counts'!S244*$C$16/T$16</f>
        <v>2.1238006836659276</v>
      </c>
      <c r="U244" s="36">
        <f>'Raw counts'!T244*$C$16/U$16</f>
        <v>10.132832177490451</v>
      </c>
      <c r="V244" s="36">
        <f>'Raw counts'!U244*$C$16/V$16</f>
        <v>11.345064079182265</v>
      </c>
      <c r="W244" s="36">
        <f>'Raw counts'!V244*$C$16/W$16</f>
        <v>27.46174422259482</v>
      </c>
      <c r="X244" s="36">
        <f>'Raw counts'!W244*$C$16/X$16</f>
        <v>20.835502805195276</v>
      </c>
      <c r="Y244" s="36">
        <f>'Raw counts'!X244*$C$16/Y$16</f>
        <v>22.044167507919987</v>
      </c>
      <c r="Z244" s="36">
        <f>'Raw counts'!Y244*$C$16/Z$16</f>
        <v>22.195236461090506</v>
      </c>
      <c r="AA244" s="36">
        <f>'Raw counts'!Z244*$C$16/AA$16</f>
        <v>41.325433348750195</v>
      </c>
      <c r="AB244" s="36">
        <f>'Raw counts'!AA244*$C$16/AB$16</f>
        <v>32.793369894502845</v>
      </c>
      <c r="AC244" s="36">
        <f>'Raw counts'!AB244*$C$16/AC$16</f>
        <v>26.72014142434465</v>
      </c>
      <c r="AD244" s="36">
        <f>'Raw counts'!AC244*$C$16/AD$16</f>
        <v>14.566988321325145</v>
      </c>
      <c r="AE244" s="65">
        <f>'Raw counts'!AD244*$C$16/AE$16</f>
        <v>18.254086063642294</v>
      </c>
      <c r="AF244" s="65">
        <f>'Raw counts'!AE244*$C$16/AF$16</f>
        <v>20.804578125707049</v>
      </c>
      <c r="AG244" s="65">
        <f>'Raw counts'!AF244*$C$16/AG$16</f>
        <v>47.064211306685628</v>
      </c>
      <c r="AH244" s="65">
        <f>'Raw counts'!AG244*$C$16/AH$16</f>
        <v>14.615402554260148</v>
      </c>
      <c r="AI244" s="65">
        <f>'Raw counts'!AH244*$C$16/AI$16</f>
        <v>19.098703958222064</v>
      </c>
      <c r="AJ244" s="65">
        <f>'Raw counts'!AI244*$C$16/AJ$16</f>
        <v>13.742239717838356</v>
      </c>
      <c r="AK244" s="65">
        <f>'Raw counts'!AJ244*$C$16/AK$16</f>
        <v>41.313512246469834</v>
      </c>
      <c r="AL244" s="65">
        <f>'Raw counts'!AK244*$C$16/AL$16</f>
        <v>68.306604729478778</v>
      </c>
      <c r="AM244" s="65">
        <f>'Raw counts'!AL244*$C$16/AM$16</f>
        <v>26.576735160736931</v>
      </c>
      <c r="AN244" s="37">
        <f>'Raw counts'!AM244*$C$16/AN$16</f>
        <v>124.59630677506776</v>
      </c>
      <c r="AO244" s="65">
        <f>'Raw counts'!AN244*$C$16/AO$16</f>
        <v>56.826018292682924</v>
      </c>
      <c r="AP244" s="36">
        <f>'Raw counts'!AO244*$C$16/AP$16</f>
        <v>66.521757007027702</v>
      </c>
      <c r="AQ244" s="36">
        <f>'Raw counts'!AP244*$C$16/AQ$16</f>
        <v>106.48637846473814</v>
      </c>
      <c r="AR244" s="36">
        <f>'Raw counts'!AQ244*$C$16/AR$16</f>
        <v>126.42860540411287</v>
      </c>
      <c r="AS244" s="65">
        <f>'Raw counts'!AR244*$C$16/AS$16</f>
        <v>170.31511289011277</v>
      </c>
      <c r="AT244" s="36">
        <f>'Raw counts'!AS244*$C$16/AT$16</f>
        <v>74.757784065040653</v>
      </c>
    </row>
    <row r="245" spans="1:46" x14ac:dyDescent="0.25">
      <c r="A245" s="7">
        <v>230</v>
      </c>
      <c r="B245" s="2" t="s">
        <v>186</v>
      </c>
      <c r="C245" s="32">
        <f t="shared" si="12"/>
        <v>0</v>
      </c>
      <c r="D245" s="31" t="str">
        <f t="shared" si="13"/>
        <v/>
      </c>
      <c r="E245" s="31" t="str">
        <f t="shared" si="14"/>
        <v/>
      </c>
      <c r="F245" s="21">
        <f>'Raw counts'!E245*$C$16/F$16</f>
        <v>0</v>
      </c>
      <c r="G245" s="36">
        <f>'Raw counts'!F245*$C$16/G$16</f>
        <v>0</v>
      </c>
      <c r="H245" s="36">
        <f>'Raw counts'!G245*$C$16/H$16</f>
        <v>0</v>
      </c>
      <c r="I245" s="36">
        <f>'Raw counts'!H245*$C$16/I$16</f>
        <v>0</v>
      </c>
      <c r="J245" s="36">
        <f>'Raw counts'!I245*$C$16/J$16</f>
        <v>0</v>
      </c>
      <c r="K245" s="36">
        <f>'Raw counts'!J245*$C$16/K$16</f>
        <v>0</v>
      </c>
      <c r="L245" s="36">
        <f>'Raw counts'!K245*$C$16/L$16</f>
        <v>0</v>
      </c>
      <c r="M245" s="36">
        <f>'Raw counts'!L245*$C$16/M$16</f>
        <v>0</v>
      </c>
      <c r="N245" s="36">
        <f>'Raw counts'!M245*$C$16/N$16</f>
        <v>0</v>
      </c>
      <c r="O245" s="36">
        <f>'Raw counts'!N245*$C$16/O$16</f>
        <v>0</v>
      </c>
      <c r="P245" s="36">
        <f>'Raw counts'!O245*$C$16/P$16</f>
        <v>0</v>
      </c>
      <c r="Q245" s="36">
        <f>'Raw counts'!P245*$C$16/Q$16</f>
        <v>0</v>
      </c>
      <c r="R245" s="36">
        <f>'Raw counts'!Q245*$C$16/R$16</f>
        <v>0</v>
      </c>
      <c r="S245" s="36">
        <f>'Raw counts'!R245*$C$16/S$16</f>
        <v>0</v>
      </c>
      <c r="T245" s="36">
        <f>'Raw counts'!S245*$C$16/T$16</f>
        <v>0</v>
      </c>
      <c r="U245" s="36">
        <f>'Raw counts'!T245*$C$16/U$16</f>
        <v>0</v>
      </c>
      <c r="V245" s="36">
        <f>'Raw counts'!U245*$C$16/V$16</f>
        <v>0</v>
      </c>
      <c r="W245" s="36">
        <f>'Raw counts'!V245*$C$16/W$16</f>
        <v>0</v>
      </c>
      <c r="X245" s="36">
        <f>'Raw counts'!W245*$C$16/X$16</f>
        <v>0</v>
      </c>
      <c r="Y245" s="36">
        <f>'Raw counts'!X245*$C$16/Y$16</f>
        <v>0</v>
      </c>
      <c r="Z245" s="36">
        <f>'Raw counts'!Y245*$C$16/Z$16</f>
        <v>0</v>
      </c>
      <c r="AA245" s="36">
        <f>'Raw counts'!Z245*$C$16/AA$16</f>
        <v>0</v>
      </c>
      <c r="AB245" s="36">
        <f>'Raw counts'!AA245*$C$16/AB$16</f>
        <v>0</v>
      </c>
      <c r="AC245" s="36">
        <f>'Raw counts'!AB245*$C$16/AC$16</f>
        <v>0</v>
      </c>
      <c r="AD245" s="36">
        <f>'Raw counts'!AC245*$C$16/AD$16</f>
        <v>0</v>
      </c>
      <c r="AE245" s="65">
        <f>'Raw counts'!AD245*$C$16/AE$16</f>
        <v>0</v>
      </c>
      <c r="AF245" s="65">
        <f>'Raw counts'!AE245*$C$16/AF$16</f>
        <v>0</v>
      </c>
      <c r="AG245" s="65">
        <f>'Raw counts'!AF245*$C$16/AG$16</f>
        <v>0</v>
      </c>
      <c r="AH245" s="65">
        <f>'Raw counts'!AG245*$C$16/AH$16</f>
        <v>0</v>
      </c>
      <c r="AI245" s="65">
        <f>'Raw counts'!AH245*$C$16/AI$16</f>
        <v>0</v>
      </c>
      <c r="AJ245" s="65">
        <f>'Raw counts'!AI245*$C$16/AJ$16</f>
        <v>0</v>
      </c>
      <c r="AK245" s="65">
        <f>'Raw counts'!AJ245*$C$16/AK$16</f>
        <v>0</v>
      </c>
      <c r="AL245" s="65">
        <f>'Raw counts'!AK245*$C$16/AL$16</f>
        <v>0</v>
      </c>
      <c r="AM245" s="65">
        <f>'Raw counts'!AL245*$C$16/AM$16</f>
        <v>0</v>
      </c>
      <c r="AN245" s="65">
        <f>'Raw counts'!AM245*$C$16/AN$16</f>
        <v>0</v>
      </c>
      <c r="AO245" s="65">
        <f>'Raw counts'!AN245*$C$16/AO$16</f>
        <v>0</v>
      </c>
      <c r="AP245" s="36">
        <f>'Raw counts'!AO245*$C$16/AP$16</f>
        <v>0</v>
      </c>
      <c r="AQ245" s="36">
        <f>'Raw counts'!AP245*$C$16/AQ$16</f>
        <v>0</v>
      </c>
      <c r="AR245" s="36">
        <f>'Raw counts'!AQ245*$C$16/AR$16</f>
        <v>0</v>
      </c>
      <c r="AS245" s="65">
        <f>'Raw counts'!AR245*$C$16/AS$16</f>
        <v>0</v>
      </c>
      <c r="AT245" s="36">
        <f>'Raw counts'!AS245*$C$16/AT$16</f>
        <v>0</v>
      </c>
    </row>
    <row r="246" spans="1:46" x14ac:dyDescent="0.25">
      <c r="A246" s="7">
        <v>231</v>
      </c>
      <c r="B246" s="2" t="s">
        <v>187</v>
      </c>
      <c r="C246" s="32">
        <f t="shared" si="12"/>
        <v>68.93956527815547</v>
      </c>
      <c r="D246" s="31">
        <f t="shared" si="13"/>
        <v>200.43337111259305</v>
      </c>
      <c r="E246" s="31">
        <f t="shared" si="14"/>
        <v>190.28072844695311</v>
      </c>
      <c r="F246" s="21">
        <f>'Raw counts'!E246*$C$16/F$16</f>
        <v>138.1778947173737</v>
      </c>
      <c r="G246" s="36">
        <f>'Raw counts'!F246*$C$16/G$16</f>
        <v>155.26616690431521</v>
      </c>
      <c r="H246" s="36">
        <f>'Raw counts'!G246*$C$16/H$16</f>
        <v>99.931323597146175</v>
      </c>
      <c r="I246" s="36">
        <f>'Raw counts'!H246*$C$16/I$16</f>
        <v>121.20770428955336</v>
      </c>
      <c r="J246" s="36">
        <f>'Raw counts'!I246*$C$16/J$16</f>
        <v>141.31044548879635</v>
      </c>
      <c r="K246" s="36">
        <f>'Raw counts'!J246*$C$16/K$16</f>
        <v>74.486922528573118</v>
      </c>
      <c r="L246" s="36">
        <f>'Raw counts'!K246*$C$16/L$16</f>
        <v>42.864277052416533</v>
      </c>
      <c r="M246" s="36">
        <f>'Raw counts'!L246*$C$16/M$16</f>
        <v>51.210415603775182</v>
      </c>
      <c r="N246" s="36">
        <f>'Raw counts'!M246*$C$16/N$16</f>
        <v>106.84946958532177</v>
      </c>
      <c r="O246" s="36">
        <f>'Raw counts'!N246*$C$16/O$16</f>
        <v>124.62332538219667</v>
      </c>
      <c r="P246" s="36">
        <f>'Raw counts'!O246*$C$16/P$16</f>
        <v>163.41060855569791</v>
      </c>
      <c r="Q246" s="36">
        <f>'Raw counts'!P246*$C$16/Q$16</f>
        <v>139.15511436019796</v>
      </c>
      <c r="R246" s="36">
        <f>'Raw counts'!Q246*$C$16/R$16</f>
        <v>137.48186165141618</v>
      </c>
      <c r="S246" s="36">
        <f>'Raw counts'!R246*$C$16/S$16</f>
        <v>194.73968757639346</v>
      </c>
      <c r="T246" s="36">
        <f>'Raw counts'!S246*$C$16/T$16</f>
        <v>164.59455298410941</v>
      </c>
      <c r="U246" s="36">
        <f>'Raw counts'!T246*$C$16/U$16</f>
        <v>175.6357577431678</v>
      </c>
      <c r="V246" s="36">
        <f>'Raw counts'!U246*$C$16/V$16</f>
        <v>133.04666056495566</v>
      </c>
      <c r="W246" s="36">
        <f>'Raw counts'!V246*$C$16/W$16</f>
        <v>143.4113309402174</v>
      </c>
      <c r="X246" s="36">
        <f>'Raw counts'!W246*$C$16/X$16</f>
        <v>80.6243369418426</v>
      </c>
      <c r="Y246" s="36">
        <f>'Raw counts'!X246*$C$16/Y$16</f>
        <v>76.152578663723588</v>
      </c>
      <c r="Z246" s="36">
        <f>'Raw counts'!Y246*$C$16/Z$16</f>
        <v>97.236274020015543</v>
      </c>
      <c r="AA246" s="36">
        <f>'Raw counts'!Z246*$C$16/AA$16</f>
        <v>72.319508360312838</v>
      </c>
      <c r="AB246" s="37">
        <f>'Raw counts'!AA246*$C$16/AB$16</f>
        <v>43.724493192670465</v>
      </c>
      <c r="AC246" s="36">
        <f>'Raw counts'!AB246*$C$16/AC$16</f>
        <v>74.126843951407736</v>
      </c>
      <c r="AD246" s="36">
        <f>'Raw counts'!AC246*$C$16/AD$16</f>
        <v>39.538968300739683</v>
      </c>
      <c r="AE246" s="65">
        <f>'Raw counts'!AD246*$C$16/AE$16</f>
        <v>26.468424792281326</v>
      </c>
      <c r="AF246" s="65">
        <f>'Raw counts'!AE246*$C$16/AF$16</f>
        <v>4.6232395834904549</v>
      </c>
      <c r="AG246" s="65">
        <f>'Raw counts'!AF246*$C$16/AG$16</f>
        <v>2.4770637529834545</v>
      </c>
      <c r="AH246" s="65">
        <f>'Raw counts'!AG246*$C$16/AH$16</f>
        <v>1.8269253192825186</v>
      </c>
      <c r="AI246" s="65">
        <f>'Raw counts'!AH246*$C$16/AI$16</f>
        <v>0</v>
      </c>
      <c r="AJ246" s="65">
        <f>'Raw counts'!AI246*$C$16/AJ$16</f>
        <v>0</v>
      </c>
      <c r="AK246" s="65">
        <f>'Raw counts'!AJ246*$C$16/AK$16</f>
        <v>0</v>
      </c>
      <c r="AL246" s="65">
        <f>'Raw counts'!AK246*$C$16/AL$16</f>
        <v>0</v>
      </c>
      <c r="AM246" s="65">
        <f>'Raw counts'!AL246*$C$16/AM$16</f>
        <v>0</v>
      </c>
      <c r="AN246" s="65">
        <f>'Raw counts'!AM246*$C$16/AN$16</f>
        <v>0</v>
      </c>
      <c r="AO246" s="65">
        <f>'Raw counts'!AN246*$C$16/AO$16</f>
        <v>0</v>
      </c>
      <c r="AP246" s="36">
        <f>'Raw counts'!AO246*$C$16/AP$16</f>
        <v>0</v>
      </c>
      <c r="AQ246" s="36">
        <f>'Raw counts'!AP246*$C$16/AQ$16</f>
        <v>0</v>
      </c>
      <c r="AR246" s="36">
        <f>'Raw counts'!AQ246*$C$16/AR$16</f>
        <v>0</v>
      </c>
      <c r="AS246" s="65">
        <f>'Raw counts'!AR246*$C$16/AS$16</f>
        <v>0</v>
      </c>
      <c r="AT246" s="36">
        <f>'Raw counts'!AS246*$C$16/AT$16</f>
        <v>0</v>
      </c>
    </row>
    <row r="247" spans="1:46" x14ac:dyDescent="0.25">
      <c r="A247" s="7">
        <v>232</v>
      </c>
      <c r="B247" s="2" t="s">
        <v>188</v>
      </c>
      <c r="C247" s="32">
        <f t="shared" si="12"/>
        <v>2.679809017575093</v>
      </c>
      <c r="D247" s="31">
        <f t="shared" si="13"/>
        <v>99.158827687946584</v>
      </c>
      <c r="E247" s="31">
        <f t="shared" si="14"/>
        <v>105.11736063159074</v>
      </c>
      <c r="F247" s="21">
        <f>'Raw counts'!E247*$C$16/F$16</f>
        <v>2.6572672061033407</v>
      </c>
      <c r="G247" s="36">
        <f>'Raw counts'!F247*$C$16/G$16</f>
        <v>7.6674650323118616</v>
      </c>
      <c r="H247" s="36">
        <f>'Raw counts'!G247*$C$16/H$16</f>
        <v>0.76283453127592504</v>
      </c>
      <c r="I247" s="36">
        <f>'Raw counts'!H247*$C$16/I$16</f>
        <v>2.3459555668945811</v>
      </c>
      <c r="J247" s="36">
        <f>'Raw counts'!I247*$C$16/J$16</f>
        <v>0.65120020962578962</v>
      </c>
      <c r="K247" s="36">
        <f>'Raw counts'!J247*$C$16/K$16</f>
        <v>3.3857692058442326</v>
      </c>
      <c r="L247" s="36">
        <f>'Raw counts'!K247*$C$16/L$16</f>
        <v>2.795496329505426</v>
      </c>
      <c r="M247" s="36">
        <f>'Raw counts'!L247*$C$16/M$16</f>
        <v>5.1210415603775177</v>
      </c>
      <c r="N247" s="36">
        <f>'Raw counts'!M247*$C$16/N$16</f>
        <v>8.2900450540335875</v>
      </c>
      <c r="O247" s="36">
        <f>'Raw counts'!N247*$C$16/O$16</f>
        <v>2.0263955346698648</v>
      </c>
      <c r="P247" s="36">
        <f>'Raw counts'!O247*$C$16/P$16</f>
        <v>12.332876117411162</v>
      </c>
      <c r="Q247" s="36">
        <f>'Raw counts'!P247*$C$16/Q$16</f>
        <v>6.0943845705196189</v>
      </c>
      <c r="R247" s="36">
        <f>'Raw counts'!Q247*$C$16/R$16</f>
        <v>6.0653762493271843</v>
      </c>
      <c r="S247" s="36">
        <f>'Raw counts'!R247*$C$16/S$16</f>
        <v>5.5639910736112421</v>
      </c>
      <c r="T247" s="36">
        <f>'Raw counts'!S247*$C$16/T$16</f>
        <v>0</v>
      </c>
      <c r="U247" s="36">
        <f>'Raw counts'!T247*$C$16/U$16</f>
        <v>3.37761072583015</v>
      </c>
      <c r="V247" s="36">
        <f>'Raw counts'!U247*$C$16/V$16</f>
        <v>16.501911387901476</v>
      </c>
      <c r="W247" s="36">
        <f>'Raw counts'!V247*$C$16/W$16</f>
        <v>3.0513049136216472</v>
      </c>
      <c r="X247" s="36">
        <f>'Raw counts'!W247*$C$16/X$16</f>
        <v>3.6235657052513526</v>
      </c>
      <c r="Y247" s="36">
        <f>'Raw counts'!X247*$C$16/Y$16</f>
        <v>3.0060228419890889</v>
      </c>
      <c r="Z247" s="36">
        <f>'Raw counts'!Y247*$C$16/Z$16</f>
        <v>0</v>
      </c>
      <c r="AA247" s="36">
        <f>'Raw counts'!Z247*$C$16/AA$16</f>
        <v>0</v>
      </c>
      <c r="AB247" s="36">
        <f>'Raw counts'!AA247*$C$16/AB$16</f>
        <v>0</v>
      </c>
      <c r="AC247" s="36">
        <f>'Raw counts'!AB247*$C$16/AC$16</f>
        <v>0.86194004594660156</v>
      </c>
      <c r="AD247" s="36">
        <f>'Raw counts'!AC247*$C$16/AD$16</f>
        <v>0</v>
      </c>
      <c r="AE247" s="65">
        <f>'Raw counts'!AD247*$C$16/AE$16</f>
        <v>0</v>
      </c>
      <c r="AF247" s="65">
        <f>'Raw counts'!AE247*$C$16/AF$16</f>
        <v>4.6232395834904549</v>
      </c>
      <c r="AG247" s="65">
        <f>'Raw counts'!AF247*$C$16/AG$16</f>
        <v>0</v>
      </c>
      <c r="AH247" s="65">
        <f>'Raw counts'!AG247*$C$16/AH$16</f>
        <v>5.4807759578475554</v>
      </c>
      <c r="AI247" s="65">
        <f>'Raw counts'!AH247*$C$16/AI$16</f>
        <v>2.7283862797460094</v>
      </c>
      <c r="AJ247" s="65">
        <f>'Raw counts'!AI247*$C$16/AJ$16</f>
        <v>0</v>
      </c>
      <c r="AK247" s="65">
        <f>'Raw counts'!AJ247*$C$16/AK$16</f>
        <v>0</v>
      </c>
      <c r="AL247" s="65">
        <f>'Raw counts'!AK247*$C$16/AL$16</f>
        <v>0</v>
      </c>
      <c r="AM247" s="65">
        <f>'Raw counts'!AL247*$C$16/AM$16</f>
        <v>0.85731403744312673</v>
      </c>
      <c r="AN247" s="65">
        <f>'Raw counts'!AM247*$C$16/AN$16</f>
        <v>0</v>
      </c>
      <c r="AO247" s="65">
        <f>'Raw counts'!AN247*$C$16/AO$16</f>
        <v>0</v>
      </c>
      <c r="AP247" s="36">
        <f>'Raw counts'!AO247*$C$16/AP$16</f>
        <v>0</v>
      </c>
      <c r="AQ247" s="36">
        <f>'Raw counts'!AP247*$C$16/AQ$16</f>
        <v>0</v>
      </c>
      <c r="AR247" s="36">
        <f>'Raw counts'!AQ247*$C$16/AR$16</f>
        <v>0</v>
      </c>
      <c r="AS247" s="65">
        <f>'Raw counts'!AR247*$C$16/AS$16</f>
        <v>0</v>
      </c>
      <c r="AT247" s="36">
        <f>'Raw counts'!AS247*$C$16/AT$16</f>
        <v>0</v>
      </c>
    </row>
    <row r="248" spans="1:46" x14ac:dyDescent="0.25">
      <c r="A248" s="7">
        <v>233</v>
      </c>
      <c r="B248" s="2" t="s">
        <v>337</v>
      </c>
      <c r="C248" s="32">
        <f t="shared" si="12"/>
        <v>0.3178377162363526</v>
      </c>
      <c r="D248" s="31">
        <f t="shared" si="13"/>
        <v>0</v>
      </c>
      <c r="E248" s="31">
        <f t="shared" si="14"/>
        <v>0</v>
      </c>
      <c r="F248" s="21">
        <f>'Raw counts'!E248*$C$16/F$16</f>
        <v>0</v>
      </c>
      <c r="G248" s="36">
        <f>'Raw counts'!F248*$C$16/G$16</f>
        <v>0</v>
      </c>
      <c r="H248" s="36">
        <f>'Raw counts'!G248*$C$16/H$16</f>
        <v>0</v>
      </c>
      <c r="I248" s="36">
        <f>'Raw counts'!H248*$C$16/I$16</f>
        <v>0</v>
      </c>
      <c r="J248" s="36">
        <f>'Raw counts'!I248*$C$16/J$16</f>
        <v>0</v>
      </c>
      <c r="K248" s="36">
        <f>'Raw counts'!J248*$C$16/K$16</f>
        <v>0</v>
      </c>
      <c r="L248" s="36">
        <f>'Raw counts'!K248*$C$16/L$16</f>
        <v>0</v>
      </c>
      <c r="M248" s="36">
        <f>'Raw counts'!L248*$C$16/M$16</f>
        <v>0</v>
      </c>
      <c r="N248" s="36">
        <f>'Raw counts'!M248*$C$16/N$16</f>
        <v>0</v>
      </c>
      <c r="O248" s="36">
        <f>'Raw counts'!N248*$C$16/O$16</f>
        <v>0</v>
      </c>
      <c r="P248" s="36">
        <f>'Raw counts'!O248*$C$16/P$16</f>
        <v>0</v>
      </c>
      <c r="Q248" s="36">
        <f>'Raw counts'!P248*$C$16/Q$16</f>
        <v>0</v>
      </c>
      <c r="R248" s="36">
        <f>'Raw counts'!Q248*$C$16/R$16</f>
        <v>0</v>
      </c>
      <c r="S248" s="36">
        <f>'Raw counts'!R248*$C$16/S$16</f>
        <v>0</v>
      </c>
      <c r="T248" s="36">
        <f>'Raw counts'!S248*$C$16/T$16</f>
        <v>1.0619003418329638</v>
      </c>
      <c r="U248" s="36">
        <f>'Raw counts'!T248*$C$16/U$16</f>
        <v>0</v>
      </c>
      <c r="V248" s="36">
        <f>'Raw counts'!U248*$C$16/V$16</f>
        <v>0</v>
      </c>
      <c r="W248" s="36">
        <f>'Raw counts'!V248*$C$16/W$16</f>
        <v>0</v>
      </c>
      <c r="X248" s="36">
        <f>'Raw counts'!W248*$C$16/X$16</f>
        <v>0</v>
      </c>
      <c r="Y248" s="36">
        <f>'Raw counts'!X248*$C$16/Y$16</f>
        <v>0</v>
      </c>
      <c r="Z248" s="36">
        <f>'Raw counts'!Y248*$C$16/Z$16</f>
        <v>0</v>
      </c>
      <c r="AA248" s="36">
        <f>'Raw counts'!Z248*$C$16/AA$16</f>
        <v>0</v>
      </c>
      <c r="AB248" s="36">
        <f>'Raw counts'!AA248*$C$16/AB$16</f>
        <v>0</v>
      </c>
      <c r="AC248" s="36">
        <f>'Raw counts'!AB248*$C$16/AC$16</f>
        <v>0</v>
      </c>
      <c r="AD248" s="36">
        <f>'Raw counts'!AC248*$C$16/AD$16</f>
        <v>0</v>
      </c>
      <c r="AE248" s="65">
        <f>'Raw counts'!AD248*$C$16/AE$16</f>
        <v>0</v>
      </c>
      <c r="AF248" s="65">
        <f>'Raw counts'!AE248*$C$16/AF$16</f>
        <v>0</v>
      </c>
      <c r="AG248" s="65">
        <f>'Raw counts'!AF248*$C$16/AG$16</f>
        <v>0</v>
      </c>
      <c r="AH248" s="65">
        <f>'Raw counts'!AG248*$C$16/AH$16</f>
        <v>0</v>
      </c>
      <c r="AI248" s="65">
        <f>'Raw counts'!AH248*$C$16/AI$16</f>
        <v>10.913545118984038</v>
      </c>
      <c r="AJ248" s="65">
        <f>'Raw counts'!AI248*$C$16/AJ$16</f>
        <v>0</v>
      </c>
      <c r="AK248" s="65">
        <f>'Raw counts'!AJ248*$C$16/AK$16</f>
        <v>0</v>
      </c>
      <c r="AL248" s="65">
        <f>'Raw counts'!AK248*$C$16/AL$16</f>
        <v>0</v>
      </c>
      <c r="AM248" s="65">
        <f>'Raw counts'!AL248*$C$16/AM$16</f>
        <v>0</v>
      </c>
      <c r="AN248" s="65">
        <f>'Raw counts'!AM248*$C$16/AN$16</f>
        <v>0</v>
      </c>
      <c r="AO248" s="65">
        <f>'Raw counts'!AN248*$C$16/AO$16</f>
        <v>0</v>
      </c>
      <c r="AP248" s="36">
        <f>'Raw counts'!AO248*$C$16/AP$16</f>
        <v>1.0559009048734556</v>
      </c>
      <c r="AQ248" s="36">
        <f>'Raw counts'!AP248*$C$16/AQ$16</f>
        <v>0</v>
      </c>
      <c r="AR248" s="36">
        <f>'Raw counts'!AQ248*$C$16/AR$16</f>
        <v>0</v>
      </c>
      <c r="AS248" s="65">
        <f>'Raw counts'!AR248*$C$16/AS$16</f>
        <v>0</v>
      </c>
      <c r="AT248" s="36">
        <f>'Raw counts'!AS248*$C$16/AT$16</f>
        <v>0</v>
      </c>
    </row>
    <row r="249" spans="1:46" x14ac:dyDescent="0.25">
      <c r="A249" s="7">
        <v>234</v>
      </c>
      <c r="B249" s="2" t="s">
        <v>304</v>
      </c>
      <c r="C249" s="32">
        <f t="shared" si="12"/>
        <v>4.7525262062594595E-2</v>
      </c>
      <c r="D249" s="31">
        <f t="shared" si="13"/>
        <v>0</v>
      </c>
      <c r="E249" s="31">
        <f t="shared" si="14"/>
        <v>0</v>
      </c>
      <c r="F249" s="21">
        <f>'Raw counts'!E249*$C$16/F$16</f>
        <v>0</v>
      </c>
      <c r="G249" s="36">
        <f>'Raw counts'!F249*$C$16/G$16</f>
        <v>0</v>
      </c>
      <c r="H249" s="36">
        <f>'Raw counts'!G249*$C$16/H$16</f>
        <v>0</v>
      </c>
      <c r="I249" s="36">
        <f>'Raw counts'!H249*$C$16/I$16</f>
        <v>0</v>
      </c>
      <c r="J249" s="36">
        <f>'Raw counts'!I249*$C$16/J$16</f>
        <v>0</v>
      </c>
      <c r="K249" s="36">
        <f>'Raw counts'!J249*$C$16/K$16</f>
        <v>0</v>
      </c>
      <c r="L249" s="36">
        <f>'Raw counts'!K249*$C$16/L$16</f>
        <v>0</v>
      </c>
      <c r="M249" s="36">
        <f>'Raw counts'!L249*$C$16/M$16</f>
        <v>0</v>
      </c>
      <c r="N249" s="36">
        <f>'Raw counts'!M249*$C$16/N$16</f>
        <v>0</v>
      </c>
      <c r="O249" s="36">
        <f>'Raw counts'!N249*$C$16/O$16</f>
        <v>0</v>
      </c>
      <c r="P249" s="36">
        <f>'Raw counts'!O249*$C$16/P$16</f>
        <v>0</v>
      </c>
      <c r="Q249" s="36">
        <f>'Raw counts'!P249*$C$16/Q$16</f>
        <v>0</v>
      </c>
      <c r="R249" s="36">
        <f>'Raw counts'!Q249*$C$16/R$16</f>
        <v>0</v>
      </c>
      <c r="S249" s="36">
        <f>'Raw counts'!R249*$C$16/S$16</f>
        <v>0</v>
      </c>
      <c r="T249" s="36">
        <f>'Raw counts'!S249*$C$16/T$16</f>
        <v>0</v>
      </c>
      <c r="U249" s="36">
        <f>'Raw counts'!T249*$C$16/U$16</f>
        <v>0</v>
      </c>
      <c r="V249" s="36">
        <f>'Raw counts'!U249*$C$16/V$16</f>
        <v>0</v>
      </c>
      <c r="W249" s="36">
        <f>'Raw counts'!V249*$C$16/W$16</f>
        <v>0</v>
      </c>
      <c r="X249" s="36">
        <f>'Raw counts'!W249*$C$16/X$16</f>
        <v>0</v>
      </c>
      <c r="Y249" s="36">
        <f>'Raw counts'!X249*$C$16/Y$16</f>
        <v>0</v>
      </c>
      <c r="Z249" s="36">
        <f>'Raw counts'!Y249*$C$16/Z$16</f>
        <v>0</v>
      </c>
      <c r="AA249" s="36">
        <f>'Raw counts'!Z249*$C$16/AA$16</f>
        <v>0</v>
      </c>
      <c r="AB249" s="36">
        <f>'Raw counts'!AA249*$C$16/AB$16</f>
        <v>0</v>
      </c>
      <c r="AC249" s="36">
        <f>'Raw counts'!AB249*$C$16/AC$16</f>
        <v>0.86194004594660156</v>
      </c>
      <c r="AD249" s="36">
        <f>'Raw counts'!AC249*$C$16/AD$16</f>
        <v>0</v>
      </c>
      <c r="AE249" s="65">
        <f>'Raw counts'!AD249*$C$16/AE$16</f>
        <v>0</v>
      </c>
      <c r="AF249" s="65">
        <f>'Raw counts'!AE249*$C$16/AF$16</f>
        <v>0</v>
      </c>
      <c r="AG249" s="65">
        <f>'Raw counts'!AF249*$C$16/AG$16</f>
        <v>0</v>
      </c>
      <c r="AH249" s="65">
        <f>'Raw counts'!AG249*$C$16/AH$16</f>
        <v>0</v>
      </c>
      <c r="AI249" s="65">
        <f>'Raw counts'!AH249*$C$16/AI$16</f>
        <v>0</v>
      </c>
      <c r="AJ249" s="65">
        <f>'Raw counts'!AI249*$C$16/AJ$16</f>
        <v>0</v>
      </c>
      <c r="AK249" s="65">
        <f>'Raw counts'!AJ249*$C$16/AK$16</f>
        <v>0</v>
      </c>
      <c r="AL249" s="65">
        <f>'Raw counts'!AK249*$C$16/AL$16</f>
        <v>0</v>
      </c>
      <c r="AM249" s="65">
        <f>'Raw counts'!AL249*$C$16/AM$16</f>
        <v>0</v>
      </c>
      <c r="AN249" s="65">
        <f>'Raw counts'!AM249*$C$16/AN$16</f>
        <v>0</v>
      </c>
      <c r="AO249" s="65">
        <f>'Raw counts'!AN249*$C$16/AO$16</f>
        <v>0</v>
      </c>
      <c r="AP249" s="36">
        <f>'Raw counts'!AO249*$C$16/AP$16</f>
        <v>0</v>
      </c>
      <c r="AQ249" s="36">
        <f>'Raw counts'!AP249*$C$16/AQ$16</f>
        <v>1.0865956986197769</v>
      </c>
      <c r="AR249" s="36">
        <f>'Raw counts'!AQ249*$C$16/AR$16</f>
        <v>0</v>
      </c>
      <c r="AS249" s="65">
        <f>'Raw counts'!AR249*$C$16/AS$16</f>
        <v>0</v>
      </c>
      <c r="AT249" s="36">
        <f>'Raw counts'!AS249*$C$16/AT$16</f>
        <v>0</v>
      </c>
    </row>
    <row r="250" spans="1:46" x14ac:dyDescent="0.25">
      <c r="A250" s="7">
        <v>235</v>
      </c>
      <c r="B250" s="2" t="s">
        <v>189</v>
      </c>
      <c r="C250" s="32">
        <f t="shared" si="12"/>
        <v>1.3604981189113541</v>
      </c>
      <c r="D250" s="31">
        <f t="shared" si="13"/>
        <v>0</v>
      </c>
      <c r="E250" s="31">
        <f t="shared" si="14"/>
        <v>58.945634667267733</v>
      </c>
      <c r="F250" s="21">
        <f>'Raw counts'!E250*$C$16/F$16</f>
        <v>0</v>
      </c>
      <c r="G250" s="36">
        <f>'Raw counts'!F250*$C$16/G$16</f>
        <v>0.9584331290389827</v>
      </c>
      <c r="H250" s="36">
        <f>'Raw counts'!G250*$C$16/H$16</f>
        <v>3.0513381251037002</v>
      </c>
      <c r="I250" s="36">
        <f>'Raw counts'!H250*$C$16/I$16</f>
        <v>0</v>
      </c>
      <c r="J250" s="36">
        <f>'Raw counts'!I250*$C$16/J$16</f>
        <v>0</v>
      </c>
      <c r="K250" s="36">
        <f>'Raw counts'!J250*$C$16/K$16</f>
        <v>1.3543076823376929</v>
      </c>
      <c r="L250" s="36">
        <f>'Raw counts'!K250*$C$16/L$16</f>
        <v>0</v>
      </c>
      <c r="M250" s="36">
        <f>'Raw counts'!L250*$C$16/M$16</f>
        <v>0</v>
      </c>
      <c r="N250" s="36">
        <f>'Raw counts'!M250*$C$16/N$16</f>
        <v>0</v>
      </c>
      <c r="O250" s="36">
        <f>'Raw counts'!N250*$C$16/O$16</f>
        <v>31.409130787382903</v>
      </c>
      <c r="P250" s="36">
        <f>'Raw counts'!O250*$C$16/P$16</f>
        <v>0</v>
      </c>
      <c r="Q250" s="36">
        <f>'Raw counts'!P250*$C$16/Q$16</f>
        <v>0</v>
      </c>
      <c r="R250" s="36">
        <f>'Raw counts'!Q250*$C$16/R$16</f>
        <v>7.0762722908817146</v>
      </c>
      <c r="S250" s="36">
        <f>'Raw counts'!R250*$C$16/S$16</f>
        <v>0</v>
      </c>
      <c r="T250" s="36">
        <f>'Raw counts'!S250*$C$16/T$16</f>
        <v>0</v>
      </c>
      <c r="U250" s="36">
        <f>'Raw counts'!T250*$C$16/U$16</f>
        <v>0</v>
      </c>
      <c r="V250" s="36">
        <f>'Raw counts'!U250*$C$16/V$16</f>
        <v>0</v>
      </c>
      <c r="W250" s="36">
        <f>'Raw counts'!V250*$C$16/W$16</f>
        <v>0</v>
      </c>
      <c r="X250" s="36">
        <f>'Raw counts'!W250*$C$16/X$16</f>
        <v>0</v>
      </c>
      <c r="Y250" s="36">
        <f>'Raw counts'!X250*$C$16/Y$16</f>
        <v>0</v>
      </c>
      <c r="Z250" s="36">
        <f>'Raw counts'!Y250*$C$16/Z$16</f>
        <v>0</v>
      </c>
      <c r="AA250" s="36">
        <f>'Raw counts'!Z250*$C$16/AA$16</f>
        <v>0</v>
      </c>
      <c r="AB250" s="36">
        <f>'Raw counts'!AA250*$C$16/AB$16</f>
        <v>0</v>
      </c>
      <c r="AC250" s="36">
        <f>'Raw counts'!AB250*$C$16/AC$16</f>
        <v>0</v>
      </c>
      <c r="AD250" s="36">
        <f>'Raw counts'!AC250*$C$16/AD$16</f>
        <v>0</v>
      </c>
      <c r="AE250" s="36">
        <f>'Raw counts'!AD250*$C$16/AE$16</f>
        <v>0</v>
      </c>
      <c r="AF250" s="36">
        <f>'Raw counts'!AE250*$C$16/AF$16</f>
        <v>4.6232395834904549</v>
      </c>
      <c r="AG250" s="36">
        <f>'Raw counts'!AF250*$C$16/AG$16</f>
        <v>0</v>
      </c>
      <c r="AH250" s="36">
        <f>'Raw counts'!AG250*$C$16/AH$16</f>
        <v>7.3077012771300742</v>
      </c>
      <c r="AI250" s="36">
        <f>'Raw counts'!AH250*$C$16/AI$16</f>
        <v>0</v>
      </c>
      <c r="AJ250" s="36">
        <f>'Raw counts'!AI250*$C$16/AJ$16</f>
        <v>0</v>
      </c>
      <c r="AK250" s="36">
        <f>'Raw counts'!AJ250*$C$16/AK$16</f>
        <v>0</v>
      </c>
      <c r="AL250" s="36">
        <f>'Raw counts'!AK250*$C$16/AL$16</f>
        <v>0</v>
      </c>
      <c r="AM250" s="36">
        <f>'Raw counts'!AL250*$C$16/AM$16</f>
        <v>0</v>
      </c>
      <c r="AN250" s="36">
        <f>'Raw counts'!AM250*$C$16/AN$16</f>
        <v>0</v>
      </c>
      <c r="AO250" s="36">
        <f>'Raw counts'!AN250*$C$16/AO$16</f>
        <v>0</v>
      </c>
      <c r="AP250" s="36">
        <f>'Raw counts'!AO250*$C$16/AP$16</f>
        <v>0</v>
      </c>
      <c r="AQ250" s="36">
        <f>'Raw counts'!AP250*$C$16/AQ$16</f>
        <v>0</v>
      </c>
      <c r="AR250" s="36">
        <f>'Raw counts'!AQ250*$C$16/AR$16</f>
        <v>0</v>
      </c>
      <c r="AS250" s="36">
        <f>'Raw counts'!AR250*$C$16/AS$16</f>
        <v>0</v>
      </c>
      <c r="AT250" s="36">
        <f>'Raw counts'!AS250*$C$16/AT$16</f>
        <v>0</v>
      </c>
    </row>
    <row r="251" spans="1:46" x14ac:dyDescent="0.25">
      <c r="A251" s="7">
        <v>236</v>
      </c>
      <c r="B251" s="2" t="s">
        <v>190</v>
      </c>
      <c r="C251" s="32">
        <f t="shared" si="12"/>
        <v>2.5779847947033412</v>
      </c>
      <c r="D251" s="31">
        <f t="shared" si="13"/>
        <v>0</v>
      </c>
      <c r="E251" s="31">
        <f t="shared" si="14"/>
        <v>0</v>
      </c>
      <c r="F251" s="21">
        <f>'Raw counts'!E251*$C$16/F$16</f>
        <v>0</v>
      </c>
      <c r="G251" s="36">
        <f>'Raw counts'!F251*$C$16/G$16</f>
        <v>0</v>
      </c>
      <c r="H251" s="36">
        <f>'Raw counts'!G251*$C$16/H$16</f>
        <v>0</v>
      </c>
      <c r="I251" s="36">
        <f>'Raw counts'!H251*$C$16/I$16</f>
        <v>0</v>
      </c>
      <c r="J251" s="36">
        <f>'Raw counts'!I251*$C$16/J$16</f>
        <v>0</v>
      </c>
      <c r="K251" s="36">
        <f>'Raw counts'!J251*$C$16/K$16</f>
        <v>0</v>
      </c>
      <c r="L251" s="36">
        <f>'Raw counts'!K251*$C$16/L$16</f>
        <v>1.863664219670284</v>
      </c>
      <c r="M251" s="36">
        <f>'Raw counts'!L251*$C$16/M$16</f>
        <v>0</v>
      </c>
      <c r="N251" s="36">
        <f>'Raw counts'!M251*$C$16/N$16</f>
        <v>18.422322342296859</v>
      </c>
      <c r="O251" s="36">
        <f>'Raw counts'!N251*$C$16/O$16</f>
        <v>30.39593302004797</v>
      </c>
      <c r="P251" s="36">
        <f>'Raw counts'!O251*$C$16/P$16</f>
        <v>2.0554793529018602</v>
      </c>
      <c r="Q251" s="36">
        <f>'Raw counts'!P251*$C$16/Q$16</f>
        <v>0</v>
      </c>
      <c r="R251" s="36">
        <f>'Raw counts'!Q251*$C$16/R$16</f>
        <v>32.348673329744983</v>
      </c>
      <c r="S251" s="36">
        <f>'Raw counts'!R251*$C$16/S$16</f>
        <v>0</v>
      </c>
      <c r="T251" s="36">
        <f>'Raw counts'!S251*$C$16/T$16</f>
        <v>6.3714020509977836</v>
      </c>
      <c r="U251" s="36">
        <f>'Raw counts'!T251*$C$16/U$16</f>
        <v>6.7552214516603</v>
      </c>
      <c r="V251" s="36">
        <f>'Raw counts'!U251*$C$16/V$16</f>
        <v>0</v>
      </c>
      <c r="W251" s="36">
        <f>'Raw counts'!V251*$C$16/W$16</f>
        <v>0</v>
      </c>
      <c r="X251" s="36">
        <f>'Raw counts'!W251*$C$16/X$16</f>
        <v>1.8117828526256763</v>
      </c>
      <c r="Y251" s="36">
        <f>'Raw counts'!X251*$C$16/Y$16</f>
        <v>0</v>
      </c>
      <c r="Z251" s="36">
        <f>'Raw counts'!Y251*$C$16/Z$16</f>
        <v>0</v>
      </c>
      <c r="AA251" s="36">
        <f>'Raw counts'!Z251*$C$16/AA$16</f>
        <v>0</v>
      </c>
      <c r="AB251" s="36">
        <f>'Raw counts'!AA251*$C$16/AB$16</f>
        <v>1.6817112766411715</v>
      </c>
      <c r="AC251" s="36">
        <f>'Raw counts'!AB251*$C$16/AC$16</f>
        <v>0</v>
      </c>
      <c r="AD251" s="36">
        <f>'Raw counts'!AC251*$C$16/AD$16</f>
        <v>0</v>
      </c>
      <c r="AE251" s="36">
        <f>'Raw counts'!AD251*$C$16/AE$16</f>
        <v>0</v>
      </c>
      <c r="AF251" s="36">
        <f>'Raw counts'!AE251*$C$16/AF$16</f>
        <v>0</v>
      </c>
      <c r="AG251" s="36">
        <f>'Raw counts'!AF251*$C$16/AG$16</f>
        <v>0</v>
      </c>
      <c r="AH251" s="36">
        <f>'Raw counts'!AG251*$C$16/AH$16</f>
        <v>0</v>
      </c>
      <c r="AI251" s="36">
        <f>'Raw counts'!AH251*$C$16/AI$16</f>
        <v>2.7283862797460094</v>
      </c>
      <c r="AJ251" s="36">
        <f>'Raw counts'!AI251*$C$16/AJ$16</f>
        <v>0</v>
      </c>
      <c r="AK251" s="36">
        <f>'Raw counts'!AJ251*$C$16/AK$16</f>
        <v>0</v>
      </c>
      <c r="AL251" s="36">
        <f>'Raw counts'!AK251*$C$16/AL$16</f>
        <v>0</v>
      </c>
      <c r="AM251" s="36">
        <f>'Raw counts'!AL251*$C$16/AM$16</f>
        <v>0</v>
      </c>
      <c r="AN251" s="36">
        <f>'Raw counts'!AM251*$C$16/AN$16</f>
        <v>0</v>
      </c>
      <c r="AO251" s="36">
        <f>'Raw counts'!AN251*$C$16/AO$16</f>
        <v>1.262800406504065</v>
      </c>
      <c r="AP251" s="36">
        <f>'Raw counts'!AO251*$C$16/AP$16</f>
        <v>0</v>
      </c>
      <c r="AQ251" s="36">
        <f>'Raw counts'!AP251*$C$16/AQ$16</f>
        <v>0</v>
      </c>
      <c r="AR251" s="36">
        <f>'Raw counts'!AQ251*$C$16/AR$16</f>
        <v>0</v>
      </c>
      <c r="AS251" s="36">
        <f>'Raw counts'!AR251*$C$16/AS$16</f>
        <v>0</v>
      </c>
      <c r="AT251" s="36">
        <f>'Raw counts'!AS251*$C$16/AT$16</f>
        <v>0</v>
      </c>
    </row>
    <row r="252" spans="1:46" x14ac:dyDescent="0.25">
      <c r="A252" s="7">
        <v>237</v>
      </c>
      <c r="B252" s="2" t="s">
        <v>191</v>
      </c>
      <c r="C252" s="32">
        <f t="shared" si="12"/>
        <v>43.377625576250544</v>
      </c>
      <c r="D252" s="31">
        <f t="shared" si="13"/>
        <v>40.839290929411106</v>
      </c>
      <c r="E252" s="31">
        <f t="shared" si="14"/>
        <v>57.32569871379237</v>
      </c>
      <c r="F252" s="21">
        <f>'Raw counts'!E252*$C$16/F$16</f>
        <v>17.715114707355603</v>
      </c>
      <c r="G252" s="36">
        <f>'Raw counts'!F252*$C$16/G$16</f>
        <v>31.62829325828643</v>
      </c>
      <c r="H252" s="36">
        <f>'Raw counts'!G252*$C$16/H$16</f>
        <v>22.885035938277749</v>
      </c>
      <c r="I252" s="36">
        <f>'Raw counts'!H252*$C$16/I$16</f>
        <v>11.729777834472905</v>
      </c>
      <c r="J252" s="36">
        <f>'Raw counts'!I252*$C$16/J$16</f>
        <v>40.374412996798959</v>
      </c>
      <c r="K252" s="36">
        <f>'Raw counts'!J252*$C$16/K$16</f>
        <v>27.763307487922706</v>
      </c>
      <c r="L252" s="36">
        <f>'Raw counts'!K252*$C$16/L$16</f>
        <v>29.818627514724543</v>
      </c>
      <c r="M252" s="36">
        <f>'Raw counts'!L252*$C$16/M$16</f>
        <v>4.0968332483020138</v>
      </c>
      <c r="N252" s="36">
        <f>'Raw counts'!M252*$C$16/N$16</f>
        <v>9.2111611711484294</v>
      </c>
      <c r="O252" s="36">
        <f>'Raw counts'!N252*$C$16/O$16</f>
        <v>45.593899530071951</v>
      </c>
      <c r="P252" s="36">
        <f>'Raw counts'!O252*$C$16/P$16</f>
        <v>25.693491911273256</v>
      </c>
      <c r="Q252" s="36">
        <f>'Raw counts'!P252*$C$16/Q$16</f>
        <v>0</v>
      </c>
      <c r="R252" s="36">
        <f>'Raw counts'!Q252*$C$16/R$16</f>
        <v>228.46250539132393</v>
      </c>
      <c r="S252" s="36">
        <f>'Raw counts'!R252*$C$16/S$16</f>
        <v>74.186547648149883</v>
      </c>
      <c r="T252" s="36">
        <f>'Raw counts'!S252*$C$16/T$16</f>
        <v>11.680903760162602</v>
      </c>
      <c r="U252" s="36">
        <f>'Raw counts'!T252*$C$16/U$16</f>
        <v>52.915901371339011</v>
      </c>
      <c r="V252" s="36">
        <f>'Raw counts'!U252*$C$16/V$16</f>
        <v>319.72453314059112</v>
      </c>
      <c r="W252" s="36">
        <f>'Raw counts'!V252*$C$16/W$16</f>
        <v>5.0855081893694116</v>
      </c>
      <c r="X252" s="36">
        <f>'Raw counts'!W252*$C$16/X$16</f>
        <v>4.5294571315641905</v>
      </c>
      <c r="Y252" s="36">
        <f>'Raw counts'!X252*$C$16/Y$16</f>
        <v>1.002007613996363</v>
      </c>
      <c r="Z252" s="36">
        <f>'Raw counts'!Y252*$C$16/Z$16</f>
        <v>67.642625405228202</v>
      </c>
      <c r="AA252" s="36">
        <f>'Raw counts'!Z252*$C$16/AA$16</f>
        <v>0</v>
      </c>
      <c r="AB252" s="36">
        <f>'Raw counts'!AA252*$C$16/AB$16</f>
        <v>0.84085563832058574</v>
      </c>
      <c r="AC252" s="36">
        <f>'Raw counts'!AB252*$C$16/AC$16</f>
        <v>18.962681010825236</v>
      </c>
      <c r="AD252" s="36">
        <f>'Raw counts'!AC252*$C$16/AD$16</f>
        <v>86.36143076214195</v>
      </c>
      <c r="AE252" s="36">
        <f>'Raw counts'!AD252*$C$16/AE$16</f>
        <v>32.857354914556133</v>
      </c>
      <c r="AF252" s="36">
        <f>'Raw counts'!AE252*$C$16/AF$16</f>
        <v>175.68310417263729</v>
      </c>
      <c r="AG252" s="36">
        <f>'Raw counts'!AF252*$C$16/AG$16</f>
        <v>2.4770637529834545</v>
      </c>
      <c r="AH252" s="36">
        <f>'Raw counts'!AG252*$C$16/AH$16</f>
        <v>131.53862298834133</v>
      </c>
      <c r="AI252" s="36">
        <f>'Raw counts'!AH252*$C$16/AI$16</f>
        <v>34.104828496825121</v>
      </c>
      <c r="AJ252" s="36">
        <f>'Raw counts'!AI252*$C$16/AJ$16</f>
        <v>93.447230081300816</v>
      </c>
      <c r="AK252" s="36">
        <f>'Raw counts'!AJ252*$C$16/AK$16</f>
        <v>7.8692404278990162</v>
      </c>
      <c r="AL252" s="36">
        <f>'Raw counts'!AK252*$C$16/AL$16</f>
        <v>24.666273930089556</v>
      </c>
      <c r="AM252" s="36">
        <f>'Raw counts'!AL252*$C$16/AM$16</f>
        <v>29.148677273066312</v>
      </c>
      <c r="AN252" s="36">
        <f>'Raw counts'!AM252*$C$16/AN$16</f>
        <v>3.0638436092229777</v>
      </c>
      <c r="AO252" s="36">
        <f>'Raw counts'!AN252*$C$16/AO$16</f>
        <v>80.81922601626016</v>
      </c>
      <c r="AP252" s="36">
        <f>'Raw counts'!AO252*$C$16/AP$16</f>
        <v>2.1118018097469111</v>
      </c>
      <c r="AQ252" s="36">
        <f>'Raw counts'!AP252*$C$16/AQ$16</f>
        <v>1.0865956986197769</v>
      </c>
      <c r="AR252" s="36">
        <f>'Raw counts'!AQ252*$C$16/AR$16</f>
        <v>0</v>
      </c>
      <c r="AS252" s="36">
        <f>'Raw counts'!AR252*$C$16/AS$16</f>
        <v>0</v>
      </c>
      <c r="AT252" s="36">
        <f>'Raw counts'!AS252*$C$16/AT$16</f>
        <v>21.703872793076318</v>
      </c>
    </row>
    <row r="253" spans="1:46" x14ac:dyDescent="0.25">
      <c r="A253" s="7">
        <v>238</v>
      </c>
      <c r="B253" s="2" t="s">
        <v>192</v>
      </c>
      <c r="C253" s="32">
        <f t="shared" si="12"/>
        <v>230.84147020086019</v>
      </c>
      <c r="D253" s="31">
        <f t="shared" si="13"/>
        <v>81.729669919869607</v>
      </c>
      <c r="E253" s="31">
        <f t="shared" si="14"/>
        <v>85.718498238933023</v>
      </c>
      <c r="F253" s="21">
        <f>'Raw counts'!E253*$C$16/F$16</f>
        <v>188.66597163333719</v>
      </c>
      <c r="G253" s="36">
        <f>'Raw counts'!F253*$C$16/G$16</f>
        <v>237.6914160016677</v>
      </c>
      <c r="H253" s="36">
        <f>'Raw counts'!G253*$C$16/H$16</f>
        <v>171.63776953708313</v>
      </c>
      <c r="I253" s="36">
        <f>'Raw counts'!H253*$C$16/I$16</f>
        <v>190.80438610742596</v>
      </c>
      <c r="J253" s="36">
        <f>'Raw counts'!I253*$C$16/J$16</f>
        <v>200.56966456474322</v>
      </c>
      <c r="K253" s="36">
        <f>'Raw counts'!J253*$C$16/K$16</f>
        <v>268.83007494403205</v>
      </c>
      <c r="L253" s="36">
        <f>'Raw counts'!K253*$C$16/L$16</f>
        <v>82.93305777532764</v>
      </c>
      <c r="M253" s="36">
        <f>'Raw counts'!L253*$C$16/M$16</f>
        <v>307.26249362265105</v>
      </c>
      <c r="N253" s="36">
        <f>'Raw counts'!M253*$C$16/N$16</f>
        <v>268.04479008041932</v>
      </c>
      <c r="O253" s="36">
        <f>'Raw counts'!N253*$C$16/O$16</f>
        <v>318.14409894316879</v>
      </c>
      <c r="P253" s="36">
        <f>'Raw counts'!O253*$C$16/P$16</f>
        <v>327.8489567878467</v>
      </c>
      <c r="Q253" s="36">
        <f>'Raw counts'!P253*$C$16/Q$16</f>
        <v>319.95518995227997</v>
      </c>
      <c r="R253" s="36">
        <f>'Raw counts'!Q253*$C$16/R$16</f>
        <v>187.01576768758818</v>
      </c>
      <c r="S253" s="36">
        <f>'Raw counts'!R253*$C$16/S$16</f>
        <v>390.40670699838876</v>
      </c>
      <c r="T253" s="36">
        <f>'Raw counts'!S253*$C$16/T$16</f>
        <v>431.13153878418331</v>
      </c>
      <c r="U253" s="36">
        <f>'Raw counts'!T253*$C$16/U$16</f>
        <v>251.06906395337447</v>
      </c>
      <c r="V253" s="36">
        <f>'Raw counts'!U253*$C$16/V$16</f>
        <v>235.15223727759604</v>
      </c>
      <c r="W253" s="36">
        <f>'Raw counts'!V253*$C$16/W$16</f>
        <v>310.21599955153414</v>
      </c>
      <c r="X253" s="37">
        <f>'Raw counts'!W253*$C$16/X$16</f>
        <v>282.63812500960546</v>
      </c>
      <c r="Y253" s="36">
        <f>'Raw counts'!X253*$C$16/Y$16</f>
        <v>311.62436795286891</v>
      </c>
      <c r="Z253" s="36">
        <f>'Raw counts'!Y253*$C$16/Z$16</f>
        <v>287.48115797221988</v>
      </c>
      <c r="AA253" s="39">
        <f>'Raw counts'!Z253*$C$16/AA$16</f>
        <v>254.5271008525296</v>
      </c>
      <c r="AB253" s="36">
        <f>'Raw counts'!AA253*$C$16/AB$16</f>
        <v>209.37305394182584</v>
      </c>
      <c r="AC253" s="36">
        <f>'Raw counts'!AB253*$C$16/AC$16</f>
        <v>88.779824732499961</v>
      </c>
      <c r="AD253" s="36">
        <f>'Raw counts'!AC253*$C$16/AD$16</f>
        <v>252.84129729157218</v>
      </c>
      <c r="AE253" s="36">
        <f>'Raw counts'!AD253*$C$16/AE$16</f>
        <v>245.51745755598887</v>
      </c>
      <c r="AF253" s="36">
        <f>'Raw counts'!AE253*$C$16/AF$16</f>
        <v>188.39701302723603</v>
      </c>
      <c r="AG253" s="36">
        <f>'Raw counts'!AF253*$C$16/AG$16</f>
        <v>305.91737349345664</v>
      </c>
      <c r="AH253" s="36">
        <f>'Raw counts'!AG253*$C$16/AH$16</f>
        <v>151.63480150044904</v>
      </c>
      <c r="AI253" s="36">
        <f>'Raw counts'!AH253*$C$16/AI$16</f>
        <v>158.24640422526852</v>
      </c>
      <c r="AJ253" s="36">
        <f>'Raw counts'!AI253*$C$16/AJ$16</f>
        <v>181.39756427546629</v>
      </c>
      <c r="AK253" s="37">
        <f>'Raw counts'!AJ253*$C$16/AK$16</f>
        <v>243.94645326486949</v>
      </c>
      <c r="AL253" s="36">
        <f>'Raw counts'!AK253*$C$16/AL$16</f>
        <v>255.20106489208041</v>
      </c>
      <c r="AM253" s="36">
        <f>'Raw counts'!AL253*$C$16/AM$16</f>
        <v>108.02156871783397</v>
      </c>
      <c r="AN253" s="39">
        <f>'Raw counts'!AM253*$C$16/AN$16</f>
        <v>186.8944601626016</v>
      </c>
      <c r="AO253" s="37">
        <f>'Raw counts'!AN253*$C$16/AO$16</f>
        <v>171.74085528455285</v>
      </c>
      <c r="AP253" s="40">
        <f>'Raw counts'!AO253*$C$16/AP$16</f>
        <v>134.09941491892886</v>
      </c>
      <c r="AQ253" s="40">
        <f>'Raw counts'!AP253*$C$16/AQ$16</f>
        <v>148.86361071090946</v>
      </c>
      <c r="AR253" s="40">
        <f>'Raw counts'!AQ253*$C$16/AR$16</f>
        <v>175.90066838833096</v>
      </c>
      <c r="AS253" s="37">
        <f>'Raw counts'!AR253*$C$16/AS$16</f>
        <v>223.0675814843955</v>
      </c>
      <c r="AT253" s="36">
        <f>'Raw counts'!AS253*$C$16/AT$16</f>
        <v>211.00987437713087</v>
      </c>
    </row>
    <row r="254" spans="1:46" x14ac:dyDescent="0.25">
      <c r="A254" s="7">
        <v>239</v>
      </c>
      <c r="B254" s="2" t="s">
        <v>193</v>
      </c>
      <c r="C254" s="32">
        <f t="shared" si="12"/>
        <v>949.76344542144079</v>
      </c>
      <c r="D254" s="31">
        <f t="shared" si="13"/>
        <v>0</v>
      </c>
      <c r="E254" s="31">
        <f t="shared" si="14"/>
        <v>0</v>
      </c>
      <c r="F254" s="21">
        <f>'Raw counts'!E254*$C$16/F$16</f>
        <v>0</v>
      </c>
      <c r="G254" s="36">
        <f>'Raw counts'!F254*$C$16/G$16</f>
        <v>0</v>
      </c>
      <c r="H254" s="36">
        <f>'Raw counts'!G254*$C$16/H$16</f>
        <v>0</v>
      </c>
      <c r="I254" s="36">
        <f>'Raw counts'!H254*$C$16/I$16</f>
        <v>0</v>
      </c>
      <c r="J254" s="36">
        <f>'Raw counts'!I254*$C$16/J$16</f>
        <v>0</v>
      </c>
      <c r="K254" s="36">
        <f>'Raw counts'!J254*$C$16/K$16</f>
        <v>0</v>
      </c>
      <c r="L254" s="36">
        <f>'Raw counts'!K254*$C$16/L$16</f>
        <v>0</v>
      </c>
      <c r="M254" s="36">
        <f>'Raw counts'!L254*$C$16/M$16</f>
        <v>0</v>
      </c>
      <c r="N254" s="36">
        <f>'Raw counts'!M254*$C$16/N$16</f>
        <v>0</v>
      </c>
      <c r="O254" s="36">
        <f>'Raw counts'!N254*$C$16/O$16</f>
        <v>0</v>
      </c>
      <c r="P254" s="36">
        <f>'Raw counts'!O254*$C$16/P$16</f>
        <v>94.552050233485573</v>
      </c>
      <c r="Q254" s="36">
        <f>'Raw counts'!P254*$C$16/Q$16</f>
        <v>40.629230470130786</v>
      </c>
      <c r="R254" s="36">
        <f>'Raw counts'!Q254*$C$16/R$16</f>
        <v>0</v>
      </c>
      <c r="S254" s="36">
        <f>'Raw counts'!R254*$C$16/S$16</f>
        <v>148.37309529629977</v>
      </c>
      <c r="T254" s="36">
        <f>'Raw counts'!S254*$C$16/T$16</f>
        <v>0</v>
      </c>
      <c r="U254" s="36">
        <f>'Raw counts'!T254*$C$16/U$16</f>
        <v>0</v>
      </c>
      <c r="V254" s="36">
        <f>'Raw counts'!U254*$C$16/V$16</f>
        <v>2691.8742951514282</v>
      </c>
      <c r="W254" s="36">
        <f>'Raw counts'!V254*$C$16/W$16</f>
        <v>0</v>
      </c>
      <c r="X254" s="36">
        <f>'Raw counts'!W254*$C$16/X$16</f>
        <v>0</v>
      </c>
      <c r="Y254" s="36">
        <f>'Raw counts'!X254*$C$16/Y$16</f>
        <v>0</v>
      </c>
      <c r="Z254" s="36">
        <f>'Raw counts'!Y254*$C$16/Z$16</f>
        <v>158.53740329350362</v>
      </c>
      <c r="AA254" s="36">
        <f>'Raw counts'!Z254*$C$16/AA$16</f>
        <v>0</v>
      </c>
      <c r="AB254" s="37">
        <f>'Raw counts'!AA254*$C$16/AB$16</f>
        <v>1862.4952388800975</v>
      </c>
      <c r="AC254" s="36">
        <f>'Raw counts'!AB254*$C$16/AC$16</f>
        <v>735.23485919245115</v>
      </c>
      <c r="AD254" s="36">
        <f>'Raw counts'!AC254*$C$16/AD$16</f>
        <v>0</v>
      </c>
      <c r="AE254" s="36">
        <f>'Raw counts'!AD254*$C$16/AE$16</f>
        <v>45.635215159105734</v>
      </c>
      <c r="AF254" s="36">
        <f>'Raw counts'!AE254*$C$16/AF$16</f>
        <v>1213.6003906662445</v>
      </c>
      <c r="AG254" s="36">
        <f>'Raw counts'!AF254*$C$16/AG$16</f>
        <v>0</v>
      </c>
      <c r="AH254" s="36">
        <f>'Raw counts'!AG254*$C$16/AH$16</f>
        <v>18652.907509874512</v>
      </c>
      <c r="AI254" s="36">
        <f>'Raw counts'!AH254*$C$16/AI$16</f>
        <v>637.07819632069322</v>
      </c>
      <c r="AJ254" s="36">
        <f>'Raw counts'!AI254*$C$16/AJ$16</f>
        <v>1848.3312420492589</v>
      </c>
      <c r="AK254" s="36">
        <f>'Raw counts'!AJ254*$C$16/AK$16</f>
        <v>1.9673101069747541</v>
      </c>
      <c r="AL254" s="36">
        <f>'Raw counts'!AK254*$C$16/AL$16</f>
        <v>184.99705447567166</v>
      </c>
      <c r="AM254" s="36">
        <f>'Raw counts'!AL254*$C$16/AM$16</f>
        <v>2314.7479010964425</v>
      </c>
      <c r="AN254" s="36">
        <f>'Raw counts'!AM254*$C$16/AN$16</f>
        <v>2.0425624061486518</v>
      </c>
      <c r="AO254" s="36">
        <f>'Raw counts'!AN254*$C$16/AO$16</f>
        <v>1.262800406504065</v>
      </c>
      <c r="AP254" s="40">
        <f>'Raw counts'!AO254*$C$16/AP$16</f>
        <v>230.18639726241329</v>
      </c>
      <c r="AQ254" s="40">
        <f>'Raw counts'!AP254*$C$16/AQ$16</f>
        <v>102.13999567025903</v>
      </c>
      <c r="AR254" s="40">
        <f>'Raw counts'!AQ254*$C$16/AR$16</f>
        <v>7915.5300774748921</v>
      </c>
      <c r="AS254" s="37">
        <f>'Raw counts'!AR254*$C$16/AS$16</f>
        <v>25.622627602937321</v>
      </c>
      <c r="AT254" s="36">
        <f>'Raw counts'!AS254*$C$16/AT$16</f>
        <v>32.555809189614472</v>
      </c>
    </row>
    <row r="255" spans="1:46" x14ac:dyDescent="0.25">
      <c r="A255" s="7">
        <v>240</v>
      </c>
      <c r="B255" s="2" t="s">
        <v>194</v>
      </c>
      <c r="C255" s="32">
        <f t="shared" si="12"/>
        <v>2.7888918826956175</v>
      </c>
      <c r="D255" s="31">
        <f t="shared" si="13"/>
        <v>0</v>
      </c>
      <c r="E255" s="31">
        <f t="shared" si="14"/>
        <v>0</v>
      </c>
      <c r="F255" s="21">
        <f>'Raw counts'!E255*$C$16/F$16</f>
        <v>0</v>
      </c>
      <c r="G255" s="36">
        <f>'Raw counts'!F255*$C$16/G$16</f>
        <v>0</v>
      </c>
      <c r="H255" s="36">
        <f>'Raw counts'!G255*$C$16/H$16</f>
        <v>0</v>
      </c>
      <c r="I255" s="36">
        <f>'Raw counts'!H255*$C$16/I$16</f>
        <v>0</v>
      </c>
      <c r="J255" s="36">
        <f>'Raw counts'!I255*$C$16/J$16</f>
        <v>0</v>
      </c>
      <c r="K255" s="36">
        <f>'Raw counts'!J255*$C$16/K$16</f>
        <v>0</v>
      </c>
      <c r="L255" s="36">
        <f>'Raw counts'!K255*$C$16/L$16</f>
        <v>0</v>
      </c>
      <c r="M255" s="36">
        <f>'Raw counts'!L255*$C$16/M$16</f>
        <v>0</v>
      </c>
      <c r="N255" s="36">
        <f>'Raw counts'!M255*$C$16/N$16</f>
        <v>0</v>
      </c>
      <c r="O255" s="36">
        <f>'Raw counts'!N255*$C$16/O$16</f>
        <v>0</v>
      </c>
      <c r="P255" s="36">
        <f>'Raw counts'!O255*$C$16/P$16</f>
        <v>0</v>
      </c>
      <c r="Q255" s="36">
        <f>'Raw counts'!P255*$C$16/Q$16</f>
        <v>0</v>
      </c>
      <c r="R255" s="36">
        <f>'Raw counts'!Q255*$C$16/R$16</f>
        <v>0</v>
      </c>
      <c r="S255" s="36">
        <f>'Raw counts'!R255*$C$16/S$16</f>
        <v>0</v>
      </c>
      <c r="T255" s="36">
        <f>'Raw counts'!S255*$C$16/T$16</f>
        <v>0</v>
      </c>
      <c r="U255" s="36">
        <f>'Raw counts'!T255*$C$16/U$16</f>
        <v>0</v>
      </c>
      <c r="V255" s="36">
        <f>'Raw counts'!U255*$C$16/V$16</f>
        <v>0</v>
      </c>
      <c r="W255" s="36">
        <f>'Raw counts'!V255*$C$16/W$16</f>
        <v>0</v>
      </c>
      <c r="X255" s="36">
        <f>'Raw counts'!W255*$C$16/X$16</f>
        <v>0</v>
      </c>
      <c r="Y255" s="36">
        <f>'Raw counts'!X255*$C$16/Y$16</f>
        <v>0</v>
      </c>
      <c r="Z255" s="36">
        <f>'Raw counts'!Y255*$C$16/Z$16</f>
        <v>0</v>
      </c>
      <c r="AA255" s="36">
        <f>'Raw counts'!Z255*$C$16/AA$16</f>
        <v>0</v>
      </c>
      <c r="AB255" s="36">
        <f>'Raw counts'!AA255*$C$16/AB$16</f>
        <v>0</v>
      </c>
      <c r="AC255" s="36">
        <f>'Raw counts'!AB255*$C$16/AC$16</f>
        <v>0</v>
      </c>
      <c r="AD255" s="36">
        <f>'Raw counts'!AC255*$C$16/AD$16</f>
        <v>0</v>
      </c>
      <c r="AE255" s="36">
        <f>'Raw counts'!AD255*$C$16/AE$16</f>
        <v>0</v>
      </c>
      <c r="AF255" s="36">
        <f>'Raw counts'!AE255*$C$16/AF$16</f>
        <v>0</v>
      </c>
      <c r="AG255" s="36">
        <f>'Raw counts'!AF255*$C$16/AG$16</f>
        <v>1.2385318764917272</v>
      </c>
      <c r="AH255" s="36">
        <f>'Raw counts'!AG255*$C$16/AH$16</f>
        <v>0</v>
      </c>
      <c r="AI255" s="36">
        <f>'Raw counts'!AH255*$C$16/AI$16</f>
        <v>2.7283862797460094</v>
      </c>
      <c r="AJ255" s="36">
        <f>'Raw counts'!AI255*$C$16/AJ$16</f>
        <v>2.7484479435676712</v>
      </c>
      <c r="AK255" s="36">
        <f>'Raw counts'!AJ255*$C$16/AK$16</f>
        <v>0</v>
      </c>
      <c r="AL255" s="36">
        <f>'Raw counts'!AK255*$C$16/AL$16</f>
        <v>6.6409199042548801</v>
      </c>
      <c r="AM255" s="36">
        <f>'Raw counts'!AL255*$C$16/AM$16</f>
        <v>1.7146280748862535</v>
      </c>
      <c r="AN255" s="36">
        <f>'Raw counts'!AM255*$C$16/AN$16</f>
        <v>11.234093233817585</v>
      </c>
      <c r="AO255" s="36">
        <f>'Raw counts'!AN255*$C$16/AO$16</f>
        <v>10.10240325203252</v>
      </c>
      <c r="AP255" s="36">
        <f>'Raw counts'!AO255*$C$16/AP$16</f>
        <v>24.28572081208948</v>
      </c>
      <c r="AQ255" s="36">
        <f>'Raw counts'!AP255*$C$16/AQ$16</f>
        <v>26.078296766874647</v>
      </c>
      <c r="AR255" s="36">
        <f>'Raw counts'!AQ255*$C$16/AR$16</f>
        <v>10.993791774270685</v>
      </c>
      <c r="AS255" s="36">
        <f>'Raw counts'!AR255*$C$16/AS$16</f>
        <v>10.550493718856544</v>
      </c>
      <c r="AT255" s="36">
        <f>'Raw counts'!AS255*$C$16/AT$16</f>
        <v>6.0288535536323105</v>
      </c>
    </row>
    <row r="256" spans="1:46" x14ac:dyDescent="0.25">
      <c r="A256" s="7">
        <v>241</v>
      </c>
      <c r="B256" s="2" t="s">
        <v>195</v>
      </c>
      <c r="C256" s="32">
        <f t="shared" si="12"/>
        <v>0</v>
      </c>
      <c r="D256" s="31" t="str">
        <f t="shared" si="13"/>
        <v/>
      </c>
      <c r="E256" s="31" t="str">
        <f t="shared" si="14"/>
        <v/>
      </c>
      <c r="F256" s="21">
        <f>'Raw counts'!E256*$C$16/F$16</f>
        <v>0</v>
      </c>
      <c r="G256" s="36">
        <f>'Raw counts'!F256*$C$16/G$16</f>
        <v>0</v>
      </c>
      <c r="H256" s="36">
        <f>'Raw counts'!G256*$C$16/H$16</f>
        <v>0</v>
      </c>
      <c r="I256" s="36">
        <f>'Raw counts'!H256*$C$16/I$16</f>
        <v>0</v>
      </c>
      <c r="J256" s="36">
        <f>'Raw counts'!I256*$C$16/J$16</f>
        <v>0</v>
      </c>
      <c r="K256" s="36">
        <f>'Raw counts'!J256*$C$16/K$16</f>
        <v>0</v>
      </c>
      <c r="L256" s="36">
        <f>'Raw counts'!K256*$C$16/L$16</f>
        <v>0</v>
      </c>
      <c r="M256" s="36">
        <f>'Raw counts'!L256*$C$16/M$16</f>
        <v>0</v>
      </c>
      <c r="N256" s="36">
        <f>'Raw counts'!M256*$C$16/N$16</f>
        <v>0</v>
      </c>
      <c r="O256" s="36">
        <f>'Raw counts'!N256*$C$16/O$16</f>
        <v>0</v>
      </c>
      <c r="P256" s="36">
        <f>'Raw counts'!O256*$C$16/P$16</f>
        <v>0</v>
      </c>
      <c r="Q256" s="36">
        <f>'Raw counts'!P256*$C$16/Q$16</f>
        <v>0</v>
      </c>
      <c r="R256" s="36">
        <f>'Raw counts'!Q256*$C$16/R$16</f>
        <v>0</v>
      </c>
      <c r="S256" s="36">
        <f>'Raw counts'!R256*$C$16/S$16</f>
        <v>0</v>
      </c>
      <c r="T256" s="36">
        <f>'Raw counts'!S256*$C$16/T$16</f>
        <v>0</v>
      </c>
      <c r="U256" s="36">
        <f>'Raw counts'!T256*$C$16/U$16</f>
        <v>0</v>
      </c>
      <c r="V256" s="36">
        <f>'Raw counts'!U256*$C$16/V$16</f>
        <v>0</v>
      </c>
      <c r="W256" s="36">
        <f>'Raw counts'!V256*$C$16/W$16</f>
        <v>0</v>
      </c>
      <c r="X256" s="36">
        <f>'Raw counts'!W256*$C$16/X$16</f>
        <v>0</v>
      </c>
      <c r="Y256" s="36">
        <f>'Raw counts'!X256*$C$16/Y$16</f>
        <v>0</v>
      </c>
      <c r="Z256" s="36">
        <f>'Raw counts'!Y256*$C$16/Z$16</f>
        <v>0</v>
      </c>
      <c r="AA256" s="36">
        <f>'Raw counts'!Z256*$C$16/AA$16</f>
        <v>0</v>
      </c>
      <c r="AB256" s="36">
        <f>'Raw counts'!AA256*$C$16/AB$16</f>
        <v>0</v>
      </c>
      <c r="AC256" s="36">
        <f>'Raw counts'!AB256*$C$16/AC$16</f>
        <v>0</v>
      </c>
      <c r="AD256" s="36">
        <f>'Raw counts'!AC256*$C$16/AD$16</f>
        <v>0</v>
      </c>
      <c r="AE256" s="36">
        <f>'Raw counts'!AD256*$C$16/AE$16</f>
        <v>0</v>
      </c>
      <c r="AF256" s="36">
        <f>'Raw counts'!AE256*$C$16/AF$16</f>
        <v>0</v>
      </c>
      <c r="AG256" s="36">
        <f>'Raw counts'!AF256*$C$16/AG$16</f>
        <v>0</v>
      </c>
      <c r="AH256" s="36">
        <f>'Raw counts'!AG256*$C$16/AH$16</f>
        <v>0</v>
      </c>
      <c r="AI256" s="36">
        <f>'Raw counts'!AH256*$C$16/AI$16</f>
        <v>0</v>
      </c>
      <c r="AJ256" s="36">
        <f>'Raw counts'!AI256*$C$16/AJ$16</f>
        <v>0</v>
      </c>
      <c r="AK256" s="36">
        <f>'Raw counts'!AJ256*$C$16/AK$16</f>
        <v>0</v>
      </c>
      <c r="AL256" s="36">
        <f>'Raw counts'!AK256*$C$16/AL$16</f>
        <v>0</v>
      </c>
      <c r="AM256" s="36">
        <f>'Raw counts'!AL256*$C$16/AM$16</f>
        <v>0</v>
      </c>
      <c r="AN256" s="36">
        <f>'Raw counts'!AM256*$C$16/AN$16</f>
        <v>0</v>
      </c>
      <c r="AO256" s="36">
        <f>'Raw counts'!AN256*$C$16/AO$16</f>
        <v>0</v>
      </c>
      <c r="AP256" s="36">
        <f>'Raw counts'!AO256*$C$16/AP$16</f>
        <v>0</v>
      </c>
      <c r="AQ256" s="36">
        <f>'Raw counts'!AP256*$C$16/AQ$16</f>
        <v>0</v>
      </c>
      <c r="AR256" s="36">
        <f>'Raw counts'!AQ256*$C$16/AR$16</f>
        <v>0</v>
      </c>
      <c r="AS256" s="36">
        <f>'Raw counts'!AR256*$C$16/AS$16</f>
        <v>0</v>
      </c>
      <c r="AT256" s="36">
        <f>'Raw counts'!AS256*$C$16/AT$16</f>
        <v>0</v>
      </c>
    </row>
    <row r="257" spans="1:46" x14ac:dyDescent="0.25">
      <c r="A257" s="7">
        <v>242</v>
      </c>
      <c r="B257" s="2" t="s">
        <v>313</v>
      </c>
      <c r="C257" s="32">
        <f t="shared" si="12"/>
        <v>7.1024495243512356E-2</v>
      </c>
      <c r="D257" s="31">
        <f t="shared" si="13"/>
        <v>0</v>
      </c>
      <c r="E257" s="31">
        <f t="shared" si="14"/>
        <v>0</v>
      </c>
      <c r="F257" s="21">
        <f>'Raw counts'!E257*$C$16/F$16</f>
        <v>0</v>
      </c>
      <c r="G257" s="36">
        <f>'Raw counts'!F257*$C$16/G$16</f>
        <v>0</v>
      </c>
      <c r="H257" s="36">
        <f>'Raw counts'!G257*$C$16/H$16</f>
        <v>0</v>
      </c>
      <c r="I257" s="36">
        <f>'Raw counts'!H257*$C$16/I$16</f>
        <v>0</v>
      </c>
      <c r="J257" s="36">
        <f>'Raw counts'!I257*$C$16/J$16</f>
        <v>0</v>
      </c>
      <c r="K257" s="36">
        <f>'Raw counts'!J257*$C$16/K$16</f>
        <v>0</v>
      </c>
      <c r="L257" s="36">
        <f>'Raw counts'!K257*$C$16/L$16</f>
        <v>0</v>
      </c>
      <c r="M257" s="36">
        <f>'Raw counts'!L257*$C$16/M$16</f>
        <v>0</v>
      </c>
      <c r="N257" s="36">
        <f>'Raw counts'!M257*$C$16/N$16</f>
        <v>0</v>
      </c>
      <c r="O257" s="36">
        <f>'Raw counts'!N257*$C$16/O$16</f>
        <v>0</v>
      </c>
      <c r="P257" s="36">
        <f>'Raw counts'!O257*$C$16/P$16</f>
        <v>0</v>
      </c>
      <c r="Q257" s="36">
        <f>'Raw counts'!P257*$C$16/Q$16</f>
        <v>0</v>
      </c>
      <c r="R257" s="36">
        <f>'Raw counts'!Q257*$C$16/R$16</f>
        <v>0</v>
      </c>
      <c r="S257" s="36">
        <f>'Raw counts'!R257*$C$16/S$16</f>
        <v>0</v>
      </c>
      <c r="T257" s="36">
        <f>'Raw counts'!S257*$C$16/T$16</f>
        <v>0</v>
      </c>
      <c r="U257" s="36">
        <f>'Raw counts'!T257*$C$16/U$16</f>
        <v>0</v>
      </c>
      <c r="V257" s="36">
        <f>'Raw counts'!U257*$C$16/V$16</f>
        <v>0</v>
      </c>
      <c r="W257" s="36">
        <f>'Raw counts'!V257*$C$16/W$16</f>
        <v>0</v>
      </c>
      <c r="X257" s="36">
        <f>'Raw counts'!W257*$C$16/X$16</f>
        <v>0</v>
      </c>
      <c r="Y257" s="36">
        <f>'Raw counts'!X257*$C$16/Y$16</f>
        <v>0</v>
      </c>
      <c r="Z257" s="36">
        <f>'Raw counts'!Y257*$C$16/Z$16</f>
        <v>0</v>
      </c>
      <c r="AA257" s="36">
        <f>'Raw counts'!Z257*$C$16/AA$16</f>
        <v>0</v>
      </c>
      <c r="AB257" s="36">
        <f>'Raw counts'!AA257*$C$16/AB$16</f>
        <v>0</v>
      </c>
      <c r="AC257" s="36">
        <f>'Raw counts'!AB257*$C$16/AC$16</f>
        <v>0</v>
      </c>
      <c r="AD257" s="36">
        <f>'Raw counts'!AC257*$C$16/AD$16</f>
        <v>0</v>
      </c>
      <c r="AE257" s="36">
        <f>'Raw counts'!AD257*$C$16/AE$16</f>
        <v>1.8254086063642294</v>
      </c>
      <c r="AF257" s="36">
        <f>'Raw counts'!AE257*$C$16/AF$16</f>
        <v>0</v>
      </c>
      <c r="AG257" s="36">
        <f>'Raw counts'!AF257*$C$16/AG$16</f>
        <v>0</v>
      </c>
      <c r="AH257" s="36">
        <f>'Raw counts'!AG257*$C$16/AH$16</f>
        <v>0</v>
      </c>
      <c r="AI257" s="36">
        <f>'Raw counts'!AH257*$C$16/AI$16</f>
        <v>0</v>
      </c>
      <c r="AJ257" s="36">
        <f>'Raw counts'!AI257*$C$16/AJ$16</f>
        <v>0</v>
      </c>
      <c r="AK257" s="36">
        <f>'Raw counts'!AJ257*$C$16/AK$16</f>
        <v>0</v>
      </c>
      <c r="AL257" s="36">
        <f>'Raw counts'!AK257*$C$16/AL$16</f>
        <v>0</v>
      </c>
      <c r="AM257" s="36">
        <f>'Raw counts'!AL257*$C$16/AM$16</f>
        <v>0</v>
      </c>
      <c r="AN257" s="36">
        <f>'Raw counts'!AM257*$C$16/AN$16</f>
        <v>0</v>
      </c>
      <c r="AO257" s="36">
        <f>'Raw counts'!AN257*$C$16/AO$16</f>
        <v>0</v>
      </c>
      <c r="AP257" s="36">
        <f>'Raw counts'!AO257*$C$16/AP$16</f>
        <v>0</v>
      </c>
      <c r="AQ257" s="36">
        <f>'Raw counts'!AP257*$C$16/AQ$16</f>
        <v>1.0865956986197769</v>
      </c>
      <c r="AR257" s="36">
        <f>'Raw counts'!AQ257*$C$16/AR$16</f>
        <v>0</v>
      </c>
      <c r="AS257" s="36">
        <f>'Raw counts'!AR257*$C$16/AS$16</f>
        <v>0</v>
      </c>
      <c r="AT257" s="36">
        <f>'Raw counts'!AS257*$C$16/AT$16</f>
        <v>0</v>
      </c>
    </row>
    <row r="258" spans="1:46" x14ac:dyDescent="0.25">
      <c r="A258" s="7">
        <v>243</v>
      </c>
      <c r="B258" s="2" t="s">
        <v>196</v>
      </c>
      <c r="C258" s="32">
        <f t="shared" si="12"/>
        <v>11.425577363845385</v>
      </c>
      <c r="D258" s="31">
        <f t="shared" si="13"/>
        <v>0</v>
      </c>
      <c r="E258" s="31">
        <f t="shared" si="14"/>
        <v>0</v>
      </c>
      <c r="F258" s="21">
        <f>'Raw counts'!E258*$C$16/F$16</f>
        <v>0</v>
      </c>
      <c r="G258" s="36">
        <f>'Raw counts'!F258*$C$16/G$16</f>
        <v>0</v>
      </c>
      <c r="H258" s="36">
        <f>'Raw counts'!G258*$C$16/H$16</f>
        <v>0</v>
      </c>
      <c r="I258" s="36">
        <f>'Raw counts'!H258*$C$16/I$16</f>
        <v>0</v>
      </c>
      <c r="J258" s="36">
        <f>'Raw counts'!I258*$C$16/J$16</f>
        <v>0</v>
      </c>
      <c r="K258" s="36">
        <f>'Raw counts'!J258*$C$16/K$16</f>
        <v>0</v>
      </c>
      <c r="L258" s="36">
        <f>'Raw counts'!K258*$C$16/L$16</f>
        <v>0</v>
      </c>
      <c r="M258" s="36">
        <f>'Raw counts'!L258*$C$16/M$16</f>
        <v>0</v>
      </c>
      <c r="N258" s="36">
        <f>'Raw counts'!M258*$C$16/N$16</f>
        <v>0</v>
      </c>
      <c r="O258" s="36">
        <f>'Raw counts'!N258*$C$16/O$16</f>
        <v>0</v>
      </c>
      <c r="P258" s="36">
        <f>'Raw counts'!O258*$C$16/P$16</f>
        <v>0</v>
      </c>
      <c r="Q258" s="36">
        <f>'Raw counts'!P258*$C$16/Q$16</f>
        <v>0</v>
      </c>
      <c r="R258" s="36">
        <f>'Raw counts'!Q258*$C$16/R$16</f>
        <v>0</v>
      </c>
      <c r="S258" s="36">
        <f>'Raw counts'!R258*$C$16/S$16</f>
        <v>0</v>
      </c>
      <c r="T258" s="36">
        <f>'Raw counts'!S258*$C$16/T$16</f>
        <v>0</v>
      </c>
      <c r="U258" s="36">
        <f>'Raw counts'!T258*$C$16/U$16</f>
        <v>0</v>
      </c>
      <c r="V258" s="36">
        <f>'Raw counts'!U258*$C$16/V$16</f>
        <v>414.61052362102458</v>
      </c>
      <c r="W258" s="36">
        <f>'Raw counts'!V258*$C$16/W$16</f>
        <v>0</v>
      </c>
      <c r="X258" s="36">
        <f>'Raw counts'!W258*$C$16/X$16</f>
        <v>0</v>
      </c>
      <c r="Y258" s="36">
        <f>'Raw counts'!X258*$C$16/Y$16</f>
        <v>0</v>
      </c>
      <c r="Z258" s="36">
        <f>'Raw counts'!Y258*$C$16/Z$16</f>
        <v>0</v>
      </c>
      <c r="AA258" s="36">
        <f>'Raw counts'!Z258*$C$16/AA$16</f>
        <v>0</v>
      </c>
      <c r="AB258" s="36">
        <f>'Raw counts'!AA258*$C$16/AB$16</f>
        <v>0</v>
      </c>
      <c r="AC258" s="36">
        <f>'Raw counts'!AB258*$C$16/AC$16</f>
        <v>0</v>
      </c>
      <c r="AD258" s="36">
        <f>'Raw counts'!AC258*$C$16/AD$16</f>
        <v>0</v>
      </c>
      <c r="AE258" s="36">
        <f>'Raw counts'!AD258*$C$16/AE$16</f>
        <v>0</v>
      </c>
      <c r="AF258" s="36">
        <f>'Raw counts'!AE258*$C$16/AF$16</f>
        <v>0</v>
      </c>
      <c r="AG258" s="36">
        <f>'Raw counts'!AF258*$C$16/AG$16</f>
        <v>0</v>
      </c>
      <c r="AH258" s="36">
        <f>'Raw counts'!AG258*$C$16/AH$16</f>
        <v>52.980834259193031</v>
      </c>
      <c r="AI258" s="36">
        <f>'Raw counts'!AH258*$C$16/AI$16</f>
        <v>0</v>
      </c>
      <c r="AJ258" s="36">
        <f>'Raw counts'!AI258*$C$16/AJ$16</f>
        <v>0</v>
      </c>
      <c r="AK258" s="36">
        <f>'Raw counts'!AJ258*$C$16/AK$16</f>
        <v>0</v>
      </c>
      <c r="AL258" s="36">
        <f>'Raw counts'!AK258*$C$16/AL$16</f>
        <v>0</v>
      </c>
      <c r="AM258" s="36">
        <f>'Raw counts'!AL258*$C$16/AM$16</f>
        <v>0.85731403744312673</v>
      </c>
      <c r="AN258" s="36">
        <f>'Raw counts'!AM258*$C$16/AN$16</f>
        <v>0</v>
      </c>
      <c r="AO258" s="36">
        <f>'Raw counts'!AN258*$C$16/AO$16</f>
        <v>0</v>
      </c>
      <c r="AP258" s="36">
        <f>'Raw counts'!AO258*$C$16/AP$16</f>
        <v>0</v>
      </c>
      <c r="AQ258" s="36">
        <f>'Raw counts'!AP258*$C$16/AQ$16</f>
        <v>0</v>
      </c>
      <c r="AR258" s="36">
        <f>'Raw counts'!AQ258*$C$16/AR$16</f>
        <v>0</v>
      </c>
      <c r="AS258" s="36">
        <f>'Raw counts'!AR258*$C$16/AS$16</f>
        <v>0</v>
      </c>
      <c r="AT258" s="36">
        <f>'Raw counts'!AS258*$C$16/AT$16</f>
        <v>0</v>
      </c>
    </row>
    <row r="259" spans="1:46" x14ac:dyDescent="0.25">
      <c r="A259" s="7">
        <v>244</v>
      </c>
      <c r="B259" s="2" t="s">
        <v>305</v>
      </c>
      <c r="C259" s="32">
        <f t="shared" si="12"/>
        <v>1.3329961966614943</v>
      </c>
      <c r="D259" s="31">
        <f t="shared" si="13"/>
        <v>0</v>
      </c>
      <c r="E259" s="31">
        <f t="shared" si="14"/>
        <v>9.7704736331090629</v>
      </c>
      <c r="F259" s="21">
        <f>'Raw counts'!E259*$C$16/F$16</f>
        <v>0</v>
      </c>
      <c r="G259" s="36">
        <f>'Raw counts'!F259*$C$16/G$16</f>
        <v>0</v>
      </c>
      <c r="H259" s="36">
        <f>'Raw counts'!G259*$C$16/H$16</f>
        <v>0</v>
      </c>
      <c r="I259" s="36">
        <f>'Raw counts'!H259*$C$16/I$16</f>
        <v>0</v>
      </c>
      <c r="J259" s="36">
        <f>'Raw counts'!I259*$C$16/J$16</f>
        <v>0.65120020962578962</v>
      </c>
      <c r="K259" s="36">
        <f>'Raw counts'!J259*$C$16/K$16</f>
        <v>4.0629230470130793</v>
      </c>
      <c r="L259" s="36">
        <f>'Raw counts'!K259*$C$16/L$16</f>
        <v>0</v>
      </c>
      <c r="M259" s="36">
        <f>'Raw counts'!L259*$C$16/M$16</f>
        <v>0</v>
      </c>
      <c r="N259" s="36">
        <f>'Raw counts'!M259*$C$16/N$16</f>
        <v>3.6844644684593715</v>
      </c>
      <c r="O259" s="36">
        <f>'Raw counts'!N259*$C$16/O$16</f>
        <v>7.0923843713445258</v>
      </c>
      <c r="P259" s="36">
        <f>'Raw counts'!O259*$C$16/P$16</f>
        <v>0</v>
      </c>
      <c r="Q259" s="36">
        <f>'Raw counts'!P259*$C$16/Q$16</f>
        <v>1.0157307617532698</v>
      </c>
      <c r="R259" s="36">
        <f>'Raw counts'!Q259*$C$16/R$16</f>
        <v>0</v>
      </c>
      <c r="S259" s="36">
        <f>'Raw counts'!R259*$C$16/S$16</f>
        <v>0</v>
      </c>
      <c r="T259" s="36">
        <f>'Raw counts'!S259*$C$16/T$16</f>
        <v>0</v>
      </c>
      <c r="U259" s="36">
        <f>'Raw counts'!T259*$C$16/U$16</f>
        <v>0</v>
      </c>
      <c r="V259" s="36">
        <f>'Raw counts'!U259*$C$16/V$16</f>
        <v>8.250955693950738</v>
      </c>
      <c r="W259" s="36">
        <f>'Raw counts'!V259*$C$16/W$16</f>
        <v>0</v>
      </c>
      <c r="X259" s="36">
        <f>'Raw counts'!W259*$C$16/X$16</f>
        <v>10.870697115754059</v>
      </c>
      <c r="Y259" s="36">
        <f>'Raw counts'!X259*$C$16/Y$16</f>
        <v>0</v>
      </c>
      <c r="Z259" s="36">
        <f>'Raw counts'!Y259*$C$16/Z$16</f>
        <v>19.024488395220434</v>
      </c>
      <c r="AA259" s="36">
        <f>'Raw counts'!Z259*$C$16/AA$16</f>
        <v>0</v>
      </c>
      <c r="AB259" s="36">
        <f>'Raw counts'!AA259*$C$16/AB$16</f>
        <v>0</v>
      </c>
      <c r="AC259" s="36">
        <f>'Raw counts'!AB259*$C$16/AC$16</f>
        <v>0</v>
      </c>
      <c r="AD259" s="36">
        <f>'Raw counts'!AC259*$C$16/AD$16</f>
        <v>0</v>
      </c>
      <c r="AE259" s="36">
        <f>'Raw counts'!AD259*$C$16/AE$16</f>
        <v>0</v>
      </c>
      <c r="AF259" s="36">
        <f>'Raw counts'!AE259*$C$16/AF$16</f>
        <v>0</v>
      </c>
      <c r="AG259" s="36">
        <f>'Raw counts'!AF259*$C$16/AG$16</f>
        <v>0</v>
      </c>
      <c r="AH259" s="36">
        <f>'Raw counts'!AG259*$C$16/AH$16</f>
        <v>0</v>
      </c>
      <c r="AI259" s="36">
        <f>'Raw counts'!AH259*$C$16/AI$16</f>
        <v>0</v>
      </c>
      <c r="AJ259" s="36">
        <f>'Raw counts'!AI259*$C$16/AJ$16</f>
        <v>0</v>
      </c>
      <c r="AK259" s="36">
        <f>'Raw counts'!AJ259*$C$16/AK$16</f>
        <v>0</v>
      </c>
      <c r="AL259" s="36">
        <f>'Raw counts'!AK259*$C$16/AL$16</f>
        <v>0</v>
      </c>
      <c r="AM259" s="36">
        <f>'Raw counts'!AL259*$C$16/AM$16</f>
        <v>0</v>
      </c>
      <c r="AN259" s="36">
        <f>'Raw counts'!AM259*$C$16/AN$16</f>
        <v>0</v>
      </c>
      <c r="AO259" s="36">
        <f>'Raw counts'!AN259*$C$16/AO$16</f>
        <v>0</v>
      </c>
      <c r="AP259" s="36">
        <f>'Raw counts'!AO259*$C$16/AP$16</f>
        <v>0</v>
      </c>
      <c r="AQ259" s="36">
        <f>'Raw counts'!AP259*$C$16/AQ$16</f>
        <v>0</v>
      </c>
      <c r="AR259" s="36">
        <f>'Raw counts'!AQ259*$C$16/AR$16</f>
        <v>0</v>
      </c>
      <c r="AS259" s="36">
        <f>'Raw counts'!AR259*$C$16/AS$16</f>
        <v>0</v>
      </c>
      <c r="AT259" s="36">
        <f>'Raw counts'!AS259*$C$16/AT$16</f>
        <v>0</v>
      </c>
    </row>
    <row r="260" spans="1:46" x14ac:dyDescent="0.25">
      <c r="A260" s="7">
        <v>245</v>
      </c>
      <c r="B260" s="2" t="s">
        <v>197</v>
      </c>
      <c r="C260" s="32">
        <f t="shared" si="12"/>
        <v>0.8333047864380051</v>
      </c>
      <c r="D260" s="31">
        <f t="shared" si="13"/>
        <v>0</v>
      </c>
      <c r="E260" s="31">
        <f t="shared" si="14"/>
        <v>15.629340433993452</v>
      </c>
      <c r="F260" s="21">
        <f>'Raw counts'!E260*$C$16/F$16</f>
        <v>0</v>
      </c>
      <c r="G260" s="36">
        <f>'Raw counts'!F260*$C$16/G$16</f>
        <v>0</v>
      </c>
      <c r="H260" s="36">
        <f>'Raw counts'!G260*$C$16/H$16</f>
        <v>0</v>
      </c>
      <c r="I260" s="36">
        <f>'Raw counts'!H260*$C$16/I$16</f>
        <v>0</v>
      </c>
      <c r="J260" s="36">
        <f>'Raw counts'!I260*$C$16/J$16</f>
        <v>0.65120020962578962</v>
      </c>
      <c r="K260" s="36">
        <f>'Raw counts'!J260*$C$16/K$16</f>
        <v>0.67715384116884647</v>
      </c>
      <c r="L260" s="36">
        <f>'Raw counts'!K260*$C$16/L$16</f>
        <v>0</v>
      </c>
      <c r="M260" s="36">
        <f>'Raw counts'!L260*$C$16/M$16</f>
        <v>1.0242083120755034</v>
      </c>
      <c r="N260" s="36">
        <f>'Raw counts'!M260*$C$16/N$16</f>
        <v>0</v>
      </c>
      <c r="O260" s="36">
        <f>'Raw counts'!N260*$C$16/O$16</f>
        <v>1.0131977673349324</v>
      </c>
      <c r="P260" s="36">
        <f>'Raw counts'!O260*$C$16/P$16</f>
        <v>0</v>
      </c>
      <c r="Q260" s="36">
        <f>'Raw counts'!P260*$C$16/Q$16</f>
        <v>3.0471922852598095</v>
      </c>
      <c r="R260" s="36">
        <f>'Raw counts'!Q260*$C$16/R$16</f>
        <v>1.0108960415545307</v>
      </c>
      <c r="S260" s="36">
        <f>'Raw counts'!R260*$C$16/S$16</f>
        <v>0</v>
      </c>
      <c r="T260" s="36">
        <f>'Raw counts'!S260*$C$16/T$16</f>
        <v>0</v>
      </c>
      <c r="U260" s="36">
        <f>'Raw counts'!T260*$C$16/U$16</f>
        <v>0</v>
      </c>
      <c r="V260" s="36">
        <f>'Raw counts'!U260*$C$16/V$16</f>
        <v>0</v>
      </c>
      <c r="W260" s="36">
        <f>'Raw counts'!V260*$C$16/W$16</f>
        <v>0</v>
      </c>
      <c r="X260" s="36">
        <f>'Raw counts'!W260*$C$16/X$16</f>
        <v>0.90589142631283814</v>
      </c>
      <c r="Y260" s="36">
        <f>'Raw counts'!X260*$C$16/Y$16</f>
        <v>2.0040152279927259</v>
      </c>
      <c r="Z260" s="36">
        <f>'Raw counts'!Y260*$C$16/Z$16</f>
        <v>0</v>
      </c>
      <c r="AA260" s="36">
        <f>'Raw counts'!Z260*$C$16/AA$16</f>
        <v>0</v>
      </c>
      <c r="AB260" s="36">
        <f>'Raw counts'!AA260*$C$16/AB$16</f>
        <v>0</v>
      </c>
      <c r="AC260" s="36">
        <f>'Raw counts'!AB260*$C$16/AC$16</f>
        <v>1.7238800918932031</v>
      </c>
      <c r="AD260" s="36">
        <f>'Raw counts'!AC260*$C$16/AD$16</f>
        <v>0</v>
      </c>
      <c r="AE260" s="36">
        <f>'Raw counts'!AD260*$C$16/AE$16</f>
        <v>0</v>
      </c>
      <c r="AF260" s="36">
        <f>'Raw counts'!AE260*$C$16/AF$16</f>
        <v>0</v>
      </c>
      <c r="AG260" s="36">
        <f>'Raw counts'!AF260*$C$16/AG$16</f>
        <v>2.4770637529834545</v>
      </c>
      <c r="AH260" s="36">
        <f>'Raw counts'!AG260*$C$16/AH$16</f>
        <v>0</v>
      </c>
      <c r="AI260" s="36">
        <f>'Raw counts'!AH260*$C$16/AI$16</f>
        <v>0</v>
      </c>
      <c r="AJ260" s="36">
        <f>'Raw counts'!AI260*$C$16/AJ$16</f>
        <v>0</v>
      </c>
      <c r="AK260" s="36">
        <f>'Raw counts'!AJ260*$C$16/AK$16</f>
        <v>4.9182752674368846</v>
      </c>
      <c r="AL260" s="36">
        <f>'Raw counts'!AK260*$C$16/AL$16</f>
        <v>2.8461085303949489</v>
      </c>
      <c r="AM260" s="36">
        <f>'Raw counts'!AL260*$C$16/AM$16</f>
        <v>0</v>
      </c>
      <c r="AN260" s="36">
        <f>'Raw counts'!AM260*$C$16/AN$16</f>
        <v>1.0212812030743259</v>
      </c>
      <c r="AO260" s="36">
        <f>'Raw counts'!AN260*$C$16/AO$16</f>
        <v>0</v>
      </c>
      <c r="AP260" s="36">
        <f>'Raw counts'!AO260*$C$16/AP$16</f>
        <v>0</v>
      </c>
      <c r="AQ260" s="36">
        <f>'Raw counts'!AP260*$C$16/AQ$16</f>
        <v>4.3463827944791076</v>
      </c>
      <c r="AR260" s="36">
        <f>'Raw counts'!AQ260*$C$16/AR$16</f>
        <v>1.3742239717838356</v>
      </c>
      <c r="AS260" s="36">
        <f>'Raw counts'!AR260*$C$16/AS$16</f>
        <v>1.5072133884080776</v>
      </c>
      <c r="AT260" s="36">
        <f>'Raw counts'!AS260*$C$16/AT$16</f>
        <v>3.6173121321793866</v>
      </c>
    </row>
    <row r="261" spans="1:46" x14ac:dyDescent="0.25">
      <c r="A261" s="7">
        <v>246</v>
      </c>
      <c r="B261" s="2" t="s">
        <v>198</v>
      </c>
      <c r="C261" s="32">
        <f t="shared" si="12"/>
        <v>254.35194170220592</v>
      </c>
      <c r="D261" s="31">
        <f t="shared" si="13"/>
        <v>144.51968705943665</v>
      </c>
      <c r="E261" s="31">
        <f t="shared" si="14"/>
        <v>96.222966022496095</v>
      </c>
      <c r="F261" s="21">
        <f>'Raw counts'!E261*$C$16/F$16</f>
        <v>367.58863017762877</v>
      </c>
      <c r="G261" s="36">
        <f>'Raw counts'!F261*$C$16/G$16</f>
        <v>257.81851171148634</v>
      </c>
      <c r="H261" s="36">
        <f>'Raw counts'!G261*$C$16/H$16</f>
        <v>150.27840266135723</v>
      </c>
      <c r="I261" s="36">
        <f>'Raw counts'!H261*$C$16/I$16</f>
        <v>206.44408988672313</v>
      </c>
      <c r="J261" s="36">
        <f>'Raw counts'!I261*$C$16/J$16</f>
        <v>241.59527777116796</v>
      </c>
      <c r="K261" s="36">
        <f>'Raw counts'!J261*$C$16/K$16</f>
        <v>132.04499902792506</v>
      </c>
      <c r="L261" s="36">
        <f>'Raw counts'!K261*$C$16/L$16</f>
        <v>204.0712320538961</v>
      </c>
      <c r="M261" s="36">
        <f>'Raw counts'!L261*$C$16/M$16</f>
        <v>209.96270397547821</v>
      </c>
      <c r="N261" s="36">
        <f>'Raw counts'!M261*$C$16/N$16</f>
        <v>167.64313331490141</v>
      </c>
      <c r="O261" s="36">
        <f>'Raw counts'!N261*$C$16/O$16</f>
        <v>228.98269541769471</v>
      </c>
      <c r="P261" s="36">
        <f>'Raw counts'!O261*$C$16/P$16</f>
        <v>355.59792805202181</v>
      </c>
      <c r="Q261" s="36">
        <f>'Raw counts'!P261*$C$16/Q$16</f>
        <v>345.34845899611173</v>
      </c>
      <c r="R261" s="36">
        <f>'Raw counts'!Q261*$C$16/R$16</f>
        <v>401.3257284971487</v>
      </c>
      <c r="S261" s="36">
        <f>'Raw counts'!R261*$C$16/S$16</f>
        <v>255.01625754051526</v>
      </c>
      <c r="T261" s="36">
        <f>'Raw counts'!S261*$C$16/T$16</f>
        <v>281.4035905857354</v>
      </c>
      <c r="U261" s="36">
        <f>'Raw counts'!T261*$C$16/U$16</f>
        <v>293.85213314722307</v>
      </c>
      <c r="V261" s="36">
        <f>'Raw counts'!U261*$C$16/V$16</f>
        <v>641.51180520466983</v>
      </c>
      <c r="W261" s="36">
        <f>'Raw counts'!V261*$C$16/W$16</f>
        <v>368.19079291034541</v>
      </c>
      <c r="X261" s="36">
        <f>'Raw counts'!W261*$C$16/X$16</f>
        <v>288.07347356748255</v>
      </c>
      <c r="Y261" s="36">
        <f>'Raw counts'!X261*$C$16/Y$16</f>
        <v>287.57618521695616</v>
      </c>
      <c r="Z261" s="36">
        <f>'Raw counts'!Y261*$C$16/Z$16</f>
        <v>264.22900548917266</v>
      </c>
      <c r="AA261" s="37">
        <f>'Raw counts'!Z261*$C$16/AA$16</f>
        <v>288.33881904696159</v>
      </c>
      <c r="AB261" s="36">
        <f>'Raw counts'!AA261*$C$16/AB$16</f>
        <v>193.39679681373474</v>
      </c>
      <c r="AC261" s="37">
        <f>'Raw counts'!AB261*$C$16/AC$16</f>
        <v>267.20141424344649</v>
      </c>
      <c r="AD261" s="36">
        <f>'Raw counts'!AC261*$C$16/AD$16</f>
        <v>274.69177977355992</v>
      </c>
      <c r="AE261" s="36">
        <f>'Raw counts'!AD261*$C$16/AE$16</f>
        <v>266.50965652917751</v>
      </c>
      <c r="AF261" s="36">
        <f>'Raw counts'!AE261*$C$16/AF$16</f>
        <v>331.71744011544013</v>
      </c>
      <c r="AG261" s="39">
        <f>'Raw counts'!AF261*$C$16/AG$16</f>
        <v>258.85316218677099</v>
      </c>
      <c r="AH261" s="37">
        <f>'Raw counts'!AG261*$C$16/AH$16</f>
        <v>1256.9246196663728</v>
      </c>
      <c r="AI261" s="37">
        <f>'Raw counts'!AH261*$C$16/AI$16</f>
        <v>151.42543852590353</v>
      </c>
      <c r="AJ261" s="37">
        <f>'Raw counts'!AI261*$C$16/AJ$16</f>
        <v>101.69257391200384</v>
      </c>
      <c r="AK261" s="36">
        <f>'Raw counts'!AJ261*$C$16/AK$16</f>
        <v>106.23474577663671</v>
      </c>
      <c r="AL261" s="37">
        <f>'Raw counts'!AK261*$C$16/AL$16</f>
        <v>128.07488386777268</v>
      </c>
      <c r="AM261" s="37">
        <f>'Raw counts'!AL261*$C$16/AM$16</f>
        <v>186.89446016260163</v>
      </c>
      <c r="AN261" s="36">
        <f>'Raw counts'!AM261*$C$16/AN$16</f>
        <v>110.29836993202719</v>
      </c>
      <c r="AO261" s="36">
        <f>'Raw counts'!AN261*$C$16/AO$16</f>
        <v>88.396028455284565</v>
      </c>
      <c r="AP261" s="36">
        <f>'Raw counts'!AO261*$C$16/AP$16</f>
        <v>178.447252923614</v>
      </c>
      <c r="AQ261" s="36">
        <f>'Raw counts'!AP261*$C$16/AQ$16</f>
        <v>56.502976328228407</v>
      </c>
      <c r="AR261" s="36">
        <f>'Raw counts'!AQ261*$C$16/AR$16</f>
        <v>74.208094476327119</v>
      </c>
      <c r="AS261" s="36">
        <f>'Raw counts'!AR261*$C$16/AS$16</f>
        <v>76.867882808811956</v>
      </c>
      <c r="AT261" s="36">
        <f>'Raw counts'!AS261*$C$16/AT$16</f>
        <v>83.198179040125879</v>
      </c>
    </row>
    <row r="262" spans="1:46" x14ac:dyDescent="0.25">
      <c r="A262" s="7">
        <v>247</v>
      </c>
      <c r="B262" s="2" t="s">
        <v>199</v>
      </c>
      <c r="C262" s="32">
        <f t="shared" si="12"/>
        <v>466.05039692417694</v>
      </c>
      <c r="D262" s="31">
        <f t="shared" si="13"/>
        <v>105.86107164717656</v>
      </c>
      <c r="E262" s="31">
        <f t="shared" si="14"/>
        <v>87.400505815211289</v>
      </c>
      <c r="F262" s="21">
        <f>'Raw counts'!E262*$C$16/F$16</f>
        <v>493.36594459985361</v>
      </c>
      <c r="G262" s="36">
        <f>'Raw counts'!F262*$C$16/G$16</f>
        <v>337.36846142172192</v>
      </c>
      <c r="H262" s="36">
        <f>'Raw counts'!G262*$C$16/H$16</f>
        <v>336.41002829268291</v>
      </c>
      <c r="I262" s="36">
        <f>'Raw counts'!H262*$C$16/I$16</f>
        <v>409.76023901758685</v>
      </c>
      <c r="J262" s="36">
        <f>'Raw counts'!I262*$C$16/J$16</f>
        <v>459.7473479958075</v>
      </c>
      <c r="K262" s="36">
        <f>'Raw counts'!J262*$C$16/K$16</f>
        <v>431.34699682455522</v>
      </c>
      <c r="L262" s="36">
        <f>'Raw counts'!K262*$C$16/L$16</f>
        <v>560.03109801092035</v>
      </c>
      <c r="M262" s="36">
        <f>'Raw counts'!L262*$C$16/M$16</f>
        <v>541.80619708794131</v>
      </c>
      <c r="N262" s="36">
        <f>'Raw counts'!M262*$C$16/N$16</f>
        <v>415.42336881879413</v>
      </c>
      <c r="O262" s="36">
        <f>'Raw counts'!N262*$C$16/O$16</f>
        <v>500.51969706345659</v>
      </c>
      <c r="P262" s="36">
        <f>'Raw counts'!O262*$C$16/P$16</f>
        <v>600.19997104734318</v>
      </c>
      <c r="Q262" s="36">
        <f>'Raw counts'!P262*$C$16/Q$16</f>
        <v>601.3126109579357</v>
      </c>
      <c r="R262" s="36">
        <f>'Raw counts'!Q262*$C$16/R$16</f>
        <v>591.37418430940045</v>
      </c>
      <c r="S262" s="36">
        <f>'Raw counts'!R262*$C$16/S$16</f>
        <v>465.52058649214058</v>
      </c>
      <c r="T262" s="36">
        <f>'Raw counts'!S262*$C$16/T$16</f>
        <v>601.0355934774575</v>
      </c>
      <c r="U262" s="36">
        <f>'Raw counts'!T262*$C$16/U$16</f>
        <v>455.97744798707026</v>
      </c>
      <c r="V262" s="36">
        <f>'Raw counts'!U262*$C$16/V$16</f>
        <v>934.42073233992107</v>
      </c>
      <c r="W262" s="36">
        <f>'Raw counts'!V262*$C$16/W$16</f>
        <v>792.32217590375433</v>
      </c>
      <c r="X262" s="39">
        <f>'Raw counts'!W262*$C$16/X$16</f>
        <v>578.86462141390359</v>
      </c>
      <c r="Y262" s="36">
        <f>'Raw counts'!X262*$C$16/Y$16</f>
        <v>447.89740345637421</v>
      </c>
      <c r="Z262" s="37">
        <f>'Raw counts'!Y262*$C$16/Z$16</f>
        <v>414.31108060702275</v>
      </c>
      <c r="AA262" s="39">
        <f>'Raw counts'!Z262*$C$16/AA$16</f>
        <v>375.68575771591088</v>
      </c>
      <c r="AB262" s="37">
        <f>'Raw counts'!AA262*$C$16/AB$16</f>
        <v>319.52514256182258</v>
      </c>
      <c r="AC262" s="37">
        <f>'Raw counts'!AB262*$C$16/AC$16</f>
        <v>355.98123897594644</v>
      </c>
      <c r="AD262" s="36">
        <f>'Raw counts'!AC262*$C$16/AD$16</f>
        <v>372.49870135960015</v>
      </c>
      <c r="AE262" s="37">
        <f>'Raw counts'!AD262*$C$16/AE$16</f>
        <v>431.70913540514027</v>
      </c>
      <c r="AF262" s="36">
        <f>'Raw counts'!AE262*$C$16/AF$16</f>
        <v>657.65583075151721</v>
      </c>
      <c r="AG262" s="38">
        <f>'Raw counts'!AF262*$C$16/AG$16</f>
        <v>380.22928608296024</v>
      </c>
      <c r="AH262" s="38">
        <f>'Raw counts'!AG262*$C$16/AH$16</f>
        <v>769.13555941794016</v>
      </c>
      <c r="AI262" s="38">
        <f>'Raw counts'!AH262*$C$16/AI$16</f>
        <v>364.23956834609226</v>
      </c>
      <c r="AJ262" s="38">
        <f>'Raw counts'!AI262*$C$16/AJ$16</f>
        <v>376.53736826877093</v>
      </c>
      <c r="AK262" s="37">
        <f>'Raw counts'!AJ262*$C$16/AK$16</f>
        <v>322.63885754385967</v>
      </c>
      <c r="AL262" s="38">
        <f>'Raw counts'!AK262*$C$16/AL$16</f>
        <v>394.66038288143289</v>
      </c>
      <c r="AM262" s="38">
        <f>'Raw counts'!AL262*$C$16/AM$16</f>
        <v>432.94358890877902</v>
      </c>
      <c r="AN262" s="38">
        <f>'Raw counts'!AM262*$C$16/AN$16</f>
        <v>404.42735641743303</v>
      </c>
      <c r="AO262" s="38">
        <f>'Raw counts'!AN262*$C$16/AO$16</f>
        <v>438.19174105691059</v>
      </c>
      <c r="AP262" s="40">
        <f>'Raw counts'!AO262*$C$16/AP$16</f>
        <v>322.04977598640397</v>
      </c>
      <c r="AQ262" s="40">
        <f>'Raw counts'!AP262*$C$16/AQ$16</f>
        <v>304.24679561353753</v>
      </c>
      <c r="AR262" s="40">
        <f>'Raw counts'!AQ262*$C$16/AR$16</f>
        <v>350.42711280487811</v>
      </c>
      <c r="AS262" s="39">
        <f>'Raw counts'!AR262*$C$16/AS$16</f>
        <v>412.97646842381329</v>
      </c>
      <c r="AT262" s="38">
        <f>'Raw counts'!AS262*$C$16/AT$16</f>
        <v>353.29081824285339</v>
      </c>
    </row>
    <row r="263" spans="1:46" x14ac:dyDescent="0.25">
      <c r="A263" s="7">
        <v>248</v>
      </c>
      <c r="B263" s="2" t="s">
        <v>332</v>
      </c>
      <c r="C263" s="32">
        <f t="shared" si="12"/>
        <v>2.3376417781438601E-2</v>
      </c>
      <c r="D263" s="31">
        <f t="shared" si="13"/>
        <v>0</v>
      </c>
      <c r="E263" s="31">
        <f t="shared" si="14"/>
        <v>820.00000000000011</v>
      </c>
      <c r="F263" s="21">
        <f>'Raw counts'!E263*$C$16/F$16</f>
        <v>0</v>
      </c>
      <c r="G263" s="36">
        <f>'Raw counts'!F263*$C$16/G$16</f>
        <v>0.9584331290389827</v>
      </c>
      <c r="H263" s="36">
        <f>'Raw counts'!G263*$C$16/H$16</f>
        <v>0</v>
      </c>
      <c r="I263" s="36">
        <f>'Raw counts'!H263*$C$16/I$16</f>
        <v>0</v>
      </c>
      <c r="J263" s="36">
        <f>'Raw counts'!I263*$C$16/J$16</f>
        <v>0</v>
      </c>
      <c r="K263" s="36">
        <f>'Raw counts'!J263*$C$16/K$16</f>
        <v>0</v>
      </c>
      <c r="L263" s="36">
        <f>'Raw counts'!K263*$C$16/L$16</f>
        <v>0</v>
      </c>
      <c r="M263" s="36">
        <f>'Raw counts'!L263*$C$16/M$16</f>
        <v>0</v>
      </c>
      <c r="N263" s="36">
        <f>'Raw counts'!M263*$C$16/N$16</f>
        <v>0</v>
      </c>
      <c r="O263" s="36">
        <f>'Raw counts'!N263*$C$16/O$16</f>
        <v>0</v>
      </c>
      <c r="P263" s="36">
        <f>'Raw counts'!O263*$C$16/P$16</f>
        <v>0</v>
      </c>
      <c r="Q263" s="36">
        <f>'Raw counts'!P263*$C$16/Q$16</f>
        <v>0</v>
      </c>
      <c r="R263" s="36">
        <f>'Raw counts'!Q263*$C$16/R$16</f>
        <v>0</v>
      </c>
      <c r="S263" s="36">
        <f>'Raw counts'!R263*$C$16/S$16</f>
        <v>0</v>
      </c>
      <c r="T263" s="36">
        <f>'Raw counts'!S263*$C$16/T$16</f>
        <v>0</v>
      </c>
      <c r="U263" s="36">
        <f>'Raw counts'!T263*$C$16/U$16</f>
        <v>0</v>
      </c>
      <c r="V263" s="36">
        <f>'Raw counts'!U263*$C$16/V$16</f>
        <v>0</v>
      </c>
      <c r="W263" s="36">
        <f>'Raw counts'!V263*$C$16/W$16</f>
        <v>0</v>
      </c>
      <c r="X263" s="39">
        <f>'Raw counts'!W263*$C$16/X$16</f>
        <v>0</v>
      </c>
      <c r="Y263" s="36">
        <f>'Raw counts'!X263*$C$16/Y$16</f>
        <v>0</v>
      </c>
      <c r="Z263" s="37">
        <f>'Raw counts'!Y263*$C$16/Z$16</f>
        <v>0</v>
      </c>
      <c r="AA263" s="39">
        <f>'Raw counts'!Z263*$C$16/AA$16</f>
        <v>0</v>
      </c>
      <c r="AB263" s="37">
        <f>'Raw counts'!AA263*$C$16/AB$16</f>
        <v>0</v>
      </c>
      <c r="AC263" s="37">
        <f>'Raw counts'!AB263*$C$16/AC$16</f>
        <v>0</v>
      </c>
      <c r="AD263" s="36">
        <f>'Raw counts'!AC263*$C$16/AD$16</f>
        <v>0</v>
      </c>
      <c r="AE263" s="37">
        <f>'Raw counts'!AD263*$C$16/AE$16</f>
        <v>0</v>
      </c>
      <c r="AF263" s="36">
        <f>'Raw counts'!AE263*$C$16/AF$16</f>
        <v>0</v>
      </c>
      <c r="AG263" s="38">
        <f>'Raw counts'!AF263*$C$16/AG$16</f>
        <v>0</v>
      </c>
      <c r="AH263" s="38">
        <f>'Raw counts'!AG263*$C$16/AH$16</f>
        <v>0</v>
      </c>
      <c r="AI263" s="38">
        <f>'Raw counts'!AH263*$C$16/AI$16</f>
        <v>0</v>
      </c>
      <c r="AJ263" s="38">
        <f>'Raw counts'!AI263*$C$16/AJ$16</f>
        <v>0</v>
      </c>
      <c r="AK263" s="37">
        <f>'Raw counts'!AJ263*$C$16/AK$16</f>
        <v>0</v>
      </c>
      <c r="AL263" s="38">
        <f>'Raw counts'!AK263*$C$16/AL$16</f>
        <v>0</v>
      </c>
      <c r="AM263" s="38">
        <f>'Raw counts'!AL263*$C$16/AM$16</f>
        <v>0</v>
      </c>
      <c r="AN263" s="38">
        <f>'Raw counts'!AM263*$C$16/AN$16</f>
        <v>0</v>
      </c>
      <c r="AO263" s="38">
        <f>'Raw counts'!AN263*$C$16/AO$16</f>
        <v>0</v>
      </c>
      <c r="AP263" s="40">
        <f>'Raw counts'!AO263*$C$16/AP$16</f>
        <v>0</v>
      </c>
      <c r="AQ263" s="40">
        <f>'Raw counts'!AP263*$C$16/AQ$16</f>
        <v>0</v>
      </c>
      <c r="AR263" s="40">
        <f>'Raw counts'!AQ263*$C$16/AR$16</f>
        <v>0</v>
      </c>
      <c r="AS263" s="39">
        <f>'Raw counts'!AR263*$C$16/AS$16</f>
        <v>0</v>
      </c>
      <c r="AT263" s="38">
        <f>'Raw counts'!AS263*$C$16/AT$16</f>
        <v>0</v>
      </c>
    </row>
    <row r="264" spans="1:46" x14ac:dyDescent="0.25">
      <c r="A264" s="7">
        <v>249</v>
      </c>
      <c r="B264" s="2" t="s">
        <v>200</v>
      </c>
      <c r="C264" s="32">
        <f t="shared" si="12"/>
        <v>0</v>
      </c>
      <c r="D264" s="31" t="str">
        <f t="shared" si="13"/>
        <v/>
      </c>
      <c r="E264" s="31" t="str">
        <f t="shared" si="14"/>
        <v/>
      </c>
      <c r="F264" s="21">
        <f>'Raw counts'!E264*$C$16/F$16</f>
        <v>0</v>
      </c>
      <c r="G264" s="36">
        <f>'Raw counts'!F264*$C$16/G$16</f>
        <v>0</v>
      </c>
      <c r="H264" s="36">
        <f>'Raw counts'!G264*$C$16/H$16</f>
        <v>0</v>
      </c>
      <c r="I264" s="36">
        <f>'Raw counts'!H264*$C$16/I$16</f>
        <v>0</v>
      </c>
      <c r="J264" s="36">
        <f>'Raw counts'!I264*$C$16/J$16</f>
        <v>0</v>
      </c>
      <c r="K264" s="36">
        <f>'Raw counts'!J264*$C$16/K$16</f>
        <v>0</v>
      </c>
      <c r="L264" s="36">
        <f>'Raw counts'!K264*$C$16/L$16</f>
        <v>0</v>
      </c>
      <c r="M264" s="36">
        <f>'Raw counts'!L264*$C$16/M$16</f>
        <v>0</v>
      </c>
      <c r="N264" s="36">
        <f>'Raw counts'!M264*$C$16/N$16</f>
        <v>0</v>
      </c>
      <c r="O264" s="36">
        <f>'Raw counts'!N264*$C$16/O$16</f>
        <v>0</v>
      </c>
      <c r="P264" s="36">
        <f>'Raw counts'!O264*$C$16/P$16</f>
        <v>0</v>
      </c>
      <c r="Q264" s="36">
        <f>'Raw counts'!P264*$C$16/Q$16</f>
        <v>0</v>
      </c>
      <c r="R264" s="36">
        <f>'Raw counts'!Q264*$C$16/R$16</f>
        <v>0</v>
      </c>
      <c r="S264" s="36">
        <f>'Raw counts'!R264*$C$16/S$16</f>
        <v>0</v>
      </c>
      <c r="T264" s="36">
        <f>'Raw counts'!S264*$C$16/T$16</f>
        <v>0</v>
      </c>
      <c r="U264" s="36">
        <f>'Raw counts'!T264*$C$16/U$16</f>
        <v>0</v>
      </c>
      <c r="V264" s="36">
        <f>'Raw counts'!U264*$C$16/V$16</f>
        <v>0</v>
      </c>
      <c r="W264" s="36">
        <f>'Raw counts'!V264*$C$16/W$16</f>
        <v>0</v>
      </c>
      <c r="X264" s="36">
        <f>'Raw counts'!W264*$C$16/X$16</f>
        <v>0</v>
      </c>
      <c r="Y264" s="36">
        <f>'Raw counts'!X264*$C$16/Y$16</f>
        <v>0</v>
      </c>
      <c r="Z264" s="36">
        <f>'Raw counts'!Y264*$C$16/Z$16</f>
        <v>0</v>
      </c>
      <c r="AA264" s="36">
        <f>'Raw counts'!Z264*$C$16/AA$16</f>
        <v>0</v>
      </c>
      <c r="AB264" s="36">
        <f>'Raw counts'!AA264*$C$16/AB$16</f>
        <v>0</v>
      </c>
      <c r="AC264" s="36">
        <f>'Raw counts'!AB264*$C$16/AC$16</f>
        <v>0</v>
      </c>
      <c r="AD264" s="36">
        <f>'Raw counts'!AC264*$C$16/AD$16</f>
        <v>0</v>
      </c>
      <c r="AE264" s="36">
        <f>'Raw counts'!AD264*$C$16/AE$16</f>
        <v>0</v>
      </c>
      <c r="AF264" s="36">
        <f>'Raw counts'!AE264*$C$16/AF$16</f>
        <v>0</v>
      </c>
      <c r="AG264" s="36">
        <f>'Raw counts'!AF264*$C$16/AG$16</f>
        <v>0</v>
      </c>
      <c r="AH264" s="36">
        <f>'Raw counts'!AG264*$C$16/AH$16</f>
        <v>0</v>
      </c>
      <c r="AI264" s="36">
        <f>'Raw counts'!AH264*$C$16/AI$16</f>
        <v>0</v>
      </c>
      <c r="AJ264" s="36">
        <f>'Raw counts'!AI264*$C$16/AJ$16</f>
        <v>0</v>
      </c>
      <c r="AK264" s="36">
        <f>'Raw counts'!AJ264*$C$16/AK$16</f>
        <v>0</v>
      </c>
      <c r="AL264" s="36">
        <f>'Raw counts'!AK264*$C$16/AL$16</f>
        <v>0</v>
      </c>
      <c r="AM264" s="36">
        <f>'Raw counts'!AL264*$C$16/AM$16</f>
        <v>0</v>
      </c>
      <c r="AN264" s="36">
        <f>'Raw counts'!AM264*$C$16/AN$16</f>
        <v>0</v>
      </c>
      <c r="AO264" s="36">
        <f>'Raw counts'!AN264*$C$16/AO$16</f>
        <v>0</v>
      </c>
      <c r="AP264" s="36">
        <f>'Raw counts'!AO264*$C$16/AP$16</f>
        <v>0</v>
      </c>
      <c r="AQ264" s="36">
        <f>'Raw counts'!AP264*$C$16/AQ$16</f>
        <v>0</v>
      </c>
      <c r="AR264" s="36">
        <f>'Raw counts'!AQ264*$C$16/AR$16</f>
        <v>0</v>
      </c>
      <c r="AS264" s="36">
        <f>'Raw counts'!AR264*$C$16/AS$16</f>
        <v>0</v>
      </c>
      <c r="AT264" s="36">
        <f>'Raw counts'!AS264*$C$16/AT$16</f>
        <v>0</v>
      </c>
    </row>
    <row r="265" spans="1:46" x14ac:dyDescent="0.25">
      <c r="A265" s="7">
        <v>250</v>
      </c>
      <c r="B265" s="2" t="s">
        <v>201</v>
      </c>
      <c r="C265" s="32">
        <f t="shared" si="12"/>
        <v>19.968153647738298</v>
      </c>
      <c r="D265" s="31">
        <f t="shared" si="13"/>
        <v>164.12615200564585</v>
      </c>
      <c r="E265" s="31">
        <f t="shared" si="14"/>
        <v>136.63125909590778</v>
      </c>
      <c r="F265" s="21">
        <f>'Raw counts'!E265*$C$16/F$16</f>
        <v>32.772962208607872</v>
      </c>
      <c r="G265" s="36">
        <f>'Raw counts'!F265*$C$16/G$16</f>
        <v>34.50359264540338</v>
      </c>
      <c r="H265" s="36">
        <f>'Raw counts'!G265*$C$16/H$16</f>
        <v>17.545194219346275</v>
      </c>
      <c r="I265" s="36">
        <f>'Raw counts'!H265*$C$16/I$16</f>
        <v>24.241540857910671</v>
      </c>
      <c r="J265" s="36">
        <f>'Raw counts'!I265*$C$16/J$16</f>
        <v>27.350408804283166</v>
      </c>
      <c r="K265" s="36">
        <f>'Raw counts'!J265*$C$16/K$16</f>
        <v>27.086153646753861</v>
      </c>
      <c r="L265" s="36">
        <f>'Raw counts'!K265*$C$16/L$16</f>
        <v>30.750459624559685</v>
      </c>
      <c r="M265" s="36">
        <f>'Raw counts'!L265*$C$16/M$16</f>
        <v>20.484166241510071</v>
      </c>
      <c r="N265" s="36">
        <f>'Raw counts'!M265*$C$16/N$16</f>
        <v>18.422322342296859</v>
      </c>
      <c r="O265" s="36">
        <f>'Raw counts'!N265*$C$16/O$16</f>
        <v>17.224362044693851</v>
      </c>
      <c r="P265" s="36">
        <f>'Raw counts'!O265*$C$16/P$16</f>
        <v>26.721231587724183</v>
      </c>
      <c r="Q265" s="36">
        <f>'Raw counts'!P265*$C$16/Q$16</f>
        <v>23.361807520325204</v>
      </c>
      <c r="R265" s="36">
        <f>'Raw counts'!Q265*$C$16/R$16</f>
        <v>22.239712914199675</v>
      </c>
      <c r="S265" s="36">
        <f>'Raw counts'!R265*$C$16/S$16</f>
        <v>23.183296140046842</v>
      </c>
      <c r="T265" s="36">
        <f>'Raw counts'!S265*$C$16/T$16</f>
        <v>29.733209571322984</v>
      </c>
      <c r="U265" s="36">
        <f>'Raw counts'!T265*$C$16/U$16</f>
        <v>12.384572661377216</v>
      </c>
      <c r="V265" s="36">
        <f>'Raw counts'!U265*$C$16/V$16</f>
        <v>41.254778469753688</v>
      </c>
      <c r="W265" s="36">
        <f>'Raw counts'!V265*$C$16/W$16</f>
        <v>46.786675342198585</v>
      </c>
      <c r="X265" s="36">
        <f>'Raw counts'!W265*$C$16/X$16</f>
        <v>20.835502805195276</v>
      </c>
      <c r="Y265" s="36">
        <f>'Raw counts'!X265*$C$16/Y$16</f>
        <v>27.054205577901797</v>
      </c>
      <c r="Z265" s="36">
        <f>'Raw counts'!Y265*$C$16/Z$16</f>
        <v>30.650564636744029</v>
      </c>
      <c r="AA265" s="36">
        <f>'Raw counts'!Z265*$C$16/AA$16</f>
        <v>28.176431828693314</v>
      </c>
      <c r="AB265" s="36">
        <f>'Raw counts'!AA265*$C$16/AB$16</f>
        <v>11.7719789364882</v>
      </c>
      <c r="AC265" s="36">
        <f>'Raw counts'!AB265*$C$16/AC$16</f>
        <v>5.1716402756796098</v>
      </c>
      <c r="AD265" s="36">
        <f>'Raw counts'!AC265*$C$16/AD$16</f>
        <v>7.2834941606625723</v>
      </c>
      <c r="AE265" s="36">
        <f>'Raw counts'!AD265*$C$16/AE$16</f>
        <v>10.952451638185376</v>
      </c>
      <c r="AF265" s="36">
        <f>'Raw counts'!AE265*$C$16/AF$16</f>
        <v>5.7790494793630689</v>
      </c>
      <c r="AG265" s="36">
        <f>'Raw counts'!AF265*$C$16/AG$16</f>
        <v>9.908255011933818</v>
      </c>
      <c r="AH265" s="36">
        <f>'Raw counts'!AG265*$C$16/AH$16</f>
        <v>10.961551915695111</v>
      </c>
      <c r="AI265" s="36">
        <f>'Raw counts'!AH265*$C$16/AI$16</f>
        <v>4.0925794196190139</v>
      </c>
      <c r="AJ265" s="36">
        <f>'Raw counts'!AI265*$C$16/AJ$16</f>
        <v>10.993791774270685</v>
      </c>
      <c r="AK265" s="36">
        <f>'Raw counts'!AJ265*$C$16/AK$16</f>
        <v>19.673101069747538</v>
      </c>
      <c r="AL265" s="36">
        <f>'Raw counts'!AK265*$C$16/AL$16</f>
        <v>18.025354025834673</v>
      </c>
      <c r="AM265" s="36">
        <f>'Raw counts'!AL265*$C$16/AM$16</f>
        <v>23.147479010964421</v>
      </c>
      <c r="AN265" s="36">
        <f>'Raw counts'!AM265*$C$16/AN$16</f>
        <v>15.319218046114887</v>
      </c>
      <c r="AO265" s="36">
        <f>'Raw counts'!AN265*$C$16/AO$16</f>
        <v>20.20480650406504</v>
      </c>
      <c r="AP265" s="36">
        <f>'Raw counts'!AO265*$C$16/AP$16</f>
        <v>5.2795045243672778</v>
      </c>
      <c r="AQ265" s="36">
        <f>'Raw counts'!AP265*$C$16/AQ$16</f>
        <v>8.6927655889582152</v>
      </c>
      <c r="AR265" s="36">
        <f>'Raw counts'!AQ265*$C$16/AR$16</f>
        <v>10.993791774270685</v>
      </c>
      <c r="AS265" s="36">
        <f>'Raw counts'!AR265*$C$16/AS$16</f>
        <v>19.593774049305011</v>
      </c>
      <c r="AT265" s="36">
        <f>'Raw counts'!AS265*$C$16/AT$16</f>
        <v>18.086560660896932</v>
      </c>
    </row>
    <row r="266" spans="1:46" x14ac:dyDescent="0.25">
      <c r="A266" s="7">
        <v>251</v>
      </c>
      <c r="B266" s="2" t="s">
        <v>202</v>
      </c>
      <c r="C266" s="32">
        <f t="shared" si="12"/>
        <v>0.78877962272524216</v>
      </c>
      <c r="D266" s="31">
        <f t="shared" si="13"/>
        <v>0</v>
      </c>
      <c r="E266" s="31">
        <f t="shared" si="14"/>
        <v>0</v>
      </c>
      <c r="F266" s="21">
        <f>'Raw counts'!E266*$C$16/F$16</f>
        <v>0</v>
      </c>
      <c r="G266" s="36">
        <f>'Raw counts'!F266*$C$16/G$16</f>
        <v>0</v>
      </c>
      <c r="H266" s="36">
        <f>'Raw counts'!G266*$C$16/H$16</f>
        <v>0</v>
      </c>
      <c r="I266" s="36">
        <f>'Raw counts'!H266*$C$16/I$16</f>
        <v>0</v>
      </c>
      <c r="J266" s="36">
        <f>'Raw counts'!I266*$C$16/J$16</f>
        <v>0</v>
      </c>
      <c r="K266" s="36">
        <f>'Raw counts'!J266*$C$16/K$16</f>
        <v>0</v>
      </c>
      <c r="L266" s="36">
        <f>'Raw counts'!K266*$C$16/L$16</f>
        <v>0</v>
      </c>
      <c r="M266" s="36">
        <f>'Raw counts'!L266*$C$16/M$16</f>
        <v>0</v>
      </c>
      <c r="N266" s="36">
        <f>'Raw counts'!M266*$C$16/N$16</f>
        <v>0</v>
      </c>
      <c r="O266" s="36">
        <f>'Raw counts'!N266*$C$16/O$16</f>
        <v>0</v>
      </c>
      <c r="P266" s="36">
        <f>'Raw counts'!O266*$C$16/P$16</f>
        <v>0</v>
      </c>
      <c r="Q266" s="36">
        <f>'Raw counts'!P266*$C$16/Q$16</f>
        <v>0</v>
      </c>
      <c r="R266" s="36">
        <f>'Raw counts'!Q266*$C$16/R$16</f>
        <v>0</v>
      </c>
      <c r="S266" s="36">
        <f>'Raw counts'!R266*$C$16/S$16</f>
        <v>0</v>
      </c>
      <c r="T266" s="36">
        <f>'Raw counts'!S266*$C$16/T$16</f>
        <v>0</v>
      </c>
      <c r="U266" s="36">
        <f>'Raw counts'!T266*$C$16/U$16</f>
        <v>0</v>
      </c>
      <c r="V266" s="36">
        <f>'Raw counts'!U266*$C$16/V$16</f>
        <v>0</v>
      </c>
      <c r="W266" s="36">
        <f>'Raw counts'!V266*$C$16/W$16</f>
        <v>0</v>
      </c>
      <c r="X266" s="36">
        <f>'Raw counts'!W266*$C$16/X$16</f>
        <v>0</v>
      </c>
      <c r="Y266" s="36">
        <f>'Raw counts'!X266*$C$16/Y$16</f>
        <v>0</v>
      </c>
      <c r="Z266" s="36">
        <f>'Raw counts'!Y266*$C$16/Z$16</f>
        <v>0</v>
      </c>
      <c r="AA266" s="36">
        <f>'Raw counts'!Z266*$C$16/AA$16</f>
        <v>0</v>
      </c>
      <c r="AB266" s="36">
        <f>'Raw counts'!AA266*$C$16/AB$16</f>
        <v>0</v>
      </c>
      <c r="AC266" s="36">
        <f>'Raw counts'!AB266*$C$16/AC$16</f>
        <v>0.86194004594660156</v>
      </c>
      <c r="AD266" s="36">
        <f>'Raw counts'!AC266*$C$16/AD$16</f>
        <v>0</v>
      </c>
      <c r="AE266" s="36">
        <f>'Raw counts'!AD266*$C$16/AE$16</f>
        <v>0</v>
      </c>
      <c r="AF266" s="36">
        <f>'Raw counts'!AE266*$C$16/AF$16</f>
        <v>0</v>
      </c>
      <c r="AG266" s="36">
        <f>'Raw counts'!AF266*$C$16/AG$16</f>
        <v>1.2385318764917272</v>
      </c>
      <c r="AH266" s="36">
        <f>'Raw counts'!AG266*$C$16/AH$16</f>
        <v>0</v>
      </c>
      <c r="AI266" s="36">
        <f>'Raw counts'!AH266*$C$16/AI$16</f>
        <v>1.3641931398730047</v>
      </c>
      <c r="AJ266" s="36">
        <f>'Raw counts'!AI266*$C$16/AJ$16</f>
        <v>0</v>
      </c>
      <c r="AK266" s="36">
        <f>'Raw counts'!AJ266*$C$16/AK$16</f>
        <v>1.9673101069747541</v>
      </c>
      <c r="AL266" s="36">
        <f>'Raw counts'!AK266*$C$16/AL$16</f>
        <v>0</v>
      </c>
      <c r="AM266" s="36">
        <f>'Raw counts'!AL266*$C$16/AM$16</f>
        <v>0</v>
      </c>
      <c r="AN266" s="36">
        <f>'Raw counts'!AM266*$C$16/AN$16</f>
        <v>7.1489684215202809</v>
      </c>
      <c r="AO266" s="36">
        <f>'Raw counts'!AN266*$C$16/AO$16</f>
        <v>2.52560081300813</v>
      </c>
      <c r="AP266" s="36">
        <f>'Raw counts'!AO266*$C$16/AP$16</f>
        <v>2.1118018097469111</v>
      </c>
      <c r="AQ266" s="36">
        <f>'Raw counts'!AP266*$C$16/AQ$16</f>
        <v>10.865956986197769</v>
      </c>
      <c r="AR266" s="36">
        <f>'Raw counts'!AQ266*$C$16/AR$16</f>
        <v>2.7484479435676712</v>
      </c>
      <c r="AS266" s="36">
        <f>'Raw counts'!AR266*$C$16/AS$16</f>
        <v>1.5072133884080776</v>
      </c>
      <c r="AT266" s="36">
        <f>'Raw counts'!AS266*$C$16/AT$16</f>
        <v>0</v>
      </c>
    </row>
    <row r="267" spans="1:46" x14ac:dyDescent="0.25">
      <c r="A267" s="7">
        <v>252</v>
      </c>
      <c r="B267" s="2" t="s">
        <v>203</v>
      </c>
      <c r="C267" s="32">
        <f t="shared" si="12"/>
        <v>0.16676084080130912</v>
      </c>
      <c r="D267" s="31">
        <f t="shared" si="13"/>
        <v>0</v>
      </c>
      <c r="E267" s="31">
        <f t="shared" si="14"/>
        <v>689.68215158924204</v>
      </c>
      <c r="F267" s="21">
        <f>'Raw counts'!E267*$C$16/F$16</f>
        <v>0</v>
      </c>
      <c r="G267" s="36">
        <f>'Raw counts'!F267*$C$16/G$16</f>
        <v>5.7505987742338966</v>
      </c>
      <c r="H267" s="36">
        <f>'Raw counts'!G267*$C$16/H$16</f>
        <v>0</v>
      </c>
      <c r="I267" s="36">
        <f>'Raw counts'!H267*$C$16/I$16</f>
        <v>0</v>
      </c>
      <c r="J267" s="36">
        <f>'Raw counts'!I267*$C$16/J$16</f>
        <v>0</v>
      </c>
      <c r="K267" s="36">
        <f>'Raw counts'!J267*$C$16/K$16</f>
        <v>0</v>
      </c>
      <c r="L267" s="36">
        <f>'Raw counts'!K267*$C$16/L$16</f>
        <v>0</v>
      </c>
      <c r="M267" s="36">
        <f>'Raw counts'!L267*$C$16/M$16</f>
        <v>0</v>
      </c>
      <c r="N267" s="36">
        <f>'Raw counts'!M267*$C$16/N$16</f>
        <v>0</v>
      </c>
      <c r="O267" s="36">
        <f>'Raw counts'!N267*$C$16/O$16</f>
        <v>0</v>
      </c>
      <c r="P267" s="36">
        <f>'Raw counts'!O267*$C$16/P$16</f>
        <v>0</v>
      </c>
      <c r="Q267" s="36">
        <f>'Raw counts'!P267*$C$16/Q$16</f>
        <v>0</v>
      </c>
      <c r="R267" s="36">
        <f>'Raw counts'!Q267*$C$16/R$16</f>
        <v>0</v>
      </c>
      <c r="S267" s="36">
        <f>'Raw counts'!R267*$C$16/S$16</f>
        <v>0</v>
      </c>
      <c r="T267" s="36">
        <f>'Raw counts'!S267*$C$16/T$16</f>
        <v>0</v>
      </c>
      <c r="U267" s="36">
        <f>'Raw counts'!T267*$C$16/U$16</f>
        <v>0</v>
      </c>
      <c r="V267" s="36">
        <f>'Raw counts'!U267*$C$16/V$16</f>
        <v>0</v>
      </c>
      <c r="W267" s="36">
        <f>'Raw counts'!V267*$C$16/W$16</f>
        <v>0</v>
      </c>
      <c r="X267" s="36">
        <f>'Raw counts'!W267*$C$16/X$16</f>
        <v>0</v>
      </c>
      <c r="Y267" s="36">
        <f>'Raw counts'!X267*$C$16/Y$16</f>
        <v>0</v>
      </c>
      <c r="Z267" s="36">
        <f>'Raw counts'!Y267*$C$16/Z$16</f>
        <v>0</v>
      </c>
      <c r="AA267" s="36">
        <f>'Raw counts'!Z267*$C$16/AA$16</f>
        <v>0</v>
      </c>
      <c r="AB267" s="36">
        <f>'Raw counts'!AA267*$C$16/AB$16</f>
        <v>0</v>
      </c>
      <c r="AC267" s="36">
        <f>'Raw counts'!AB267*$C$16/AC$16</f>
        <v>0</v>
      </c>
      <c r="AD267" s="36">
        <f>'Raw counts'!AC267*$C$16/AD$16</f>
        <v>0</v>
      </c>
      <c r="AE267" s="36">
        <f>'Raw counts'!AD267*$C$16/AE$16</f>
        <v>0</v>
      </c>
      <c r="AF267" s="36">
        <f>'Raw counts'!AE267*$C$16/AF$16</f>
        <v>0</v>
      </c>
      <c r="AG267" s="36">
        <f>'Raw counts'!AF267*$C$16/AG$16</f>
        <v>0</v>
      </c>
      <c r="AH267" s="36">
        <f>'Raw counts'!AG267*$C$16/AH$16</f>
        <v>0</v>
      </c>
      <c r="AI267" s="36">
        <f>'Raw counts'!AH267*$C$16/AI$16</f>
        <v>0</v>
      </c>
      <c r="AJ267" s="36">
        <f>'Raw counts'!AI267*$C$16/AJ$16</f>
        <v>0</v>
      </c>
      <c r="AK267" s="36">
        <f>'Raw counts'!AJ267*$C$16/AK$16</f>
        <v>0</v>
      </c>
      <c r="AL267" s="36">
        <f>'Raw counts'!AK267*$C$16/AL$16</f>
        <v>0</v>
      </c>
      <c r="AM267" s="36">
        <f>'Raw counts'!AL267*$C$16/AM$16</f>
        <v>0</v>
      </c>
      <c r="AN267" s="36">
        <f>'Raw counts'!AM267*$C$16/AN$16</f>
        <v>0</v>
      </c>
      <c r="AO267" s="36">
        <f>'Raw counts'!AN267*$C$16/AO$16</f>
        <v>0</v>
      </c>
      <c r="AP267" s="36">
        <f>'Raw counts'!AO267*$C$16/AP$16</f>
        <v>0</v>
      </c>
      <c r="AQ267" s="36">
        <f>'Raw counts'!AP267*$C$16/AQ$16</f>
        <v>1.0865956986197769</v>
      </c>
      <c r="AR267" s="36">
        <f>'Raw counts'!AQ267*$C$16/AR$16</f>
        <v>0</v>
      </c>
      <c r="AS267" s="36">
        <f>'Raw counts'!AR267*$C$16/AS$16</f>
        <v>0</v>
      </c>
      <c r="AT267" s="36">
        <f>'Raw counts'!AS267*$C$16/AT$16</f>
        <v>0</v>
      </c>
    </row>
    <row r="268" spans="1:46" x14ac:dyDescent="0.25">
      <c r="A268" s="7">
        <v>253</v>
      </c>
      <c r="B268" s="2" t="s">
        <v>204</v>
      </c>
      <c r="C268" s="32">
        <f t="shared" si="12"/>
        <v>8.2369165404262729E-2</v>
      </c>
      <c r="D268" s="31">
        <f t="shared" si="13"/>
        <v>0</v>
      </c>
      <c r="E268" s="31">
        <f t="shared" si="14"/>
        <v>0</v>
      </c>
      <c r="F268" s="21">
        <f>'Raw counts'!E268*$C$16/F$16</f>
        <v>0</v>
      </c>
      <c r="G268" s="36">
        <f>'Raw counts'!F268*$C$16/G$16</f>
        <v>0</v>
      </c>
      <c r="H268" s="36">
        <f>'Raw counts'!G268*$C$16/H$16</f>
        <v>0</v>
      </c>
      <c r="I268" s="36">
        <f>'Raw counts'!H268*$C$16/I$16</f>
        <v>0</v>
      </c>
      <c r="J268" s="36">
        <f>'Raw counts'!I268*$C$16/J$16</f>
        <v>0</v>
      </c>
      <c r="K268" s="36">
        <f>'Raw counts'!J268*$C$16/K$16</f>
        <v>0</v>
      </c>
      <c r="L268" s="36">
        <f>'Raw counts'!K268*$C$16/L$16</f>
        <v>0</v>
      </c>
      <c r="M268" s="36">
        <f>'Raw counts'!L268*$C$16/M$16</f>
        <v>0</v>
      </c>
      <c r="N268" s="36">
        <f>'Raw counts'!M268*$C$16/N$16</f>
        <v>0</v>
      </c>
      <c r="O268" s="36">
        <f>'Raw counts'!N268*$C$16/O$16</f>
        <v>0</v>
      </c>
      <c r="P268" s="36">
        <f>'Raw counts'!O268*$C$16/P$16</f>
        <v>1.0277396764509301</v>
      </c>
      <c r="Q268" s="36">
        <f>'Raw counts'!P268*$C$16/Q$16</f>
        <v>0</v>
      </c>
      <c r="R268" s="36">
        <f>'Raw counts'!Q268*$C$16/R$16</f>
        <v>0</v>
      </c>
      <c r="S268" s="36">
        <f>'Raw counts'!R268*$C$16/S$16</f>
        <v>0</v>
      </c>
      <c r="T268" s="36">
        <f>'Raw counts'!S268*$C$16/T$16</f>
        <v>0</v>
      </c>
      <c r="U268" s="36">
        <f>'Raw counts'!T268*$C$16/U$16</f>
        <v>0</v>
      </c>
      <c r="V268" s="36">
        <f>'Raw counts'!U268*$C$16/V$16</f>
        <v>0</v>
      </c>
      <c r="W268" s="36">
        <f>'Raw counts'!V268*$C$16/W$16</f>
        <v>0</v>
      </c>
      <c r="X268" s="36">
        <f>'Raw counts'!W268*$C$16/X$16</f>
        <v>0</v>
      </c>
      <c r="Y268" s="36">
        <f>'Raw counts'!X268*$C$16/Y$16</f>
        <v>0</v>
      </c>
      <c r="Z268" s="36">
        <f>'Raw counts'!Y268*$C$16/Z$16</f>
        <v>0</v>
      </c>
      <c r="AA268" s="36">
        <f>'Raw counts'!Z268*$C$16/AA$16</f>
        <v>0</v>
      </c>
      <c r="AB268" s="36">
        <f>'Raw counts'!AA268*$C$16/AB$16</f>
        <v>0</v>
      </c>
      <c r="AC268" s="36">
        <f>'Raw counts'!AB268*$C$16/AC$16</f>
        <v>0</v>
      </c>
      <c r="AD268" s="36">
        <f>'Raw counts'!AC268*$C$16/AD$16</f>
        <v>0</v>
      </c>
      <c r="AE268" s="36">
        <f>'Raw counts'!AD268*$C$16/AE$16</f>
        <v>0</v>
      </c>
      <c r="AF268" s="36">
        <f>'Raw counts'!AE268*$C$16/AF$16</f>
        <v>0</v>
      </c>
      <c r="AG268" s="36">
        <f>'Raw counts'!AF268*$C$16/AG$16</f>
        <v>0</v>
      </c>
      <c r="AH268" s="36">
        <f>'Raw counts'!AG268*$C$16/AH$16</f>
        <v>0</v>
      </c>
      <c r="AI268" s="36">
        <f>'Raw counts'!AH268*$C$16/AI$16</f>
        <v>0</v>
      </c>
      <c r="AJ268" s="36">
        <f>'Raw counts'!AI268*$C$16/AJ$16</f>
        <v>0</v>
      </c>
      <c r="AK268" s="36">
        <f>'Raw counts'!AJ268*$C$16/AK$16</f>
        <v>0</v>
      </c>
      <c r="AL268" s="36">
        <f>'Raw counts'!AK268*$C$16/AL$16</f>
        <v>0</v>
      </c>
      <c r="AM268" s="36">
        <f>'Raw counts'!AL268*$C$16/AM$16</f>
        <v>0</v>
      </c>
      <c r="AN268" s="36">
        <f>'Raw counts'!AM268*$C$16/AN$16</f>
        <v>0</v>
      </c>
      <c r="AO268" s="36">
        <f>'Raw counts'!AN268*$C$16/AO$16</f>
        <v>1.262800406504065</v>
      </c>
      <c r="AP268" s="36">
        <f>'Raw counts'!AO268*$C$16/AP$16</f>
        <v>0</v>
      </c>
      <c r="AQ268" s="36">
        <f>'Raw counts'!AP268*$C$16/AQ$16</f>
        <v>1.0865956986197769</v>
      </c>
      <c r="AR268" s="36">
        <f>'Raw counts'!AQ268*$C$16/AR$16</f>
        <v>0</v>
      </c>
      <c r="AS268" s="36">
        <f>'Raw counts'!AR268*$C$16/AS$16</f>
        <v>0</v>
      </c>
      <c r="AT268" s="36">
        <f>'Raw counts'!AS268*$C$16/AT$16</f>
        <v>0</v>
      </c>
    </row>
    <row r="269" spans="1:46" x14ac:dyDescent="0.25">
      <c r="A269" s="7">
        <v>254</v>
      </c>
      <c r="B269" s="2" t="s">
        <v>274</v>
      </c>
      <c r="C269" s="32">
        <f t="shared" si="12"/>
        <v>0.50127088514853346</v>
      </c>
      <c r="D269" s="31">
        <f t="shared" si="13"/>
        <v>1060.2120669010951</v>
      </c>
      <c r="E269" s="31">
        <f t="shared" si="14"/>
        <v>274.44262150187342</v>
      </c>
      <c r="F269" s="21">
        <f>'Raw counts'!E269*$C$16/F$16</f>
        <v>5.3145344122066813</v>
      </c>
      <c r="G269" s="36">
        <f>'Raw counts'!F269*$C$16/G$16</f>
        <v>0</v>
      </c>
      <c r="H269" s="36">
        <f>'Raw counts'!G269*$C$16/H$16</f>
        <v>0</v>
      </c>
      <c r="I269" s="36">
        <f>'Raw counts'!H269*$C$16/I$16</f>
        <v>1.5639703779297207</v>
      </c>
      <c r="J269" s="36">
        <f>'Raw counts'!I269*$C$16/J$16</f>
        <v>0</v>
      </c>
      <c r="K269" s="36">
        <f>'Raw counts'!J269*$C$16/K$16</f>
        <v>0</v>
      </c>
      <c r="L269" s="36">
        <f>'Raw counts'!K269*$C$16/L$16</f>
        <v>0</v>
      </c>
      <c r="M269" s="36">
        <f>'Raw counts'!L269*$C$16/M$16</f>
        <v>0</v>
      </c>
      <c r="N269" s="36">
        <f>'Raw counts'!M269*$C$16/N$16</f>
        <v>0</v>
      </c>
      <c r="O269" s="36">
        <f>'Raw counts'!N269*$C$16/O$16</f>
        <v>0</v>
      </c>
      <c r="P269" s="36">
        <f>'Raw counts'!O269*$C$16/P$16</f>
        <v>1.0277396764509301</v>
      </c>
      <c r="Q269" s="36">
        <f>'Raw counts'!P269*$C$16/Q$16</f>
        <v>0</v>
      </c>
      <c r="R269" s="36">
        <f>'Raw counts'!Q269*$C$16/R$16</f>
        <v>0</v>
      </c>
      <c r="S269" s="36">
        <f>'Raw counts'!R269*$C$16/S$16</f>
        <v>0</v>
      </c>
      <c r="T269" s="36">
        <f>'Raw counts'!S269*$C$16/T$16</f>
        <v>0</v>
      </c>
      <c r="U269" s="36">
        <f>'Raw counts'!T269*$C$16/U$16</f>
        <v>0</v>
      </c>
      <c r="V269" s="36">
        <f>'Raw counts'!U269*$C$16/V$16</f>
        <v>1.0313694617438423</v>
      </c>
      <c r="W269" s="36">
        <f>'Raw counts'!V269*$C$16/W$16</f>
        <v>0</v>
      </c>
      <c r="X269" s="36">
        <f>'Raw counts'!W269*$C$16/X$16</f>
        <v>1.8117828526256763</v>
      </c>
      <c r="Y269" s="36">
        <f>'Raw counts'!X269*$C$16/Y$16</f>
        <v>0</v>
      </c>
      <c r="Z269" s="36">
        <f>'Raw counts'!Y269*$C$16/Z$16</f>
        <v>0</v>
      </c>
      <c r="AA269" s="36">
        <f>'Raw counts'!Z269*$C$16/AA$16</f>
        <v>0.93921439428977715</v>
      </c>
      <c r="AB269" s="36">
        <f>'Raw counts'!AA269*$C$16/AB$16</f>
        <v>0</v>
      </c>
      <c r="AC269" s="36">
        <f>'Raw counts'!AB269*$C$16/AC$16</f>
        <v>4.309700229733008</v>
      </c>
      <c r="AD269" s="36">
        <f>'Raw counts'!AC269*$C$16/AD$16</f>
        <v>0</v>
      </c>
      <c r="AE269" s="36">
        <f>'Raw counts'!AD269*$C$16/AE$16</f>
        <v>1.8254086063642294</v>
      </c>
      <c r="AF269" s="36">
        <f>'Raw counts'!AE269*$C$16/AF$16</f>
        <v>0</v>
      </c>
      <c r="AG269" s="36">
        <f>'Raw counts'!AF269*$C$16/AG$16</f>
        <v>0</v>
      </c>
      <c r="AH269" s="36">
        <f>'Raw counts'!AG269*$C$16/AH$16</f>
        <v>0</v>
      </c>
      <c r="AI269" s="36">
        <f>'Raw counts'!AH269*$C$16/AI$16</f>
        <v>2.7283862797460094</v>
      </c>
      <c r="AJ269" s="36">
        <f>'Raw counts'!AI269*$C$16/AJ$16</f>
        <v>0</v>
      </c>
      <c r="AK269" s="36">
        <f>'Raw counts'!AJ269*$C$16/AK$16</f>
        <v>0</v>
      </c>
      <c r="AL269" s="36">
        <f>'Raw counts'!AK269*$C$16/AL$16</f>
        <v>0</v>
      </c>
      <c r="AM269" s="36">
        <f>'Raw counts'!AL269*$C$16/AM$16</f>
        <v>0</v>
      </c>
      <c r="AN269" s="36">
        <f>'Raw counts'!AM269*$C$16/AN$16</f>
        <v>0</v>
      </c>
      <c r="AO269" s="36">
        <f>'Raw counts'!AN269*$C$16/AO$16</f>
        <v>0</v>
      </c>
      <c r="AP269" s="36">
        <f>'Raw counts'!AO269*$C$16/AP$16</f>
        <v>0</v>
      </c>
      <c r="AQ269" s="36">
        <f>'Raw counts'!AP269*$C$16/AQ$16</f>
        <v>0</v>
      </c>
      <c r="AR269" s="36">
        <f>'Raw counts'!AQ269*$C$16/AR$16</f>
        <v>0</v>
      </c>
      <c r="AS269" s="36">
        <f>'Raw counts'!AR269*$C$16/AS$16</f>
        <v>0</v>
      </c>
      <c r="AT269" s="36">
        <f>'Raw counts'!AS269*$C$16/AT$16</f>
        <v>0</v>
      </c>
    </row>
    <row r="270" spans="1:46" x14ac:dyDescent="0.25">
      <c r="A270" s="7">
        <v>255</v>
      </c>
      <c r="B270" s="2" t="s">
        <v>205</v>
      </c>
      <c r="C270" s="32">
        <f t="shared" si="12"/>
        <v>6.3904112242523139</v>
      </c>
      <c r="D270" s="31">
        <f t="shared" si="13"/>
        <v>0</v>
      </c>
      <c r="E270" s="31">
        <f t="shared" si="14"/>
        <v>31.72026535677508</v>
      </c>
      <c r="F270" s="21">
        <f>'Raw counts'!E270*$C$16/F$16</f>
        <v>0</v>
      </c>
      <c r="G270" s="36">
        <f>'Raw counts'!F270*$C$16/G$16</f>
        <v>4.7921656451949133</v>
      </c>
      <c r="H270" s="36">
        <f>'Raw counts'!G270*$C$16/H$16</f>
        <v>0</v>
      </c>
      <c r="I270" s="36">
        <f>'Raw counts'!H270*$C$16/I$16</f>
        <v>4.6919111337891621</v>
      </c>
      <c r="J270" s="36">
        <f>'Raw counts'!I270*$C$16/J$16</f>
        <v>0.65120020962578962</v>
      </c>
      <c r="K270" s="36">
        <f>'Raw counts'!J270*$C$16/K$16</f>
        <v>2.7086153646753859</v>
      </c>
      <c r="L270" s="36">
        <f>'Raw counts'!K270*$C$16/L$16</f>
        <v>4.6591605491757093</v>
      </c>
      <c r="M270" s="36">
        <f>'Raw counts'!L270*$C$16/M$16</f>
        <v>2.0484166241510069</v>
      </c>
      <c r="N270" s="36">
        <f>'Raw counts'!M270*$C$16/N$16</f>
        <v>0</v>
      </c>
      <c r="O270" s="36">
        <f>'Raw counts'!N270*$C$16/O$16</f>
        <v>1.0131977673349324</v>
      </c>
      <c r="P270" s="36">
        <f>'Raw counts'!O270*$C$16/P$16</f>
        <v>4.1109587058037205</v>
      </c>
      <c r="Q270" s="36">
        <f>'Raw counts'!P270*$C$16/Q$16</f>
        <v>12.188769141039238</v>
      </c>
      <c r="R270" s="36">
        <f>'Raw counts'!Q270*$C$16/R$16</f>
        <v>4.0435841662181229</v>
      </c>
      <c r="S270" s="36">
        <f>'Raw counts'!R270*$C$16/S$16</f>
        <v>0</v>
      </c>
      <c r="T270" s="36">
        <f>'Raw counts'!S270*$C$16/T$16</f>
        <v>0</v>
      </c>
      <c r="U270" s="36">
        <f>'Raw counts'!T270*$C$16/U$16</f>
        <v>4.503480967773533</v>
      </c>
      <c r="V270" s="36">
        <f>'Raw counts'!U270*$C$16/V$16</f>
        <v>33.003822775802952</v>
      </c>
      <c r="W270" s="36">
        <f>'Raw counts'!V270*$C$16/W$16</f>
        <v>5.0855081893694116</v>
      </c>
      <c r="X270" s="36">
        <f>'Raw counts'!W270*$C$16/X$16</f>
        <v>0.90589142631283814</v>
      </c>
      <c r="Y270" s="36">
        <f>'Raw counts'!X270*$C$16/Y$16</f>
        <v>0</v>
      </c>
      <c r="Z270" s="36">
        <f>'Raw counts'!Y270*$C$16/Z$16</f>
        <v>1.0569160219566907</v>
      </c>
      <c r="AA270" s="36">
        <f>'Raw counts'!Z270*$C$16/AA$16</f>
        <v>4.6960719714488857</v>
      </c>
      <c r="AB270" s="36">
        <f>'Raw counts'!AA270*$C$16/AB$16</f>
        <v>0</v>
      </c>
      <c r="AC270" s="36">
        <f>'Raw counts'!AB270*$C$16/AC$16</f>
        <v>18.100740964878632</v>
      </c>
      <c r="AD270" s="36">
        <f>'Raw counts'!AC270*$C$16/AD$16</f>
        <v>1.0404991658089391</v>
      </c>
      <c r="AE270" s="36">
        <f>'Raw counts'!AD270*$C$16/AE$16</f>
        <v>0.91270430318211471</v>
      </c>
      <c r="AF270" s="36">
        <f>'Raw counts'!AE270*$C$16/AF$16</f>
        <v>5.7790494793630689</v>
      </c>
      <c r="AG270" s="36">
        <f>'Raw counts'!AF270*$C$16/AG$16</f>
        <v>2.4770637529834545</v>
      </c>
      <c r="AH270" s="36">
        <f>'Raw counts'!AG270*$C$16/AH$16</f>
        <v>104.13474319910355</v>
      </c>
      <c r="AI270" s="36">
        <f>'Raw counts'!AH270*$C$16/AI$16</f>
        <v>24.555476517714084</v>
      </c>
      <c r="AJ270" s="36">
        <f>'Raw counts'!AI270*$C$16/AJ$16</f>
        <v>4.122671915351507</v>
      </c>
      <c r="AK270" s="36">
        <f>'Raw counts'!AJ270*$C$16/AK$16</f>
        <v>0</v>
      </c>
      <c r="AL270" s="36">
        <f>'Raw counts'!AK270*$C$16/AL$16</f>
        <v>0.9487028434649829</v>
      </c>
      <c r="AM270" s="36">
        <f>'Raw counts'!AL270*$C$16/AM$16</f>
        <v>1.7146280748862535</v>
      </c>
      <c r="AN270" s="36">
        <f>'Raw counts'!AM270*$C$16/AN$16</f>
        <v>4.0851248122973036</v>
      </c>
      <c r="AO270" s="36">
        <f>'Raw counts'!AN270*$C$16/AO$16</f>
        <v>1.262800406504065</v>
      </c>
      <c r="AP270" s="36">
        <f>'Raw counts'!AO270*$C$16/AP$16</f>
        <v>0</v>
      </c>
      <c r="AQ270" s="36">
        <f>'Raw counts'!AP270*$C$16/AQ$16</f>
        <v>0</v>
      </c>
      <c r="AR270" s="36">
        <f>'Raw counts'!AQ270*$C$16/AR$16</f>
        <v>0</v>
      </c>
      <c r="AS270" s="36">
        <f>'Raw counts'!AR270*$C$16/AS$16</f>
        <v>1.5072133884080776</v>
      </c>
      <c r="AT270" s="36">
        <f>'Raw counts'!AS270*$C$16/AT$16</f>
        <v>1.2057707107264621</v>
      </c>
    </row>
    <row r="271" spans="1:46" x14ac:dyDescent="0.25">
      <c r="A271" s="7">
        <v>256</v>
      </c>
      <c r="B271" s="2" t="s">
        <v>283</v>
      </c>
      <c r="C271" s="32">
        <f t="shared" si="12"/>
        <v>0</v>
      </c>
      <c r="D271" s="31" t="str">
        <f t="shared" si="13"/>
        <v/>
      </c>
      <c r="E271" s="31" t="str">
        <f t="shared" si="14"/>
        <v/>
      </c>
      <c r="F271" s="21">
        <f>'Raw counts'!E271*$C$16/F$16</f>
        <v>0</v>
      </c>
      <c r="G271" s="36">
        <f>'Raw counts'!F271*$C$16/G$16</f>
        <v>0</v>
      </c>
      <c r="H271" s="36">
        <f>'Raw counts'!G271*$C$16/H$16</f>
        <v>0</v>
      </c>
      <c r="I271" s="36">
        <f>'Raw counts'!H271*$C$16/I$16</f>
        <v>0</v>
      </c>
      <c r="J271" s="36">
        <f>'Raw counts'!I271*$C$16/J$16</f>
        <v>0</v>
      </c>
      <c r="K271" s="36">
        <f>'Raw counts'!J271*$C$16/K$16</f>
        <v>0</v>
      </c>
      <c r="L271" s="36">
        <f>'Raw counts'!K271*$C$16/L$16</f>
        <v>0</v>
      </c>
      <c r="M271" s="36">
        <f>'Raw counts'!L271*$C$16/M$16</f>
        <v>0</v>
      </c>
      <c r="N271" s="36">
        <f>'Raw counts'!M271*$C$16/N$16</f>
        <v>0</v>
      </c>
      <c r="O271" s="36">
        <f>'Raw counts'!N271*$C$16/O$16</f>
        <v>0</v>
      </c>
      <c r="P271" s="36">
        <f>'Raw counts'!O271*$C$16/P$16</f>
        <v>0</v>
      </c>
      <c r="Q271" s="36">
        <f>'Raw counts'!P271*$C$16/Q$16</f>
        <v>0</v>
      </c>
      <c r="R271" s="36">
        <f>'Raw counts'!Q271*$C$16/R$16</f>
        <v>0</v>
      </c>
      <c r="S271" s="36">
        <f>'Raw counts'!R271*$C$16/S$16</f>
        <v>0</v>
      </c>
      <c r="T271" s="36">
        <f>'Raw counts'!S271*$C$16/T$16</f>
        <v>0</v>
      </c>
      <c r="U271" s="36">
        <f>'Raw counts'!T271*$C$16/U$16</f>
        <v>0</v>
      </c>
      <c r="V271" s="36">
        <f>'Raw counts'!U271*$C$16/V$16</f>
        <v>0</v>
      </c>
      <c r="W271" s="36">
        <f>'Raw counts'!V271*$C$16/W$16</f>
        <v>0</v>
      </c>
      <c r="X271" s="36">
        <f>'Raw counts'!W271*$C$16/X$16</f>
        <v>0</v>
      </c>
      <c r="Y271" s="36">
        <f>'Raw counts'!X271*$C$16/Y$16</f>
        <v>0</v>
      </c>
      <c r="Z271" s="36">
        <f>'Raw counts'!Y271*$C$16/Z$16</f>
        <v>0</v>
      </c>
      <c r="AA271" s="36">
        <f>'Raw counts'!Z271*$C$16/AA$16</f>
        <v>0</v>
      </c>
      <c r="AB271" s="36">
        <f>'Raw counts'!AA271*$C$16/AB$16</f>
        <v>0</v>
      </c>
      <c r="AC271" s="36">
        <f>'Raw counts'!AB271*$C$16/AC$16</f>
        <v>0</v>
      </c>
      <c r="AD271" s="36">
        <f>'Raw counts'!AC271*$C$16/AD$16</f>
        <v>0</v>
      </c>
      <c r="AE271" s="36">
        <f>'Raw counts'!AD271*$C$16/AE$16</f>
        <v>0</v>
      </c>
      <c r="AF271" s="36">
        <f>'Raw counts'!AE271*$C$16/AF$16</f>
        <v>0</v>
      </c>
      <c r="AG271" s="36">
        <f>'Raw counts'!AF271*$C$16/AG$16</f>
        <v>0</v>
      </c>
      <c r="AH271" s="36">
        <f>'Raw counts'!AG271*$C$16/AH$16</f>
        <v>0</v>
      </c>
      <c r="AI271" s="36">
        <f>'Raw counts'!AH271*$C$16/AI$16</f>
        <v>0</v>
      </c>
      <c r="AJ271" s="36">
        <f>'Raw counts'!AI271*$C$16/AJ$16</f>
        <v>0</v>
      </c>
      <c r="AK271" s="36">
        <f>'Raw counts'!AJ271*$C$16/AK$16</f>
        <v>0</v>
      </c>
      <c r="AL271" s="36">
        <f>'Raw counts'!AK271*$C$16/AL$16</f>
        <v>0</v>
      </c>
      <c r="AM271" s="36">
        <f>'Raw counts'!AL271*$C$16/AM$16</f>
        <v>0</v>
      </c>
      <c r="AN271" s="36">
        <f>'Raw counts'!AM271*$C$16/AN$16</f>
        <v>0</v>
      </c>
      <c r="AO271" s="36">
        <f>'Raw counts'!AN271*$C$16/AO$16</f>
        <v>0</v>
      </c>
      <c r="AP271" s="36">
        <f>'Raw counts'!AO271*$C$16/AP$16</f>
        <v>0</v>
      </c>
      <c r="AQ271" s="36">
        <f>'Raw counts'!AP271*$C$16/AQ$16</f>
        <v>0</v>
      </c>
      <c r="AR271" s="36">
        <f>'Raw counts'!AQ271*$C$16/AR$16</f>
        <v>0</v>
      </c>
      <c r="AS271" s="36">
        <f>'Raw counts'!AR271*$C$16/AS$16</f>
        <v>0</v>
      </c>
      <c r="AT271" s="36">
        <f>'Raw counts'!AS271*$C$16/AT$16</f>
        <v>0</v>
      </c>
    </row>
    <row r="272" spans="1:46" x14ac:dyDescent="0.25">
      <c r="A272" s="7">
        <v>257</v>
      </c>
      <c r="B272" s="2" t="s">
        <v>275</v>
      </c>
      <c r="C272" s="32">
        <f t="shared" si="12"/>
        <v>2.6043837830750474</v>
      </c>
      <c r="D272" s="31">
        <f t="shared" si="13"/>
        <v>0</v>
      </c>
      <c r="E272" s="31">
        <f t="shared" si="14"/>
        <v>0</v>
      </c>
      <c r="F272" s="21">
        <f>'Raw counts'!E272*$C$16/F$16</f>
        <v>0</v>
      </c>
      <c r="G272" s="36">
        <f>'Raw counts'!F272*$C$16/G$16</f>
        <v>0</v>
      </c>
      <c r="H272" s="36">
        <f>'Raw counts'!G272*$C$16/H$16</f>
        <v>0</v>
      </c>
      <c r="I272" s="36">
        <f>'Raw counts'!H272*$C$16/I$16</f>
        <v>0</v>
      </c>
      <c r="J272" s="36">
        <f>'Raw counts'!I272*$C$16/J$16</f>
        <v>0</v>
      </c>
      <c r="K272" s="36">
        <f>'Raw counts'!J272*$C$16/K$16</f>
        <v>0</v>
      </c>
      <c r="L272" s="36">
        <f>'Raw counts'!K272*$C$16/L$16</f>
        <v>0.93183210983514198</v>
      </c>
      <c r="M272" s="36">
        <f>'Raw counts'!L272*$C$16/M$16</f>
        <v>0</v>
      </c>
      <c r="N272" s="36">
        <f>'Raw counts'!M272*$C$16/N$16</f>
        <v>4.6055805855742147</v>
      </c>
      <c r="O272" s="36">
        <f>'Raw counts'!N272*$C$16/O$16</f>
        <v>0</v>
      </c>
      <c r="P272" s="36">
        <f>'Raw counts'!O272*$C$16/P$16</f>
        <v>1.0277396764509301</v>
      </c>
      <c r="Q272" s="36">
        <f>'Raw counts'!P272*$C$16/Q$16</f>
        <v>0</v>
      </c>
      <c r="R272" s="36">
        <f>'Raw counts'!Q272*$C$16/R$16</f>
        <v>0</v>
      </c>
      <c r="S272" s="36">
        <f>'Raw counts'!R272*$C$16/S$16</f>
        <v>0</v>
      </c>
      <c r="T272" s="36">
        <f>'Raw counts'!S272*$C$16/T$16</f>
        <v>0</v>
      </c>
      <c r="U272" s="36">
        <f>'Raw counts'!T272*$C$16/U$16</f>
        <v>0</v>
      </c>
      <c r="V272" s="36">
        <f>'Raw counts'!U272*$C$16/V$16</f>
        <v>1.0313694617438423</v>
      </c>
      <c r="W272" s="36">
        <f>'Raw counts'!V272*$C$16/W$16</f>
        <v>0</v>
      </c>
      <c r="X272" s="36">
        <f>'Raw counts'!W272*$C$16/X$16</f>
        <v>0</v>
      </c>
      <c r="Y272" s="36">
        <f>'Raw counts'!X272*$C$16/Y$16</f>
        <v>0</v>
      </c>
      <c r="Z272" s="36">
        <f>'Raw counts'!Y272*$C$16/Z$16</f>
        <v>0</v>
      </c>
      <c r="AA272" s="36">
        <f>'Raw counts'!Z272*$C$16/AA$16</f>
        <v>0</v>
      </c>
      <c r="AB272" s="36">
        <f>'Raw counts'!AA272*$C$16/AB$16</f>
        <v>0</v>
      </c>
      <c r="AC272" s="36">
        <f>'Raw counts'!AB272*$C$16/AC$16</f>
        <v>20.686561102718439</v>
      </c>
      <c r="AD272" s="36">
        <f>'Raw counts'!AC272*$C$16/AD$16</f>
        <v>0</v>
      </c>
      <c r="AE272" s="36">
        <f>'Raw counts'!AD272*$C$16/AE$16</f>
        <v>2.7381129095463441</v>
      </c>
      <c r="AF272" s="36">
        <f>'Raw counts'!AE272*$C$16/AF$16</f>
        <v>6.9348593752356829</v>
      </c>
      <c r="AG272" s="36">
        <f>'Raw counts'!AF272*$C$16/AG$16</f>
        <v>0</v>
      </c>
      <c r="AH272" s="36">
        <f>'Raw counts'!AG272*$C$16/AH$16</f>
        <v>56.634684897758071</v>
      </c>
      <c r="AI272" s="36">
        <f>'Raw counts'!AH272*$C$16/AI$16</f>
        <v>4.0925794196190139</v>
      </c>
      <c r="AJ272" s="36">
        <f>'Raw counts'!AI272*$C$16/AJ$16</f>
        <v>1.3742239717838356</v>
      </c>
      <c r="AK272" s="36">
        <f>'Raw counts'!AJ272*$C$16/AK$16</f>
        <v>0</v>
      </c>
      <c r="AL272" s="36">
        <f>'Raw counts'!AK272*$C$16/AL$16</f>
        <v>1.8974056869299658</v>
      </c>
      <c r="AM272" s="36">
        <f>'Raw counts'!AL272*$C$16/AM$16</f>
        <v>0</v>
      </c>
      <c r="AN272" s="36">
        <f>'Raw counts'!AM272*$C$16/AN$16</f>
        <v>0</v>
      </c>
      <c r="AO272" s="36">
        <f>'Raw counts'!AN272*$C$16/AO$16</f>
        <v>0</v>
      </c>
      <c r="AP272" s="36">
        <f>'Raw counts'!AO272*$C$16/AP$16</f>
        <v>2.1118018097469111</v>
      </c>
      <c r="AQ272" s="36">
        <f>'Raw counts'!AP272*$C$16/AQ$16</f>
        <v>0</v>
      </c>
      <c r="AR272" s="36">
        <f>'Raw counts'!AQ272*$C$16/AR$16</f>
        <v>0</v>
      </c>
      <c r="AS272" s="36">
        <f>'Raw counts'!AR272*$C$16/AS$16</f>
        <v>1.5072133884080776</v>
      </c>
      <c r="AT272" s="36">
        <f>'Raw counts'!AS272*$C$16/AT$16</f>
        <v>1.2057707107264621</v>
      </c>
    </row>
    <row r="273" spans="1:46" x14ac:dyDescent="0.25">
      <c r="A273" s="7">
        <v>258</v>
      </c>
      <c r="B273" s="2" t="s">
        <v>206</v>
      </c>
      <c r="C273" s="32">
        <f t="shared" si="12"/>
        <v>15.062481514635945</v>
      </c>
      <c r="D273" s="31">
        <f t="shared" si="13"/>
        <v>17.641629657910759</v>
      </c>
      <c r="E273" s="31">
        <f t="shared" si="14"/>
        <v>18.88687814807145</v>
      </c>
      <c r="F273" s="21">
        <f>'Raw counts'!E273*$C$16/F$16</f>
        <v>2.6572672061033407</v>
      </c>
      <c r="G273" s="36">
        <f>'Raw counts'!F273*$C$16/G$16</f>
        <v>2.8752993871169483</v>
      </c>
      <c r="H273" s="36">
        <f>'Raw counts'!G273*$C$16/H$16</f>
        <v>1.5256690625518501</v>
      </c>
      <c r="I273" s="36">
        <f>'Raw counts'!H273*$C$16/I$16</f>
        <v>3.9099259448243018</v>
      </c>
      <c r="J273" s="36">
        <f>'Raw counts'!I273*$C$16/J$16</f>
        <v>3.2560010481289483</v>
      </c>
      <c r="K273" s="36">
        <f>'Raw counts'!J273*$C$16/K$16</f>
        <v>2.0314615235065396</v>
      </c>
      <c r="L273" s="36">
        <f>'Raw counts'!K273*$C$16/L$16</f>
        <v>6.522824768845993</v>
      </c>
      <c r="M273" s="36">
        <f>'Raw counts'!L273*$C$16/M$16</f>
        <v>5.1210415603775177</v>
      </c>
      <c r="N273" s="36">
        <f>'Raw counts'!M273*$C$16/N$16</f>
        <v>0.92111611711484287</v>
      </c>
      <c r="O273" s="36">
        <f>'Raw counts'!N273*$C$16/O$16</f>
        <v>7.0923843713445258</v>
      </c>
      <c r="P273" s="36">
        <f>'Raw counts'!O273*$C$16/P$16</f>
        <v>11.305136440960231</v>
      </c>
      <c r="Q273" s="36">
        <f>'Raw counts'!P273*$C$16/Q$16</f>
        <v>9.1415768557794284</v>
      </c>
      <c r="R273" s="36">
        <f>'Raw counts'!Q273*$C$16/R$16</f>
        <v>9.0980643739907769</v>
      </c>
      <c r="S273" s="36">
        <f>'Raw counts'!R273*$C$16/S$16</f>
        <v>3.7093273824074946</v>
      </c>
      <c r="T273" s="36">
        <f>'Raw counts'!S273*$C$16/T$16</f>
        <v>2.1238006836659276</v>
      </c>
      <c r="U273" s="36">
        <f>'Raw counts'!T273*$C$16/U$16</f>
        <v>1.1258702419433833</v>
      </c>
      <c r="V273" s="36">
        <f>'Raw counts'!U273*$C$16/V$16</f>
        <v>64.976276089862068</v>
      </c>
      <c r="W273" s="36">
        <f>'Raw counts'!V273*$C$16/W$16</f>
        <v>10.171016378738823</v>
      </c>
      <c r="X273" s="36">
        <f>'Raw counts'!W273*$C$16/X$16</f>
        <v>5.4353485578770293</v>
      </c>
      <c r="Y273" s="36">
        <f>'Raw counts'!X273*$C$16/Y$16</f>
        <v>12.024091367956355</v>
      </c>
      <c r="Z273" s="36">
        <f>'Raw counts'!Y273*$C$16/Z$16</f>
        <v>3.1707480658700722</v>
      </c>
      <c r="AA273" s="36">
        <f>'Raw counts'!Z273*$C$16/AA$16</f>
        <v>0</v>
      </c>
      <c r="AB273" s="36">
        <f>'Raw counts'!AA273*$C$16/AB$16</f>
        <v>5.8859894682440999</v>
      </c>
      <c r="AC273" s="36">
        <f>'Raw counts'!AB273*$C$16/AC$16</f>
        <v>77.574604135194136</v>
      </c>
      <c r="AD273" s="36">
        <f>'Raw counts'!AC273*$C$16/AD$16</f>
        <v>4.1619966632357563</v>
      </c>
      <c r="AE273" s="36">
        <f>'Raw counts'!AD273*$C$16/AE$16</f>
        <v>2.7381129095463441</v>
      </c>
      <c r="AF273" s="36">
        <f>'Raw counts'!AE273*$C$16/AF$16</f>
        <v>53.167255210140233</v>
      </c>
      <c r="AG273" s="36">
        <f>'Raw counts'!AF273*$C$16/AG$16</f>
        <v>3.7155956294751817</v>
      </c>
      <c r="AH273" s="36">
        <f>'Raw counts'!AG273*$C$16/AH$16</f>
        <v>166.25020405470917</v>
      </c>
      <c r="AI273" s="36">
        <f>'Raw counts'!AH273*$C$16/AI$16</f>
        <v>69.573850133523237</v>
      </c>
      <c r="AJ273" s="36">
        <f>'Raw counts'!AI273*$C$16/AJ$16</f>
        <v>20.613359576757531</v>
      </c>
      <c r="AK273" s="36">
        <f>'Raw counts'!AJ273*$C$16/AK$16</f>
        <v>8.852895481386394</v>
      </c>
      <c r="AL273" s="36">
        <f>'Raw counts'!AK273*$C$16/AL$16</f>
        <v>4.7435142173249147</v>
      </c>
      <c r="AM273" s="36">
        <f>'Raw counts'!AL273*$C$16/AM$16</f>
        <v>12.859710561646901</v>
      </c>
      <c r="AN273" s="36">
        <f>'Raw counts'!AM273*$C$16/AN$16</f>
        <v>4.0851248122973036</v>
      </c>
      <c r="AO273" s="36">
        <f>'Raw counts'!AN273*$C$16/AO$16</f>
        <v>5.05120162601626</v>
      </c>
      <c r="AP273" s="36">
        <f>'Raw counts'!AO273*$C$16/AP$16</f>
        <v>3.1677027146203667</v>
      </c>
      <c r="AQ273" s="36">
        <f>'Raw counts'!AP273*$C$16/AQ$16</f>
        <v>4.3463827944791076</v>
      </c>
      <c r="AR273" s="36">
        <f>'Raw counts'!AQ273*$C$16/AR$16</f>
        <v>1.3742239717838356</v>
      </c>
      <c r="AS273" s="36">
        <f>'Raw counts'!AR273*$C$16/AS$16</f>
        <v>0</v>
      </c>
      <c r="AT273" s="36">
        <f>'Raw counts'!AS273*$C$16/AT$16</f>
        <v>1.2057707107264621</v>
      </c>
    </row>
    <row r="274" spans="1:46" x14ac:dyDescent="0.25">
      <c r="A274" s="7">
        <v>259</v>
      </c>
      <c r="B274" s="2" t="s">
        <v>207</v>
      </c>
      <c r="C274" s="32">
        <f t="shared" si="12"/>
        <v>236.10440662039071</v>
      </c>
      <c r="D274" s="31">
        <f t="shared" si="13"/>
        <v>88.911559206804839</v>
      </c>
      <c r="E274" s="31">
        <f t="shared" si="14"/>
        <v>73.025901580624549</v>
      </c>
      <c r="F274" s="21">
        <f>'Raw counts'!E274*$C$16/F$16</f>
        <v>209.92410928216393</v>
      </c>
      <c r="G274" s="36">
        <f>'Raw counts'!F274*$C$16/G$16</f>
        <v>221.39805280800502</v>
      </c>
      <c r="H274" s="36">
        <f>'Raw counts'!G274*$C$16/H$16</f>
        <v>161.7209206304961</v>
      </c>
      <c r="I274" s="36">
        <f>'Raw counts'!H274*$C$16/I$16</f>
        <v>140.75733401367486</v>
      </c>
      <c r="J274" s="36">
        <f>'Raw counts'!I274*$C$16/J$16</f>
        <v>128.28644129628057</v>
      </c>
      <c r="K274" s="36">
        <f>'Raw counts'!J274*$C$16/K$16</f>
        <v>231.58661367974548</v>
      </c>
      <c r="L274" s="36">
        <f>'Raw counts'!K274*$C$16/L$16</f>
        <v>202.20756783422581</v>
      </c>
      <c r="M274" s="36">
        <f>'Raw counts'!L274*$C$16/M$16</f>
        <v>268.34257776378189</v>
      </c>
      <c r="N274" s="36">
        <f>'Raw counts'!M274*$C$16/N$16</f>
        <v>152.90527544106394</v>
      </c>
      <c r="O274" s="36">
        <f>'Raw counts'!N274*$C$16/O$16</f>
        <v>143.87408296156039</v>
      </c>
      <c r="P274" s="36">
        <f>'Raw counts'!O274*$C$16/P$16</f>
        <v>316.54382034688649</v>
      </c>
      <c r="Q274" s="36">
        <f>'Raw counts'!P274*$C$16/Q$16</f>
        <v>248.85403662955108</v>
      </c>
      <c r="R274" s="36">
        <f>'Raw counts'!Q274*$C$16/R$16</f>
        <v>222.39712914199677</v>
      </c>
      <c r="S274" s="36">
        <f>'Raw counts'!R274*$C$16/S$16</f>
        <v>191.03036019398598</v>
      </c>
      <c r="T274" s="36">
        <f>'Raw counts'!S274*$C$16/T$16</f>
        <v>253.79418169807835</v>
      </c>
      <c r="U274" s="36">
        <f>'Raw counts'!T274*$C$16/U$16</f>
        <v>246.56558298560097</v>
      </c>
      <c r="V274" s="36">
        <f>'Raw counts'!U274*$C$16/V$16</f>
        <v>398.1086122331231</v>
      </c>
      <c r="W274" s="36">
        <f>'Raw counts'!V274*$C$16/W$16</f>
        <v>295.97657662129978</v>
      </c>
      <c r="X274" s="39">
        <f>'Raw counts'!W274*$C$16/X$16</f>
        <v>279.01455930435412</v>
      </c>
      <c r="Y274" s="37">
        <f>'Raw counts'!X274*$C$16/Y$16</f>
        <v>250.50190349909076</v>
      </c>
      <c r="Z274" s="37">
        <f>'Raw counts'!Y274*$C$16/Z$16</f>
        <v>264.22900548917266</v>
      </c>
      <c r="AA274" s="39">
        <f>'Raw counts'!Z274*$C$16/AA$16</f>
        <v>236.68202736102387</v>
      </c>
      <c r="AB274" s="37">
        <f>'Raw counts'!AA274*$C$16/AB$16</f>
        <v>150.51315925938485</v>
      </c>
      <c r="AC274" s="36">
        <f>'Raw counts'!AB274*$C$16/AC$16</f>
        <v>153.42532817849511</v>
      </c>
      <c r="AD274" s="36">
        <f>'Raw counts'!AC274*$C$16/AD$16</f>
        <v>130.06239572611739</v>
      </c>
      <c r="AE274" s="37">
        <f>'Raw counts'!AD274*$C$16/AE$16</f>
        <v>168.85029608869121</v>
      </c>
      <c r="AF274" s="36">
        <f>'Raw counts'!AE274*$C$16/AF$16</f>
        <v>161.81338542216594</v>
      </c>
      <c r="AG274" s="37">
        <f>'Raw counts'!AF274*$C$16/AG$16</f>
        <v>406.23845548928648</v>
      </c>
      <c r="AH274" s="39">
        <f>'Raw counts'!AG274*$C$16/AH$16</f>
        <v>268.55802193453025</v>
      </c>
      <c r="AI274" s="37">
        <f>'Raw counts'!AH274*$C$16/AI$16</f>
        <v>279.6595936739659</v>
      </c>
      <c r="AJ274" s="37">
        <f>'Raw counts'!AI274*$C$16/AJ$16</f>
        <v>285.8385861310378</v>
      </c>
      <c r="AK274" s="37">
        <f>'Raw counts'!AJ274*$C$16/AK$16</f>
        <v>207.55121628583657</v>
      </c>
      <c r="AL274" s="38">
        <f>'Raw counts'!AK274*$C$16/AL$16</f>
        <v>214.40684262308613</v>
      </c>
      <c r="AM274" s="38">
        <f>'Raw counts'!AL274*$C$16/AM$16</f>
        <v>287.20020254344746</v>
      </c>
      <c r="AN274" s="38">
        <f>'Raw counts'!AM274*$C$16/AN$16</f>
        <v>245.1074887378382</v>
      </c>
      <c r="AO274" s="38">
        <f>'Raw counts'!AN274*$C$16/AO$16</f>
        <v>392.73092642276424</v>
      </c>
      <c r="AP274" s="40">
        <f>'Raw counts'!AO274*$C$16/AP$16</f>
        <v>195.34166740158926</v>
      </c>
      <c r="AQ274" s="40">
        <f>'Raw counts'!AP274*$C$16/AQ$16</f>
        <v>234.70467090187179</v>
      </c>
      <c r="AR274" s="40">
        <f>'Raw counts'!AQ274*$C$16/AR$16</f>
        <v>263.85100258249645</v>
      </c>
      <c r="AS274" s="38">
        <f>'Raw counts'!AR274*$C$16/AS$16</f>
        <v>340.63022578022554</v>
      </c>
      <c r="AT274" s="36">
        <f>'Raw counts'!AS274*$C$16/AT$16</f>
        <v>229.09643503802781</v>
      </c>
    </row>
    <row r="275" spans="1:46" x14ac:dyDescent="0.25">
      <c r="A275" s="7">
        <v>260</v>
      </c>
      <c r="B275" s="2" t="s">
        <v>208</v>
      </c>
      <c r="C275" s="32">
        <f t="shared" si="12"/>
        <v>22.357129195789646</v>
      </c>
      <c r="D275" s="31">
        <f t="shared" si="13"/>
        <v>11.885547481667567</v>
      </c>
      <c r="E275" s="31">
        <f t="shared" si="14"/>
        <v>4.9821253124649987</v>
      </c>
      <c r="F275" s="21">
        <f>'Raw counts'!E275*$C$16/F$16</f>
        <v>2.6572672061033407</v>
      </c>
      <c r="G275" s="36">
        <f>'Raw counts'!F275*$C$16/G$16</f>
        <v>0.9584331290389827</v>
      </c>
      <c r="H275" s="36">
        <f>'Raw counts'!G275*$C$16/H$16</f>
        <v>0</v>
      </c>
      <c r="I275" s="36">
        <f>'Raw counts'!H275*$C$16/I$16</f>
        <v>0</v>
      </c>
      <c r="J275" s="36">
        <f>'Raw counts'!I275*$C$16/J$16</f>
        <v>1.9536006288773691</v>
      </c>
      <c r="K275" s="36">
        <f>'Raw counts'!J275*$C$16/K$16</f>
        <v>5.4172307293507718</v>
      </c>
      <c r="L275" s="36">
        <f>'Raw counts'!K275*$C$16/L$16</f>
        <v>7.4546568786811358</v>
      </c>
      <c r="M275" s="36">
        <f>'Raw counts'!L275*$C$16/M$16</f>
        <v>15.363124681132552</v>
      </c>
      <c r="N275" s="36">
        <f>'Raw counts'!M275*$C$16/N$16</f>
        <v>14.737857873837486</v>
      </c>
      <c r="O275" s="36">
        <f>'Raw counts'!N275*$C$16/O$16</f>
        <v>19.250757579363714</v>
      </c>
      <c r="P275" s="36">
        <f>'Raw counts'!O275*$C$16/P$16</f>
        <v>21.582533205469531</v>
      </c>
      <c r="Q275" s="36">
        <f>'Raw counts'!P275*$C$16/Q$16</f>
        <v>11.173038379285968</v>
      </c>
      <c r="R275" s="36">
        <f>'Raw counts'!Q275*$C$16/R$16</f>
        <v>48.523009994617475</v>
      </c>
      <c r="S275" s="36">
        <f>'Raw counts'!R275*$C$16/S$16</f>
        <v>10.200650301620611</v>
      </c>
      <c r="T275" s="36">
        <f>'Raw counts'!S275*$C$16/T$16</f>
        <v>10.619003418329639</v>
      </c>
      <c r="U275" s="36">
        <f>'Raw counts'!T275*$C$16/U$16</f>
        <v>12.384572661377216</v>
      </c>
      <c r="V275" s="36">
        <f>'Raw counts'!U275*$C$16/V$16</f>
        <v>8.250955693950738</v>
      </c>
      <c r="W275" s="36">
        <f>'Raw counts'!V275*$C$16/W$16</f>
        <v>28.478845860468702</v>
      </c>
      <c r="X275" s="36">
        <f>'Raw counts'!W275*$C$16/X$16</f>
        <v>41.671005610390552</v>
      </c>
      <c r="Y275" s="36">
        <f>'Raw counts'!X275*$C$16/Y$16</f>
        <v>30.060228419890887</v>
      </c>
      <c r="Z275" s="36">
        <f>'Raw counts'!Y275*$C$16/Z$16</f>
        <v>3.1707480658700722</v>
      </c>
      <c r="AA275" s="36">
        <f>'Raw counts'!Z275*$C$16/AA$16</f>
        <v>4.6960719714488857</v>
      </c>
      <c r="AB275" s="36">
        <f>'Raw counts'!AA275*$C$16/AB$16</f>
        <v>13.453690213129372</v>
      </c>
      <c r="AC275" s="36">
        <f>'Raw counts'!AB275*$C$16/AC$16</f>
        <v>7.7574604135194143</v>
      </c>
      <c r="AD275" s="36">
        <f>'Raw counts'!AC275*$C$16/AD$16</f>
        <v>10.40499165808939</v>
      </c>
      <c r="AE275" s="36">
        <f>'Raw counts'!AD275*$C$16/AE$16</f>
        <v>26.468424792281326</v>
      </c>
      <c r="AF275" s="36">
        <f>'Raw counts'!AE275*$C$16/AF$16</f>
        <v>15.025528646343981</v>
      </c>
      <c r="AG275" s="36">
        <f>'Raw counts'!AF275*$C$16/AG$16</f>
        <v>28.486233159309727</v>
      </c>
      <c r="AH275" s="36">
        <f>'Raw counts'!AG275*$C$16/AH$16</f>
        <v>31.057730427802813</v>
      </c>
      <c r="AI275" s="36">
        <f>'Raw counts'!AH275*$C$16/AI$16</f>
        <v>40.925794196190139</v>
      </c>
      <c r="AJ275" s="36">
        <f>'Raw counts'!AI275*$C$16/AJ$16</f>
        <v>90.698782137733147</v>
      </c>
      <c r="AK275" s="36">
        <f>'Raw counts'!AJ275*$C$16/AK$16</f>
        <v>33.444271818570819</v>
      </c>
      <c r="AL275" s="36">
        <f>'Raw counts'!AK275*$C$16/AL$16</f>
        <v>66.409199042548806</v>
      </c>
      <c r="AM275" s="36">
        <f>'Raw counts'!AL275*$C$16/AM$16</f>
        <v>25.719421123293802</v>
      </c>
      <c r="AN275" s="36">
        <f>'Raw counts'!AM275*$C$16/AN$16</f>
        <v>31.659717295304102</v>
      </c>
      <c r="AO275" s="36">
        <f>'Raw counts'!AN275*$C$16/AO$16</f>
        <v>29.044409349593497</v>
      </c>
      <c r="AP275" s="36">
        <f>'Raw counts'!AO275*$C$16/AP$16</f>
        <v>20.062117192595654</v>
      </c>
      <c r="AQ275" s="36">
        <f>'Raw counts'!AP275*$C$16/AQ$16</f>
        <v>32.597870958593305</v>
      </c>
      <c r="AR275" s="36">
        <f>'Raw counts'!AQ275*$C$16/AR$16</f>
        <v>56.343182843137257</v>
      </c>
      <c r="AS275" s="36">
        <f>'Raw counts'!AR275*$C$16/AS$16</f>
        <v>33.158694544977706</v>
      </c>
      <c r="AT275" s="36">
        <f>'Raw counts'!AS275*$C$16/AT$16</f>
        <v>25.321184925255704</v>
      </c>
    </row>
    <row r="276" spans="1:46" x14ac:dyDescent="0.25">
      <c r="A276" s="7">
        <v>261</v>
      </c>
      <c r="B276" s="2" t="s">
        <v>209</v>
      </c>
      <c r="C276" s="32">
        <f t="shared" si="12"/>
        <v>3.6417737989755863</v>
      </c>
      <c r="D276" s="31">
        <f t="shared" si="13"/>
        <v>24.32209643599883</v>
      </c>
      <c r="E276" s="31">
        <f t="shared" si="14"/>
        <v>31.390271935401504</v>
      </c>
      <c r="F276" s="21">
        <f>'Raw counts'!E276*$C$16/F$16</f>
        <v>0.88575573536778029</v>
      </c>
      <c r="G276" s="36">
        <f>'Raw counts'!F276*$C$16/G$16</f>
        <v>0.9584331290389827</v>
      </c>
      <c r="H276" s="36">
        <f>'Raw counts'!G276*$C$16/H$16</f>
        <v>1.5256690625518501</v>
      </c>
      <c r="I276" s="36">
        <f>'Raw counts'!H276*$C$16/I$16</f>
        <v>2.3459555668945811</v>
      </c>
      <c r="J276" s="36">
        <f>'Raw counts'!I276*$C$16/J$16</f>
        <v>0</v>
      </c>
      <c r="K276" s="36">
        <f>'Raw counts'!J276*$C$16/K$16</f>
        <v>2.0314615235065396</v>
      </c>
      <c r="L276" s="36">
        <f>'Raw counts'!K276*$C$16/L$16</f>
        <v>0.93183210983514198</v>
      </c>
      <c r="M276" s="36">
        <f>'Raw counts'!L276*$C$16/M$16</f>
        <v>4.0968332483020138</v>
      </c>
      <c r="N276" s="36">
        <f>'Raw counts'!M276*$C$16/N$16</f>
        <v>1.8422322342296857</v>
      </c>
      <c r="O276" s="36">
        <f>'Raw counts'!N276*$C$16/O$16</f>
        <v>3.0395933020047972</v>
      </c>
      <c r="P276" s="36">
        <f>'Raw counts'!O276*$C$16/P$16</f>
        <v>2.0554793529018602</v>
      </c>
      <c r="Q276" s="36">
        <f>'Raw counts'!P276*$C$16/Q$16</f>
        <v>0</v>
      </c>
      <c r="R276" s="36">
        <f>'Raw counts'!Q276*$C$16/R$16</f>
        <v>0</v>
      </c>
      <c r="S276" s="36">
        <f>'Raw counts'!R276*$C$16/S$16</f>
        <v>10.200650301620611</v>
      </c>
      <c r="T276" s="36">
        <f>'Raw counts'!S276*$C$16/T$16</f>
        <v>3.1857010254988918</v>
      </c>
      <c r="U276" s="36">
        <f>'Raw counts'!T276*$C$16/U$16</f>
        <v>1.1258702419433833</v>
      </c>
      <c r="V276" s="36">
        <f>'Raw counts'!U276*$C$16/V$16</f>
        <v>0</v>
      </c>
      <c r="W276" s="36">
        <f>'Raw counts'!V276*$C$16/W$16</f>
        <v>0</v>
      </c>
      <c r="X276" s="36">
        <f>'Raw counts'!W276*$C$16/X$16</f>
        <v>0.90589142631283814</v>
      </c>
      <c r="Y276" s="36">
        <f>'Raw counts'!X276*$C$16/Y$16</f>
        <v>7.0140532979745407</v>
      </c>
      <c r="Z276" s="36">
        <f>'Raw counts'!Y276*$C$16/Z$16</f>
        <v>3.1707480658700722</v>
      </c>
      <c r="AA276" s="36">
        <f>'Raw counts'!Z276*$C$16/AA$16</f>
        <v>7.5137151543182172</v>
      </c>
      <c r="AB276" s="36">
        <f>'Raw counts'!AA276*$C$16/AB$16</f>
        <v>0</v>
      </c>
      <c r="AC276" s="36">
        <f>'Raw counts'!AB276*$C$16/AC$16</f>
        <v>0</v>
      </c>
      <c r="AD276" s="36">
        <f>'Raw counts'!AC276*$C$16/AD$16</f>
        <v>2.0809983316178782</v>
      </c>
      <c r="AE276" s="36">
        <f>'Raw counts'!AD276*$C$16/AE$16</f>
        <v>9.1270430318211471</v>
      </c>
      <c r="AF276" s="36">
        <f>'Raw counts'!AE276*$C$16/AF$16</f>
        <v>0</v>
      </c>
      <c r="AG276" s="36">
        <f>'Raw counts'!AF276*$C$16/AG$16</f>
        <v>4.954127505966909</v>
      </c>
      <c r="AH276" s="36">
        <f>'Raw counts'!AG276*$C$16/AH$16</f>
        <v>1.8269253192825186</v>
      </c>
      <c r="AI276" s="36">
        <f>'Raw counts'!AH276*$C$16/AI$16</f>
        <v>4.0925794196190139</v>
      </c>
      <c r="AJ276" s="36">
        <f>'Raw counts'!AI276*$C$16/AJ$16</f>
        <v>9.6195678024868485</v>
      </c>
      <c r="AK276" s="36">
        <f>'Raw counts'!AJ276*$C$16/AK$16</f>
        <v>3.9346202139495081</v>
      </c>
      <c r="AL276" s="36">
        <f>'Raw counts'!AK276*$C$16/AL$16</f>
        <v>4.7435142173249147</v>
      </c>
      <c r="AM276" s="36">
        <f>'Raw counts'!AL276*$C$16/AM$16</f>
        <v>0.85731403744312673</v>
      </c>
      <c r="AN276" s="36">
        <f>'Raw counts'!AM276*$C$16/AN$16</f>
        <v>2.0425624061486518</v>
      </c>
      <c r="AO276" s="36">
        <f>'Raw counts'!AN276*$C$16/AO$16</f>
        <v>12.628004065040651</v>
      </c>
      <c r="AP276" s="36">
        <f>'Raw counts'!AO276*$C$16/AP$16</f>
        <v>8.4472072389876445</v>
      </c>
      <c r="AQ276" s="36">
        <f>'Raw counts'!AP276*$C$16/AQ$16</f>
        <v>5.4329784930988847</v>
      </c>
      <c r="AR276" s="36">
        <f>'Raw counts'!AQ276*$C$16/AR$16</f>
        <v>1.3742239717838356</v>
      </c>
      <c r="AS276" s="36">
        <f>'Raw counts'!AR276*$C$16/AS$16</f>
        <v>6.0288535536323105</v>
      </c>
      <c r="AT276" s="36">
        <f>'Raw counts'!AS276*$C$16/AT$16</f>
        <v>19.292331371623394</v>
      </c>
    </row>
    <row r="277" spans="1:46" x14ac:dyDescent="0.25">
      <c r="A277" s="7">
        <v>262</v>
      </c>
      <c r="B277" s="2" t="s">
        <v>210</v>
      </c>
      <c r="C277" s="32">
        <f t="shared" si="12"/>
        <v>152.32611625846317</v>
      </c>
      <c r="D277" s="31">
        <f t="shared" si="13"/>
        <v>63.382023730762526</v>
      </c>
      <c r="E277" s="31">
        <f t="shared" si="14"/>
        <v>62.497326632715144</v>
      </c>
      <c r="F277" s="21">
        <f>'Raw counts'!E277*$C$16/F$16</f>
        <v>96.547375155088048</v>
      </c>
      <c r="G277" s="36">
        <f>'Raw counts'!F277*$C$16/G$16</f>
        <v>129.38847242026267</v>
      </c>
      <c r="H277" s="36">
        <f>'Raw counts'!G277*$C$16/H$16</f>
        <v>113.66234516011282</v>
      </c>
      <c r="I277" s="36">
        <f>'Raw counts'!H277*$C$16/I$16</f>
        <v>56.302933605469953</v>
      </c>
      <c r="J277" s="36">
        <f>'Raw counts'!I277*$C$16/J$16</f>
        <v>80.09762578397212</v>
      </c>
      <c r="K277" s="36">
        <f>'Raw counts'!J277*$C$16/K$16</f>
        <v>207.20907539766702</v>
      </c>
      <c r="L277" s="36">
        <f>'Raw counts'!K277*$C$16/L$16</f>
        <v>130.45649537691989</v>
      </c>
      <c r="M277" s="36">
        <f>'Raw counts'!L277*$C$16/M$16</f>
        <v>201.76903747887422</v>
      </c>
      <c r="N277" s="36">
        <f>'Raw counts'!M277*$C$16/N$16</f>
        <v>177.77541060316469</v>
      </c>
      <c r="O277" s="36">
        <f>'Raw counts'!N277*$C$16/O$16</f>
        <v>109.42535887217268</v>
      </c>
      <c r="P277" s="36">
        <f>'Raw counts'!O277*$C$16/P$16</f>
        <v>198.35375755502952</v>
      </c>
      <c r="Q277" s="36">
        <f>'Raw counts'!P277*$C$16/Q$16</f>
        <v>168.61130645104279</v>
      </c>
      <c r="R277" s="36">
        <f>'Raw counts'!Q277*$C$16/R$16</f>
        <v>151.63440623317962</v>
      </c>
      <c r="S277" s="36">
        <f>'Raw counts'!R277*$C$16/S$16</f>
        <v>140.95444053148478</v>
      </c>
      <c r="T277" s="36">
        <f>'Raw counts'!S277*$C$16/T$16</f>
        <v>144.41844648928307</v>
      </c>
      <c r="U277" s="36">
        <f>'Raw counts'!T277*$C$16/U$16</f>
        <v>163.25118508179057</v>
      </c>
      <c r="V277" s="36">
        <f>'Raw counts'!U277*$C$16/V$16</f>
        <v>187.70924203737928</v>
      </c>
      <c r="W277" s="36">
        <f>'Raw counts'!V277*$C$16/W$16</f>
        <v>146.46263585383906</v>
      </c>
      <c r="X277" s="39">
        <f>'Raw counts'!W277*$C$16/X$16</f>
        <v>211.97859375720412</v>
      </c>
      <c r="Y277" s="36">
        <f>'Raw counts'!X277*$C$16/Y$16</f>
        <v>188.37743143131624</v>
      </c>
      <c r="Z277" s="37">
        <f>'Raw counts'!Y277*$C$16/Z$16</f>
        <v>104.63468617371238</v>
      </c>
      <c r="AA277" s="37">
        <f>'Raw counts'!Z277*$C$16/AA$16</f>
        <v>122.09787125767103</v>
      </c>
      <c r="AB277" s="36">
        <f>'Raw counts'!AA277*$C$16/AB$16</f>
        <v>92.494120215264431</v>
      </c>
      <c r="AC277" s="36">
        <f>'Raw counts'!AB277*$C$16/AC$16</f>
        <v>91.365644870339764</v>
      </c>
      <c r="AD277" s="39">
        <f>'Raw counts'!AC277*$C$16/AD$16</f>
        <v>99.887919917658152</v>
      </c>
      <c r="AE277" s="37">
        <f>'Raw counts'!AD277*$C$16/AE$16</f>
        <v>134.16753256777085</v>
      </c>
      <c r="AF277" s="36">
        <f>'Raw counts'!AE277*$C$16/AF$16</f>
        <v>63.56954427299376</v>
      </c>
      <c r="AG277" s="37">
        <f>'Raw counts'!AF277*$C$16/AG$16</f>
        <v>203.11922774464324</v>
      </c>
      <c r="AH277" s="37">
        <f>'Raw counts'!AG277*$C$16/AH$16</f>
        <v>160.76942809686162</v>
      </c>
      <c r="AI277" s="37">
        <f>'Raw counts'!AH277*$C$16/AI$16</f>
        <v>139.14770026704647</v>
      </c>
      <c r="AJ277" s="36">
        <f>'Raw counts'!AI277*$C$16/AJ$16</f>
        <v>193.7655800215208</v>
      </c>
      <c r="AK277" s="36">
        <f>'Raw counts'!AJ277*$C$16/AK$16</f>
        <v>152.46653329054345</v>
      </c>
      <c r="AL277" s="39">
        <f>'Raw counts'!AK277*$C$16/AL$16</f>
        <v>169.81780898023194</v>
      </c>
      <c r="AM277" s="39">
        <f>'Raw counts'!AL277*$C$16/AM$16</f>
        <v>143.17144425300216</v>
      </c>
      <c r="AN277" s="38">
        <f>'Raw counts'!AM277*$C$16/AN$16</f>
        <v>195.06470978719622</v>
      </c>
      <c r="AO277" s="39">
        <f>'Raw counts'!AN277*$C$16/AO$16</f>
        <v>214.67606910569108</v>
      </c>
      <c r="AP277" s="40">
        <f>'Raw counts'!AO277*$C$16/AP$16</f>
        <v>171.0559465894998</v>
      </c>
      <c r="AQ277" s="40">
        <f>'Raw counts'!AP277*$C$16/AQ$16</f>
        <v>168.42233328606542</v>
      </c>
      <c r="AR277" s="40">
        <f>'Raw counts'!AQ277*$C$16/AR$16</f>
        <v>211.63049165471068</v>
      </c>
      <c r="AS277" s="39">
        <f>'Raw counts'!AR277*$C$16/AS$16</f>
        <v>209.50266098872279</v>
      </c>
      <c r="AT277" s="36">
        <f>'Raw counts'!AS277*$C$16/AT$16</f>
        <v>200.15793798059272</v>
      </c>
    </row>
    <row r="278" spans="1:46" x14ac:dyDescent="0.25">
      <c r="A278" s="7">
        <v>263</v>
      </c>
      <c r="B278" s="2" t="s">
        <v>211</v>
      </c>
      <c r="C278" s="32">
        <f t="shared" si="12"/>
        <v>9.0359127716775927</v>
      </c>
      <c r="D278" s="31">
        <f t="shared" si="13"/>
        <v>9.8026149405084659</v>
      </c>
      <c r="E278" s="31">
        <f t="shared" si="14"/>
        <v>10.445162915312659</v>
      </c>
      <c r="F278" s="21">
        <f>'Raw counts'!E278*$C$16/F$16</f>
        <v>0.88575573536778029</v>
      </c>
      <c r="G278" s="36">
        <f>'Raw counts'!F278*$C$16/G$16</f>
        <v>0</v>
      </c>
      <c r="H278" s="36">
        <f>'Raw counts'!G278*$C$16/H$16</f>
        <v>3.0513381251037002</v>
      </c>
      <c r="I278" s="36">
        <f>'Raw counts'!H278*$C$16/I$16</f>
        <v>0.78198518896486036</v>
      </c>
      <c r="J278" s="36">
        <f>'Raw counts'!I278*$C$16/J$16</f>
        <v>0</v>
      </c>
      <c r="K278" s="36">
        <f>'Raw counts'!J278*$C$16/K$16</f>
        <v>0.67715384116884647</v>
      </c>
      <c r="L278" s="36">
        <f>'Raw counts'!K278*$C$16/L$16</f>
        <v>0</v>
      </c>
      <c r="M278" s="36">
        <f>'Raw counts'!L278*$C$16/M$16</f>
        <v>5.1210415603775177</v>
      </c>
      <c r="N278" s="36">
        <f>'Raw counts'!M278*$C$16/N$16</f>
        <v>0.92111611711484287</v>
      </c>
      <c r="O278" s="36">
        <f>'Raw counts'!N278*$C$16/O$16</f>
        <v>0</v>
      </c>
      <c r="P278" s="36">
        <f>'Raw counts'!O278*$C$16/P$16</f>
        <v>0</v>
      </c>
      <c r="Q278" s="36">
        <f>'Raw counts'!P278*$C$16/Q$16</f>
        <v>0</v>
      </c>
      <c r="R278" s="36">
        <f>'Raw counts'!Q278*$C$16/R$16</f>
        <v>2.0217920831090614</v>
      </c>
      <c r="S278" s="36">
        <f>'Raw counts'!R278*$C$16/S$16</f>
        <v>0</v>
      </c>
      <c r="T278" s="36">
        <f>'Raw counts'!S278*$C$16/T$16</f>
        <v>1.0619003418329638</v>
      </c>
      <c r="U278" s="36">
        <f>'Raw counts'!T278*$C$16/U$16</f>
        <v>2.2517404838867665</v>
      </c>
      <c r="V278" s="36">
        <f>'Raw counts'!U278*$C$16/V$16</f>
        <v>0</v>
      </c>
      <c r="W278" s="36">
        <f>'Raw counts'!V278*$C$16/W$16</f>
        <v>1.0171016378738824</v>
      </c>
      <c r="X278" s="36">
        <f>'Raw counts'!W278*$C$16/X$16</f>
        <v>9.058914263128381</v>
      </c>
      <c r="Y278" s="36">
        <f>'Raw counts'!X278*$C$16/Y$16</f>
        <v>6.0120456839781777</v>
      </c>
      <c r="Z278" s="36">
        <f>'Raw counts'!Y278*$C$16/Z$16</f>
        <v>1.0569160219566907</v>
      </c>
      <c r="AA278" s="36">
        <f>'Raw counts'!Z278*$C$16/AA$16</f>
        <v>0</v>
      </c>
      <c r="AB278" s="36">
        <f>'Raw counts'!AA278*$C$16/AB$16</f>
        <v>0</v>
      </c>
      <c r="AC278" s="36">
        <f>'Raw counts'!AB278*$C$16/AC$16</f>
        <v>0.86194004594660156</v>
      </c>
      <c r="AD278" s="36">
        <f>'Raw counts'!AC278*$C$16/AD$16</f>
        <v>1.0404991658089391</v>
      </c>
      <c r="AE278" s="36">
        <f>'Raw counts'!AD278*$C$16/AE$16</f>
        <v>1.8254086063642294</v>
      </c>
      <c r="AF278" s="36">
        <f>'Raw counts'!AE278*$C$16/AF$16</f>
        <v>1.1558098958726137</v>
      </c>
      <c r="AG278" s="36">
        <f>'Raw counts'!AF278*$C$16/AG$16</f>
        <v>13.623850641408998</v>
      </c>
      <c r="AH278" s="36">
        <f>'Raw counts'!AG278*$C$16/AH$16</f>
        <v>7.3077012771300742</v>
      </c>
      <c r="AI278" s="36">
        <f>'Raw counts'!AH278*$C$16/AI$16</f>
        <v>2.7283862797460094</v>
      </c>
      <c r="AJ278" s="36">
        <f>'Raw counts'!AI278*$C$16/AJ$16</f>
        <v>9.6195678024868485</v>
      </c>
      <c r="AK278" s="36">
        <f>'Raw counts'!AJ278*$C$16/AK$16</f>
        <v>14.754825802310656</v>
      </c>
      <c r="AL278" s="36">
        <f>'Raw counts'!AK278*$C$16/AL$16</f>
        <v>22.768868243159591</v>
      </c>
      <c r="AM278" s="36">
        <f>'Raw counts'!AL278*$C$16/AM$16</f>
        <v>7.7158263369881412</v>
      </c>
      <c r="AN278" s="36">
        <f>'Raw counts'!AM278*$C$16/AN$16</f>
        <v>41.872529326047356</v>
      </c>
      <c r="AO278" s="36">
        <f>'Raw counts'!AN278*$C$16/AO$16</f>
        <v>21.467606910569106</v>
      </c>
      <c r="AP278" s="36">
        <f>'Raw counts'!AO278*$C$16/AP$16</f>
        <v>34.844729860824032</v>
      </c>
      <c r="AQ278" s="36">
        <f>'Raw counts'!AP278*$C$16/AQ$16</f>
        <v>42.377232246171296</v>
      </c>
      <c r="AR278" s="36">
        <f>'Raw counts'!AQ278*$C$16/AR$16</f>
        <v>23.361807520325204</v>
      </c>
      <c r="AS278" s="36">
        <f>'Raw counts'!AR278*$C$16/AS$16</f>
        <v>48.230828429058484</v>
      </c>
      <c r="AT278" s="36">
        <f>'Raw counts'!AS278*$C$16/AT$16</f>
        <v>40.996204164699712</v>
      </c>
    </row>
    <row r="279" spans="1:46" x14ac:dyDescent="0.25">
      <c r="A279" s="7">
        <v>264</v>
      </c>
      <c r="B279" s="2" t="s">
        <v>212</v>
      </c>
      <c r="C279" s="32">
        <f t="shared" si="12"/>
        <v>119.20740115577672</v>
      </c>
      <c r="D279" s="31">
        <f t="shared" si="13"/>
        <v>93.622729439842317</v>
      </c>
      <c r="E279" s="31">
        <f t="shared" si="14"/>
        <v>88.100033949561237</v>
      </c>
      <c r="F279" s="21">
        <f>'Raw counts'!E279*$C$16/F$16</f>
        <v>111.60522265634032</v>
      </c>
      <c r="G279" s="36">
        <f>'Raw counts'!F279*$C$16/G$16</f>
        <v>129.38847242026267</v>
      </c>
      <c r="H279" s="36">
        <f>'Raw counts'!G279*$C$16/H$16</f>
        <v>96.117150940766564</v>
      </c>
      <c r="I279" s="36">
        <f>'Raw counts'!H279*$C$16/I$16</f>
        <v>88.364326353029227</v>
      </c>
      <c r="J279" s="36">
        <f>'Raw counts'!I279*$C$16/J$16</f>
        <v>99.633632072745812</v>
      </c>
      <c r="K279" s="36">
        <f>'Raw counts'!J279*$C$16/K$16</f>
        <v>124.59630677506776</v>
      </c>
      <c r="L279" s="36">
        <f>'Raw counts'!K279*$C$16/L$16</f>
        <v>142.57031280477671</v>
      </c>
      <c r="M279" s="36">
        <f>'Raw counts'!L279*$C$16/M$16</f>
        <v>97.29978964717283</v>
      </c>
      <c r="N279" s="36">
        <f>'Raw counts'!M279*$C$16/N$16</f>
        <v>107.77058570243662</v>
      </c>
      <c r="O279" s="36">
        <f>'Raw counts'!N279*$C$16/O$16</f>
        <v>111.45175440684257</v>
      </c>
      <c r="P279" s="36">
        <f>'Raw counts'!O279*$C$16/P$16</f>
        <v>103.80170732154393</v>
      </c>
      <c r="Q279" s="36">
        <f>'Raw counts'!P279*$C$16/Q$16</f>
        <v>78.211268655001774</v>
      </c>
      <c r="R279" s="36">
        <f>'Raw counts'!Q279*$C$16/R$16</f>
        <v>96.035123947680418</v>
      </c>
      <c r="S279" s="36">
        <f>'Raw counts'!R279*$C$16/S$16</f>
        <v>117.77114439143794</v>
      </c>
      <c r="T279" s="36">
        <f>'Raw counts'!S279*$C$16/T$16</f>
        <v>146.542247172949</v>
      </c>
      <c r="U279" s="36">
        <f>'Raw counts'!T279*$C$16/U$16</f>
        <v>127.22333733960231</v>
      </c>
      <c r="V279" s="36">
        <f>'Raw counts'!U279*$C$16/V$16</f>
        <v>188.7406114991231</v>
      </c>
      <c r="W279" s="36">
        <f>'Raw counts'!V279*$C$16/W$16</f>
        <v>141.37712766446964</v>
      </c>
      <c r="X279" s="36">
        <f>'Raw counts'!W279*$C$16/X$16</f>
        <v>119.57766827329463</v>
      </c>
      <c r="Y279" s="36">
        <f>'Raw counts'!X279*$C$16/Y$16</f>
        <v>109.21882992560356</v>
      </c>
      <c r="Z279" s="36">
        <f>'Raw counts'!Y279*$C$16/Z$16</f>
        <v>143.74057898610994</v>
      </c>
      <c r="AA279" s="36">
        <f>'Raw counts'!Z279*$C$16/AA$16</f>
        <v>96.739082611847053</v>
      </c>
      <c r="AB279" s="36">
        <f>'Raw counts'!AA279*$C$16/AB$16</f>
        <v>106.78866606671438</v>
      </c>
      <c r="AC279" s="36">
        <f>'Raw counts'!AB279*$C$16/AC$16</f>
        <v>87.055944640606754</v>
      </c>
      <c r="AD279" s="36">
        <f>'Raw counts'!AC279*$C$16/AD$16</f>
        <v>100.92841908346708</v>
      </c>
      <c r="AE279" s="36">
        <f>'Raw counts'!AD279*$C$16/AE$16</f>
        <v>130.51671535504241</v>
      </c>
      <c r="AF279" s="36">
        <f>'Raw counts'!AE279*$C$16/AF$16</f>
        <v>130.60651823360536</v>
      </c>
      <c r="AG279" s="36">
        <f>'Raw counts'!AF279*$C$16/AG$16</f>
        <v>143.66969767304033</v>
      </c>
      <c r="AH279" s="36">
        <f>'Raw counts'!AG279*$C$16/AH$16</f>
        <v>158.94250277757911</v>
      </c>
      <c r="AI279" s="36">
        <f>'Raw counts'!AH279*$C$16/AI$16</f>
        <v>139.14770026704647</v>
      </c>
      <c r="AJ279" s="36">
        <f>'Raw counts'!AI279*$C$16/AJ$16</f>
        <v>133.29972526303203</v>
      </c>
      <c r="AK279" s="36">
        <f>'Raw counts'!AJ279*$C$16/AK$16</f>
        <v>103.28378061617458</v>
      </c>
      <c r="AL279" s="37">
        <f>'Raw counts'!AK279*$C$16/AL$16</f>
        <v>155.58726632825719</v>
      </c>
      <c r="AM279" s="36">
        <f>'Raw counts'!AL279*$C$16/AM$16</f>
        <v>138.0275600283434</v>
      </c>
      <c r="AN279" s="37">
        <f>'Raw counts'!AM279*$C$16/AN$16</f>
        <v>140.93680602425695</v>
      </c>
      <c r="AO279" s="36">
        <f>'Raw counts'!AN279*$C$16/AO$16</f>
        <v>140.17084512195123</v>
      </c>
      <c r="AP279" s="36">
        <f>'Raw counts'!AO279*$C$16/AP$16</f>
        <v>100.31058596297828</v>
      </c>
      <c r="AQ279" s="36">
        <f>'Raw counts'!AP279*$C$16/AQ$16</f>
        <v>77.148294602004157</v>
      </c>
      <c r="AR279" s="36">
        <f>'Raw counts'!AQ279*$C$16/AR$16</f>
        <v>82.453438307030126</v>
      </c>
      <c r="AS279" s="36">
        <f>'Raw counts'!AR279*$C$16/AS$16</f>
        <v>161.27183255966432</v>
      </c>
      <c r="AT279" s="36">
        <f>'Raw counts'!AS279*$C$16/AT$16</f>
        <v>79.580866907946501</v>
      </c>
    </row>
    <row r="280" spans="1:46" x14ac:dyDescent="0.25">
      <c r="A280" s="7">
        <v>265</v>
      </c>
      <c r="B280" s="2" t="s">
        <v>213</v>
      </c>
      <c r="C280" s="32">
        <f t="shared" si="12"/>
        <v>1.765411181922554</v>
      </c>
      <c r="D280" s="31">
        <f t="shared" si="13"/>
        <v>0</v>
      </c>
      <c r="E280" s="31">
        <f t="shared" si="14"/>
        <v>44.161235324763609</v>
      </c>
      <c r="F280" s="21">
        <f>'Raw counts'!E280*$C$16/F$16</f>
        <v>0</v>
      </c>
      <c r="G280" s="36">
        <f>'Raw counts'!F280*$C$16/G$16</f>
        <v>0.9584331290389827</v>
      </c>
      <c r="H280" s="36">
        <f>'Raw counts'!G280*$C$16/H$16</f>
        <v>2.2885035938277754</v>
      </c>
      <c r="I280" s="36">
        <f>'Raw counts'!H280*$C$16/I$16</f>
        <v>0</v>
      </c>
      <c r="J280" s="36">
        <f>'Raw counts'!I280*$C$16/J$16</f>
        <v>0.65120020962578962</v>
      </c>
      <c r="K280" s="36">
        <f>'Raw counts'!J280*$C$16/K$16</f>
        <v>2.0314615235065396</v>
      </c>
      <c r="L280" s="36">
        <f>'Raw counts'!K280*$C$16/L$16</f>
        <v>0</v>
      </c>
      <c r="M280" s="36">
        <f>'Raw counts'!L280*$C$16/M$16</f>
        <v>0</v>
      </c>
      <c r="N280" s="36">
        <f>'Raw counts'!M280*$C$16/N$16</f>
        <v>0</v>
      </c>
      <c r="O280" s="36">
        <f>'Raw counts'!N280*$C$16/O$16</f>
        <v>2.0263955346698648</v>
      </c>
      <c r="P280" s="36">
        <f>'Raw counts'!O280*$C$16/P$16</f>
        <v>3.0832190293527906</v>
      </c>
      <c r="Q280" s="36">
        <f>'Raw counts'!P280*$C$16/Q$16</f>
        <v>0</v>
      </c>
      <c r="R280" s="36">
        <f>'Raw counts'!Q280*$C$16/R$16</f>
        <v>0</v>
      </c>
      <c r="S280" s="36">
        <f>'Raw counts'!R280*$C$16/S$16</f>
        <v>0</v>
      </c>
      <c r="T280" s="36">
        <f>'Raw counts'!S280*$C$16/T$16</f>
        <v>0</v>
      </c>
      <c r="U280" s="36">
        <f>'Raw counts'!T280*$C$16/U$16</f>
        <v>1.1258702419433833</v>
      </c>
      <c r="V280" s="36">
        <f>'Raw counts'!U280*$C$16/V$16</f>
        <v>13.407803002669951</v>
      </c>
      <c r="W280" s="36">
        <f>'Raw counts'!V280*$C$16/W$16</f>
        <v>0</v>
      </c>
      <c r="X280" s="36">
        <f>'Raw counts'!W280*$C$16/X$16</f>
        <v>0</v>
      </c>
      <c r="Y280" s="36">
        <f>'Raw counts'!X280*$C$16/Y$16</f>
        <v>0</v>
      </c>
      <c r="Z280" s="36">
        <f>'Raw counts'!Y280*$C$16/Z$16</f>
        <v>0</v>
      </c>
      <c r="AA280" s="36">
        <f>'Raw counts'!Z280*$C$16/AA$16</f>
        <v>0.93921439428977715</v>
      </c>
      <c r="AB280" s="36">
        <f>'Raw counts'!AA280*$C$16/AB$16</f>
        <v>0</v>
      </c>
      <c r="AC280" s="36">
        <f>'Raw counts'!AB280*$C$16/AC$16</f>
        <v>14.652980781092227</v>
      </c>
      <c r="AD280" s="36">
        <f>'Raw counts'!AC280*$C$16/AD$16</f>
        <v>0</v>
      </c>
      <c r="AE280" s="36">
        <f>'Raw counts'!AD280*$C$16/AE$16</f>
        <v>0.91270430318211471</v>
      </c>
      <c r="AF280" s="36">
        <f>'Raw counts'!AE280*$C$16/AF$16</f>
        <v>3.4674296876178414</v>
      </c>
      <c r="AG280" s="36">
        <f>'Raw counts'!AF280*$C$16/AG$16</f>
        <v>1.2385318764917272</v>
      </c>
      <c r="AH280" s="36">
        <f>'Raw counts'!AG280*$C$16/AH$16</f>
        <v>7.3077012771300742</v>
      </c>
      <c r="AI280" s="36">
        <f>'Raw counts'!AH280*$C$16/AI$16</f>
        <v>4.0925794196190139</v>
      </c>
      <c r="AJ280" s="36">
        <f>'Raw counts'!AI280*$C$16/AJ$16</f>
        <v>1.3742239717838356</v>
      </c>
      <c r="AK280" s="36">
        <f>'Raw counts'!AJ280*$C$16/AK$16</f>
        <v>0</v>
      </c>
      <c r="AL280" s="36">
        <f>'Raw counts'!AK280*$C$16/AL$16</f>
        <v>2.8461085303949489</v>
      </c>
      <c r="AM280" s="36">
        <f>'Raw counts'!AL280*$C$16/AM$16</f>
        <v>7.7158263369881412</v>
      </c>
      <c r="AN280" s="36">
        <f>'Raw counts'!AM280*$C$16/AN$16</f>
        <v>0</v>
      </c>
      <c r="AO280" s="36">
        <f>'Raw counts'!AN280*$C$16/AO$16</f>
        <v>0</v>
      </c>
      <c r="AP280" s="36">
        <f>'Raw counts'!AO280*$C$16/AP$16</f>
        <v>1.0559009048734556</v>
      </c>
      <c r="AQ280" s="36">
        <f>'Raw counts'!AP280*$C$16/AQ$16</f>
        <v>0</v>
      </c>
      <c r="AR280" s="36">
        <f>'Raw counts'!AQ280*$C$16/AR$16</f>
        <v>0</v>
      </c>
      <c r="AS280" s="36">
        <f>'Raw counts'!AR280*$C$16/AS$16</f>
        <v>0</v>
      </c>
      <c r="AT280" s="36">
        <f>'Raw counts'!AS280*$C$16/AT$16</f>
        <v>1.2057707107264621</v>
      </c>
    </row>
    <row r="281" spans="1:46" x14ac:dyDescent="0.25">
      <c r="A281" s="7">
        <v>266</v>
      </c>
      <c r="B281" s="2" t="s">
        <v>276</v>
      </c>
      <c r="C281" s="32">
        <f t="shared" si="12"/>
        <v>1.0186742788846486</v>
      </c>
      <c r="D281" s="31">
        <f t="shared" si="13"/>
        <v>0</v>
      </c>
      <c r="E281" s="31">
        <f t="shared" si="14"/>
        <v>18.817263749672286</v>
      </c>
      <c r="F281" s="21">
        <f>'Raw counts'!E281*$C$16/F$16</f>
        <v>0</v>
      </c>
      <c r="G281" s="36">
        <f>'Raw counts'!F281*$C$16/G$16</f>
        <v>0.9584331290389827</v>
      </c>
      <c r="H281" s="36">
        <f>'Raw counts'!G281*$C$16/H$16</f>
        <v>0</v>
      </c>
      <c r="I281" s="36">
        <f>'Raw counts'!H281*$C$16/I$16</f>
        <v>0</v>
      </c>
      <c r="J281" s="36">
        <f>'Raw counts'!I281*$C$16/J$16</f>
        <v>0</v>
      </c>
      <c r="K281" s="36">
        <f>'Raw counts'!J281*$C$16/K$16</f>
        <v>0</v>
      </c>
      <c r="L281" s="36">
        <f>'Raw counts'!K281*$C$16/L$16</f>
        <v>0</v>
      </c>
      <c r="M281" s="36">
        <f>'Raw counts'!L281*$C$16/M$16</f>
        <v>1.0242083120755034</v>
      </c>
      <c r="N281" s="36">
        <f>'Raw counts'!M281*$C$16/N$16</f>
        <v>0</v>
      </c>
      <c r="O281" s="36">
        <f>'Raw counts'!N281*$C$16/O$16</f>
        <v>1.0131977673349324</v>
      </c>
      <c r="P281" s="36">
        <f>'Raw counts'!O281*$C$16/P$16</f>
        <v>0</v>
      </c>
      <c r="Q281" s="36">
        <f>'Raw counts'!P281*$C$16/Q$16</f>
        <v>0</v>
      </c>
      <c r="R281" s="36">
        <f>'Raw counts'!Q281*$C$16/R$16</f>
        <v>0</v>
      </c>
      <c r="S281" s="36">
        <f>'Raw counts'!R281*$C$16/S$16</f>
        <v>0.92733184560187365</v>
      </c>
      <c r="T281" s="36">
        <f>'Raw counts'!S281*$C$16/T$16</f>
        <v>0</v>
      </c>
      <c r="U281" s="36">
        <f>'Raw counts'!T281*$C$16/U$16</f>
        <v>0</v>
      </c>
      <c r="V281" s="36">
        <f>'Raw counts'!U281*$C$16/V$16</f>
        <v>1.0313694617438423</v>
      </c>
      <c r="W281" s="36">
        <f>'Raw counts'!V281*$C$16/W$16</f>
        <v>2.0342032757477648</v>
      </c>
      <c r="X281" s="36">
        <f>'Raw counts'!W281*$C$16/X$16</f>
        <v>0</v>
      </c>
      <c r="Y281" s="36">
        <f>'Raw counts'!X281*$C$16/Y$16</f>
        <v>0</v>
      </c>
      <c r="Z281" s="36">
        <f>'Raw counts'!Y281*$C$16/Z$16</f>
        <v>0</v>
      </c>
      <c r="AA281" s="36">
        <f>'Raw counts'!Z281*$C$16/AA$16</f>
        <v>0</v>
      </c>
      <c r="AB281" s="36">
        <f>'Raw counts'!AA281*$C$16/AB$16</f>
        <v>0.84085563832058574</v>
      </c>
      <c r="AC281" s="36">
        <f>'Raw counts'!AB281*$C$16/AC$16</f>
        <v>7.7574604135194143</v>
      </c>
      <c r="AD281" s="36">
        <f>'Raw counts'!AC281*$C$16/AD$16</f>
        <v>0</v>
      </c>
      <c r="AE281" s="36">
        <f>'Raw counts'!AD281*$C$16/AE$16</f>
        <v>0</v>
      </c>
      <c r="AF281" s="36">
        <f>'Raw counts'!AE281*$C$16/AF$16</f>
        <v>0</v>
      </c>
      <c r="AG281" s="36">
        <f>'Raw counts'!AF281*$C$16/AG$16</f>
        <v>0</v>
      </c>
      <c r="AH281" s="36">
        <f>'Raw counts'!AG281*$C$16/AH$16</f>
        <v>7.3077012771300742</v>
      </c>
      <c r="AI281" s="36">
        <f>'Raw counts'!AH281*$C$16/AI$16</f>
        <v>4.0925794196190139</v>
      </c>
      <c r="AJ281" s="36">
        <f>'Raw counts'!AI281*$C$16/AJ$16</f>
        <v>1.3742239717838356</v>
      </c>
      <c r="AK281" s="36">
        <f>'Raw counts'!AJ281*$C$16/AK$16</f>
        <v>0.98365505348737703</v>
      </c>
      <c r="AL281" s="36">
        <f>'Raw counts'!AK281*$C$16/AL$16</f>
        <v>1.8974056869299658</v>
      </c>
      <c r="AM281" s="36">
        <f>'Raw counts'!AL281*$C$16/AM$16</f>
        <v>3.4292561497725069</v>
      </c>
      <c r="AN281" s="36">
        <f>'Raw counts'!AM281*$C$16/AN$16</f>
        <v>2.0425624061486518</v>
      </c>
      <c r="AO281" s="36">
        <f>'Raw counts'!AN281*$C$16/AO$16</f>
        <v>5.05120162601626</v>
      </c>
      <c r="AP281" s="36">
        <f>'Raw counts'!AO281*$C$16/AP$16</f>
        <v>0</v>
      </c>
      <c r="AQ281" s="36">
        <f>'Raw counts'!AP281*$C$16/AQ$16</f>
        <v>0</v>
      </c>
      <c r="AR281" s="36">
        <f>'Raw counts'!AQ281*$C$16/AR$16</f>
        <v>0</v>
      </c>
      <c r="AS281" s="36">
        <f>'Raw counts'!AR281*$C$16/AS$16</f>
        <v>0</v>
      </c>
      <c r="AT281" s="36">
        <f>'Raw counts'!AS281*$C$16/AT$16</f>
        <v>0</v>
      </c>
    </row>
    <row r="282" spans="1:46" x14ac:dyDescent="0.25">
      <c r="A282" s="7">
        <v>267</v>
      </c>
      <c r="B282" s="2" t="s">
        <v>214</v>
      </c>
      <c r="C282" s="32">
        <f t="shared" si="12"/>
        <v>74.580423675465738</v>
      </c>
      <c r="D282" s="31">
        <f t="shared" si="13"/>
        <v>71.259107287090558</v>
      </c>
      <c r="E282" s="31">
        <f t="shared" si="14"/>
        <v>79.669836976299095</v>
      </c>
      <c r="F282" s="21">
        <f>'Raw counts'!E282*$C$16/F$16</f>
        <v>53.14534412206681</v>
      </c>
      <c r="G282" s="36">
        <f>'Raw counts'!F282*$C$16/G$16</f>
        <v>82.42524909735252</v>
      </c>
      <c r="H282" s="36">
        <f>'Raw counts'!G282*$C$16/H$16</f>
        <v>48.821410001659203</v>
      </c>
      <c r="I282" s="36">
        <f>'Raw counts'!H282*$C$16/I$16</f>
        <v>58.648889172364527</v>
      </c>
      <c r="J282" s="36">
        <f>'Raw counts'!I282*$C$16/J$16</f>
        <v>54.049617398940548</v>
      </c>
      <c r="K282" s="36">
        <f>'Raw counts'!J282*$C$16/K$16</f>
        <v>56.203768817014264</v>
      </c>
      <c r="L282" s="36">
        <f>'Raw counts'!K282*$C$16/L$16</f>
        <v>76.410233006481633</v>
      </c>
      <c r="M282" s="36">
        <f>'Raw counts'!L282*$C$16/M$16</f>
        <v>86.033498214342302</v>
      </c>
      <c r="N282" s="36">
        <f>'Raw counts'!M282*$C$16/N$16</f>
        <v>45.134689738627301</v>
      </c>
      <c r="O282" s="36">
        <f>'Raw counts'!N282*$C$16/O$16</f>
        <v>80.042623619459661</v>
      </c>
      <c r="P282" s="36">
        <f>'Raw counts'!O282*$C$16/P$16</f>
        <v>54.470202851899295</v>
      </c>
      <c r="Q282" s="36">
        <f>'Raw counts'!P282*$C$16/Q$16</f>
        <v>48.755076564156951</v>
      </c>
      <c r="R282" s="36">
        <f>'Raw counts'!Q282*$C$16/R$16</f>
        <v>138.49275769297071</v>
      </c>
      <c r="S282" s="36">
        <f>'Raw counts'!R282*$C$16/S$16</f>
        <v>75.113879493751767</v>
      </c>
      <c r="T282" s="36">
        <f>'Raw counts'!S282*$C$16/T$16</f>
        <v>44.599814356984481</v>
      </c>
      <c r="U282" s="36">
        <f>'Raw counts'!T282*$C$16/U$16</f>
        <v>55.167641855225781</v>
      </c>
      <c r="V282" s="36">
        <f>'Raw counts'!U282*$C$16/V$16</f>
        <v>93.854621018689642</v>
      </c>
      <c r="W282" s="36">
        <f>'Raw counts'!V282*$C$16/W$16</f>
        <v>76.28262284054118</v>
      </c>
      <c r="X282" s="36">
        <f>'Raw counts'!W282*$C$16/X$16</f>
        <v>65.224182694524345</v>
      </c>
      <c r="Y282" s="36">
        <f>'Raw counts'!X282*$C$16/Y$16</f>
        <v>71.142540593741771</v>
      </c>
      <c r="Z282" s="36">
        <f>'Raw counts'!Y282*$C$16/Z$16</f>
        <v>81.382533690665184</v>
      </c>
      <c r="AA282" s="36">
        <f>'Raw counts'!Z282*$C$16/AA$16</f>
        <v>53.535220474517303</v>
      </c>
      <c r="AB282" s="36">
        <f>'Raw counts'!AA282*$C$16/AB$16</f>
        <v>52.973905214196904</v>
      </c>
      <c r="AC282" s="36">
        <f>'Raw counts'!AB282*$C$16/AC$16</f>
        <v>26.72014142434465</v>
      </c>
      <c r="AD282" s="36">
        <f>'Raw counts'!AC282*$C$16/AD$16</f>
        <v>27.052978311032415</v>
      </c>
      <c r="AE282" s="36">
        <f>'Raw counts'!AD282*$C$16/AE$16</f>
        <v>41.071693643195154</v>
      </c>
      <c r="AF282" s="36">
        <f>'Raw counts'!AE282*$C$16/AF$16</f>
        <v>61.25792448124853</v>
      </c>
      <c r="AG282" s="37">
        <f>'Raw counts'!AF282*$C$16/AG$16</f>
        <v>128.80731515513963</v>
      </c>
      <c r="AH282" s="36">
        <f>'Raw counts'!AG282*$C$16/AH$16</f>
        <v>84.038564686995855</v>
      </c>
      <c r="AI282" s="36">
        <f>'Raw counts'!AH282*$C$16/AI$16</f>
        <v>75.03062269301526</v>
      </c>
      <c r="AJ282" s="36">
        <f>'Raw counts'!AI282*$C$16/AJ$16</f>
        <v>151.16463689622191</v>
      </c>
      <c r="AK282" s="37">
        <f>'Raw counts'!AJ282*$C$16/AK$16</f>
        <v>99.349160402225067</v>
      </c>
      <c r="AL282" s="36">
        <f>'Raw counts'!AK282*$C$16/AL$16</f>
        <v>96.767690033428252</v>
      </c>
      <c r="AM282" s="36">
        <f>'Raw counts'!AL282*$C$16/AM$16</f>
        <v>67.727808958007017</v>
      </c>
      <c r="AN282" s="36">
        <f>'Raw counts'!AM282*$C$16/AN$16</f>
        <v>94.979151885912316</v>
      </c>
      <c r="AO282" s="36">
        <f>'Raw counts'!AN282*$C$16/AO$16</f>
        <v>92.184429674796746</v>
      </c>
      <c r="AP282" s="36">
        <f>'Raw counts'!AO282*$C$16/AP$16</f>
        <v>81.304369675256083</v>
      </c>
      <c r="AQ282" s="36">
        <f>'Raw counts'!AP282*$C$16/AQ$16</f>
        <v>84.754464492342592</v>
      </c>
      <c r="AR282" s="36">
        <f>'Raw counts'!AQ282*$C$16/AR$16</f>
        <v>98.944125968436168</v>
      </c>
      <c r="AS282" s="36">
        <f>'Raw counts'!AR282*$C$16/AS$16</f>
        <v>111.53379074219775</v>
      </c>
      <c r="AT282" s="36">
        <f>'Raw counts'!AS282*$C$16/AT$16</f>
        <v>83.198179040125879</v>
      </c>
    </row>
    <row r="283" spans="1:46" x14ac:dyDescent="0.25">
      <c r="A283" s="7">
        <v>268</v>
      </c>
      <c r="B283" s="2" t="s">
        <v>215</v>
      </c>
      <c r="C283" s="32">
        <f t="shared" si="12"/>
        <v>0.71352280832025172</v>
      </c>
      <c r="D283" s="31">
        <f t="shared" si="13"/>
        <v>124.1383912383954</v>
      </c>
      <c r="E283" s="31">
        <f t="shared" si="14"/>
        <v>195.6465165888319</v>
      </c>
      <c r="F283" s="21">
        <f>'Raw counts'!E283*$C$16/F$16</f>
        <v>0.88575573536778029</v>
      </c>
      <c r="G283" s="36">
        <f>'Raw counts'!F283*$C$16/G$16</f>
        <v>0.9584331290389827</v>
      </c>
      <c r="H283" s="36">
        <f>'Raw counts'!G283*$C$16/H$16</f>
        <v>3.0513381251037002</v>
      </c>
      <c r="I283" s="36">
        <f>'Raw counts'!H283*$C$16/I$16</f>
        <v>0.78198518896486036</v>
      </c>
      <c r="J283" s="36">
        <f>'Raw counts'!I283*$C$16/J$16</f>
        <v>1.3024004192515792</v>
      </c>
      <c r="K283" s="36">
        <f>'Raw counts'!J283*$C$16/K$16</f>
        <v>2.0314615235065396</v>
      </c>
      <c r="L283" s="36">
        <f>'Raw counts'!K283*$C$16/L$16</f>
        <v>0</v>
      </c>
      <c r="M283" s="36">
        <f>'Raw counts'!L283*$C$16/M$16</f>
        <v>3.0726249362265108</v>
      </c>
      <c r="N283" s="36">
        <f>'Raw counts'!M283*$C$16/N$16</f>
        <v>2.7633483513445287</v>
      </c>
      <c r="O283" s="36">
        <f>'Raw counts'!N283*$C$16/O$16</f>
        <v>4.0527910693397295</v>
      </c>
      <c r="P283" s="36">
        <f>'Raw counts'!O283*$C$16/P$16</f>
        <v>0</v>
      </c>
      <c r="Q283" s="36">
        <f>'Raw counts'!P283*$C$16/Q$16</f>
        <v>0</v>
      </c>
      <c r="R283" s="36">
        <f>'Raw counts'!Q283*$C$16/R$16</f>
        <v>0</v>
      </c>
      <c r="S283" s="36">
        <f>'Raw counts'!R283*$C$16/S$16</f>
        <v>0</v>
      </c>
      <c r="T283" s="36">
        <f>'Raw counts'!S283*$C$16/T$16</f>
        <v>0</v>
      </c>
      <c r="U283" s="36">
        <f>'Raw counts'!T283*$C$16/U$16</f>
        <v>0</v>
      </c>
      <c r="V283" s="36">
        <f>'Raw counts'!U283*$C$16/V$16</f>
        <v>0</v>
      </c>
      <c r="W283" s="36">
        <f>'Raw counts'!V283*$C$16/W$16</f>
        <v>0</v>
      </c>
      <c r="X283" s="36">
        <f>'Raw counts'!W283*$C$16/X$16</f>
        <v>0</v>
      </c>
      <c r="Y283" s="36">
        <f>'Raw counts'!X283*$C$16/Y$16</f>
        <v>0</v>
      </c>
      <c r="Z283" s="36">
        <f>'Raw counts'!Y283*$C$16/Z$16</f>
        <v>0</v>
      </c>
      <c r="AA283" s="36">
        <f>'Raw counts'!Z283*$C$16/AA$16</f>
        <v>0</v>
      </c>
      <c r="AB283" s="36">
        <f>'Raw counts'!AA283*$C$16/AB$16</f>
        <v>0</v>
      </c>
      <c r="AC283" s="36">
        <f>'Raw counts'!AB283*$C$16/AC$16</f>
        <v>0</v>
      </c>
      <c r="AD283" s="36">
        <f>'Raw counts'!AC283*$C$16/AD$16</f>
        <v>0</v>
      </c>
      <c r="AE283" s="36">
        <f>'Raw counts'!AD283*$C$16/AE$16</f>
        <v>0</v>
      </c>
      <c r="AF283" s="36">
        <f>'Raw counts'!AE283*$C$16/AF$16</f>
        <v>0</v>
      </c>
      <c r="AG283" s="36">
        <f>'Raw counts'!AF283*$C$16/AG$16</f>
        <v>0</v>
      </c>
      <c r="AH283" s="36">
        <f>'Raw counts'!AG283*$C$16/AH$16</f>
        <v>0</v>
      </c>
      <c r="AI283" s="36">
        <f>'Raw counts'!AH283*$C$16/AI$16</f>
        <v>0</v>
      </c>
      <c r="AJ283" s="36">
        <f>'Raw counts'!AI283*$C$16/AJ$16</f>
        <v>0</v>
      </c>
      <c r="AK283" s="36">
        <f>'Raw counts'!AJ283*$C$16/AK$16</f>
        <v>0</v>
      </c>
      <c r="AL283" s="36">
        <f>'Raw counts'!AK283*$C$16/AL$16</f>
        <v>0.9487028434649829</v>
      </c>
      <c r="AM283" s="36">
        <f>'Raw counts'!AL283*$C$16/AM$16</f>
        <v>0</v>
      </c>
      <c r="AN283" s="36">
        <f>'Raw counts'!AM283*$C$16/AN$16</f>
        <v>1.0212812030743259</v>
      </c>
      <c r="AO283" s="36">
        <f>'Raw counts'!AN283*$C$16/AO$16</f>
        <v>0</v>
      </c>
      <c r="AP283" s="36">
        <f>'Raw counts'!AO283*$C$16/AP$16</f>
        <v>0</v>
      </c>
      <c r="AQ283" s="36">
        <f>'Raw counts'!AP283*$C$16/AQ$16</f>
        <v>3.2597870958593309</v>
      </c>
      <c r="AR283" s="36">
        <f>'Raw counts'!AQ283*$C$16/AR$16</f>
        <v>0</v>
      </c>
      <c r="AS283" s="36">
        <f>'Raw counts'!AR283*$C$16/AS$16</f>
        <v>1.5072133884080776</v>
      </c>
      <c r="AT283" s="36">
        <f>'Raw counts'!AS283*$C$16/AT$16</f>
        <v>3.6173121321793866</v>
      </c>
    </row>
    <row r="284" spans="1:46" x14ac:dyDescent="0.25">
      <c r="A284" s="7">
        <v>269</v>
      </c>
      <c r="B284" s="2" t="s">
        <v>306</v>
      </c>
      <c r="C284" s="32">
        <f t="shared" si="12"/>
        <v>13.543755643958697</v>
      </c>
      <c r="D284" s="31">
        <f t="shared" si="13"/>
        <v>0</v>
      </c>
      <c r="E284" s="31">
        <f t="shared" si="14"/>
        <v>200.40410817863133</v>
      </c>
      <c r="F284" s="21">
        <f>'Raw counts'!E284*$C$16/F$16</f>
        <v>0</v>
      </c>
      <c r="G284" s="36">
        <f>'Raw counts'!F284*$C$16/G$16</f>
        <v>0</v>
      </c>
      <c r="H284" s="36">
        <f>'Raw counts'!G284*$C$16/H$16</f>
        <v>133.49604297328688</v>
      </c>
      <c r="I284" s="36">
        <f>'Raw counts'!H284*$C$16/I$16</f>
        <v>1.5639703779297207</v>
      </c>
      <c r="J284" s="36">
        <f>'Raw counts'!I284*$C$16/J$16</f>
        <v>0.65120020962578962</v>
      </c>
      <c r="K284" s="36">
        <f>'Raw counts'!J284*$C$16/K$16</f>
        <v>4.0629230470130793</v>
      </c>
      <c r="L284" s="36">
        <f>'Raw counts'!K284*$C$16/L$16</f>
        <v>13.977481647527128</v>
      </c>
      <c r="M284" s="36">
        <f>'Raw counts'!L284*$C$16/M$16</f>
        <v>0</v>
      </c>
      <c r="N284" s="36">
        <f>'Raw counts'!M284*$C$16/N$16</f>
        <v>184.2232234229686</v>
      </c>
      <c r="O284" s="36">
        <f>'Raw counts'!N284*$C$16/O$16</f>
        <v>0</v>
      </c>
      <c r="P284" s="36">
        <f>'Raw counts'!O284*$C$16/P$16</f>
        <v>0</v>
      </c>
      <c r="Q284" s="36">
        <f>'Raw counts'!P284*$C$16/Q$16</f>
        <v>0</v>
      </c>
      <c r="R284" s="36">
        <f>'Raw counts'!Q284*$C$16/R$16</f>
        <v>0</v>
      </c>
      <c r="S284" s="36">
        <f>'Raw counts'!R284*$C$16/S$16</f>
        <v>0</v>
      </c>
      <c r="T284" s="36">
        <f>'Raw counts'!S284*$C$16/T$16</f>
        <v>0</v>
      </c>
      <c r="U284" s="36">
        <f>'Raw counts'!T284*$C$16/U$16</f>
        <v>0</v>
      </c>
      <c r="V284" s="36">
        <f>'Raw counts'!U284*$C$16/V$16</f>
        <v>0</v>
      </c>
      <c r="W284" s="36">
        <f>'Raw counts'!V284*$C$16/W$16</f>
        <v>0</v>
      </c>
      <c r="X284" s="36">
        <f>'Raw counts'!W284*$C$16/X$16</f>
        <v>0</v>
      </c>
      <c r="Y284" s="36">
        <f>'Raw counts'!X284*$C$16/Y$16</f>
        <v>0</v>
      </c>
      <c r="Z284" s="36">
        <f>'Raw counts'!Y284*$C$16/Z$16</f>
        <v>0</v>
      </c>
      <c r="AA284" s="36">
        <f>'Raw counts'!Z284*$C$16/AA$16</f>
        <v>0</v>
      </c>
      <c r="AB284" s="36">
        <f>'Raw counts'!AA284*$C$16/AB$16</f>
        <v>0</v>
      </c>
      <c r="AC284" s="36">
        <f>'Raw counts'!AB284*$C$16/AC$16</f>
        <v>0</v>
      </c>
      <c r="AD284" s="36">
        <f>'Raw counts'!AC284*$C$16/AD$16</f>
        <v>0</v>
      </c>
      <c r="AE284" s="36">
        <f>'Raw counts'!AD284*$C$16/AE$16</f>
        <v>0</v>
      </c>
      <c r="AF284" s="36">
        <f>'Raw counts'!AE284*$C$16/AF$16</f>
        <v>0</v>
      </c>
      <c r="AG284" s="36">
        <f>'Raw counts'!AF284*$C$16/AG$16</f>
        <v>0</v>
      </c>
      <c r="AH284" s="36">
        <f>'Raw counts'!AG284*$C$16/AH$16</f>
        <v>0</v>
      </c>
      <c r="AI284" s="36">
        <f>'Raw counts'!AH284*$C$16/AI$16</f>
        <v>0</v>
      </c>
      <c r="AJ284" s="36">
        <f>'Raw counts'!AI284*$C$16/AJ$16</f>
        <v>0</v>
      </c>
      <c r="AK284" s="36">
        <f>'Raw counts'!AJ284*$C$16/AK$16</f>
        <v>0</v>
      </c>
      <c r="AL284" s="36">
        <f>'Raw counts'!AK284*$C$16/AL$16</f>
        <v>0</v>
      </c>
      <c r="AM284" s="36">
        <f>'Raw counts'!AL284*$C$16/AM$16</f>
        <v>0</v>
      </c>
      <c r="AN284" s="36">
        <f>'Raw counts'!AM284*$C$16/AN$16</f>
        <v>0</v>
      </c>
      <c r="AO284" s="36">
        <f>'Raw counts'!AN284*$C$16/AO$16</f>
        <v>0</v>
      </c>
      <c r="AP284" s="36">
        <f>'Raw counts'!AO284*$C$16/AP$16</f>
        <v>0</v>
      </c>
      <c r="AQ284" s="36">
        <f>'Raw counts'!AP284*$C$16/AQ$16</f>
        <v>217.3191397239554</v>
      </c>
      <c r="AR284" s="36">
        <f>'Raw counts'!AQ284*$C$16/AR$16</f>
        <v>0</v>
      </c>
      <c r="AS284" s="36">
        <f>'Raw counts'!AR284*$C$16/AS$16</f>
        <v>0</v>
      </c>
      <c r="AT284" s="36">
        <f>'Raw counts'!AS284*$C$16/AT$16</f>
        <v>0</v>
      </c>
    </row>
    <row r="285" spans="1:46" x14ac:dyDescent="0.25">
      <c r="A285" s="7">
        <v>270</v>
      </c>
      <c r="B285" s="2" t="s">
        <v>216</v>
      </c>
      <c r="C285" s="32">
        <f t="shared" si="12"/>
        <v>666.82987625732142</v>
      </c>
      <c r="D285" s="31">
        <f t="shared" si="13"/>
        <v>60.438032838951571</v>
      </c>
      <c r="E285" s="31">
        <f t="shared" si="14"/>
        <v>59.304357611385292</v>
      </c>
      <c r="F285" s="21">
        <f>'Raw counts'!E285*$C$16/F$16</f>
        <v>403.01885959234005</v>
      </c>
      <c r="G285" s="36">
        <f>'Raw counts'!F285*$C$16/G$16</f>
        <v>448.54670439024392</v>
      </c>
      <c r="H285" s="36">
        <f>'Raw counts'!G285*$C$16/H$16</f>
        <v>254.02389891488303</v>
      </c>
      <c r="I285" s="36">
        <f>'Raw counts'!H285*$C$16/I$16</f>
        <v>387.86465372657074</v>
      </c>
      <c r="J285" s="36">
        <f>'Raw counts'!I285*$C$16/J$16</f>
        <v>483.84175575196173</v>
      </c>
      <c r="K285" s="36">
        <f>'Raw counts'!J285*$C$16/K$16</f>
        <v>574.90361115235066</v>
      </c>
      <c r="L285" s="36">
        <f>'Raw counts'!K285*$C$16/L$16</f>
        <v>438.8929237323519</v>
      </c>
      <c r="M285" s="36">
        <f>'Raw counts'!L285*$C$16/M$16</f>
        <v>947.39268866984082</v>
      </c>
      <c r="N285" s="36">
        <f>'Raw counts'!M285*$C$16/N$16</f>
        <v>494.63935489067069</v>
      </c>
      <c r="O285" s="36">
        <f>'Raw counts'!N285*$C$16/O$16</f>
        <v>607.91866040095942</v>
      </c>
      <c r="P285" s="36">
        <f>'Raw counts'!O285*$C$16/P$16</f>
        <v>544.70202851899296</v>
      </c>
      <c r="Q285" s="36">
        <f>'Raw counts'!P285*$C$16/Q$16</f>
        <v>513.9597654471545</v>
      </c>
      <c r="R285" s="36">
        <f>'Raw counts'!Q285*$C$16/R$16</f>
        <v>599.4613526418367</v>
      </c>
      <c r="S285" s="36">
        <f>'Raw counts'!R285*$C$16/S$16</f>
        <v>344.967446563897</v>
      </c>
      <c r="T285" s="36">
        <f>'Raw counts'!S285*$C$16/T$16</f>
        <v>427.94583775868438</v>
      </c>
      <c r="U285" s="36">
        <f>'Raw counts'!T285*$C$16/U$16</f>
        <v>419.94960024488199</v>
      </c>
      <c r="V285" s="36">
        <f>'Raw counts'!U285*$C$16/V$16</f>
        <v>319.72453314059112</v>
      </c>
      <c r="W285" s="36">
        <f>'Raw counts'!V285*$C$16/W$16</f>
        <v>607.20967781070772</v>
      </c>
      <c r="X285" s="36">
        <f>'Raw counts'!W285*$C$16/X$16</f>
        <v>519.07578727725627</v>
      </c>
      <c r="Y285" s="37">
        <f>'Raw counts'!X285*$C$16/Y$16</f>
        <v>467.93755573630153</v>
      </c>
      <c r="Z285" s="37">
        <f>'Raw counts'!Y285*$C$16/Z$16</f>
        <v>335.04237896027092</v>
      </c>
      <c r="AA285" s="36">
        <f>'Raw counts'!Z285*$C$16/AA$16</f>
        <v>403.86218954460418</v>
      </c>
      <c r="AB285" s="36">
        <f>'Raw counts'!AA285*$C$16/AB$16</f>
        <v>365.77220266945483</v>
      </c>
      <c r="AC285" s="36">
        <f>'Raw counts'!AB285*$C$16/AC$16</f>
        <v>479.23866554631047</v>
      </c>
      <c r="AD285" s="36">
        <f>'Raw counts'!AC285*$C$16/AD$16</f>
        <v>261.16529061804368</v>
      </c>
      <c r="AE285" s="37">
        <f>'Raw counts'!AD285*$C$16/AE$16</f>
        <v>465.47919462287854</v>
      </c>
      <c r="AF285" s="36">
        <f>'Raw counts'!AE285*$C$16/AF$16</f>
        <v>418.40318230588622</v>
      </c>
      <c r="AG285" s="38">
        <f>'Raw counts'!AF285*$C$16/AG$16</f>
        <v>388.89900921840234</v>
      </c>
      <c r="AH285" s="39">
        <f>'Raw counts'!AG285*$C$16/AH$16</f>
        <v>538.94296918834289</v>
      </c>
      <c r="AI285" s="38">
        <f>'Raw counts'!AH285*$C$16/AI$16</f>
        <v>736.66429553142245</v>
      </c>
      <c r="AJ285" s="38">
        <f>'Raw counts'!AI285*$C$16/AJ$16</f>
        <v>524.95355722142517</v>
      </c>
      <c r="AK285" s="39">
        <f>'Raw counts'!AJ285*$C$16/AK$16</f>
        <v>400.34760676936247</v>
      </c>
      <c r="AL285" s="38">
        <f>'Raw counts'!AK285*$C$16/AL$16</f>
        <v>1091.0082699847303</v>
      </c>
      <c r="AM285" s="38">
        <f>'Raw counts'!AL285*$C$16/AM$16</f>
        <v>985.9111430595957</v>
      </c>
      <c r="AN285" s="38">
        <f>'Raw counts'!AM285*$C$16/AN$16</f>
        <v>2146.7330888622328</v>
      </c>
      <c r="AO285" s="38">
        <f>'Raw counts'!AN285*$C$16/AO$16</f>
        <v>2266.7267296747968</v>
      </c>
      <c r="AP285" s="40">
        <f>'Raw counts'!AO285*$C$16/AP$16</f>
        <v>558.57157867805802</v>
      </c>
      <c r="AQ285" s="40">
        <f>'Raw counts'!AP285*$C$16/AQ$16</f>
        <v>3379.3126227075063</v>
      </c>
      <c r="AR285" s="40">
        <f>'Raw counts'!AQ285*$C$16/AR$16</f>
        <v>693.98310575083701</v>
      </c>
      <c r="AS285" s="38">
        <f>'Raw counts'!AR285*$C$16/AS$16</f>
        <v>672.21717123000269</v>
      </c>
      <c r="AT285" s="36">
        <f>'Raw counts'!AS285*$C$16/AT$16</f>
        <v>420.81397804353531</v>
      </c>
    </row>
    <row r="286" spans="1:46" x14ac:dyDescent="0.25">
      <c r="A286" s="7">
        <v>271</v>
      </c>
      <c r="B286" s="2" t="s">
        <v>217</v>
      </c>
      <c r="C286" s="32">
        <f t="shared" si="12"/>
        <v>26.202100355500317</v>
      </c>
      <c r="D286" s="31">
        <f t="shared" si="13"/>
        <v>54.08761730396737</v>
      </c>
      <c r="E286" s="31">
        <f t="shared" si="14"/>
        <v>86.032435501127694</v>
      </c>
      <c r="F286" s="21">
        <f>'Raw counts'!E286*$C$16/F$16</f>
        <v>14.172091765884485</v>
      </c>
      <c r="G286" s="36">
        <f>'Raw counts'!F286*$C$16/G$16</f>
        <v>14.37649693558474</v>
      </c>
      <c r="H286" s="36">
        <f>'Raw counts'!G286*$C$16/H$16</f>
        <v>52.635582658038828</v>
      </c>
      <c r="I286" s="36">
        <f>'Raw counts'!H286*$C$16/I$16</f>
        <v>13.293748212402626</v>
      </c>
      <c r="J286" s="36">
        <f>'Raw counts'!I286*$C$16/J$16</f>
        <v>18.233605869522108</v>
      </c>
      <c r="K286" s="36">
        <f>'Raw counts'!J286*$C$16/K$16</f>
        <v>41.983538152468483</v>
      </c>
      <c r="L286" s="36">
        <f>'Raw counts'!K286*$C$16/L$16</f>
        <v>21.432138526208266</v>
      </c>
      <c r="M286" s="36">
        <f>'Raw counts'!L286*$C$16/M$16</f>
        <v>34.82308261056712</v>
      </c>
      <c r="N286" s="36">
        <f>'Raw counts'!M286*$C$16/N$16</f>
        <v>17.501206225182013</v>
      </c>
      <c r="O286" s="36">
        <f>'Raw counts'!N286*$C$16/O$16</f>
        <v>36.475119624057569</v>
      </c>
      <c r="P286" s="36">
        <f>'Raw counts'!O286*$C$16/P$16</f>
        <v>34.943148999331626</v>
      </c>
      <c r="Q286" s="36">
        <f>'Raw counts'!P286*$C$16/Q$16</f>
        <v>19.298884473312125</v>
      </c>
      <c r="R286" s="36">
        <f>'Raw counts'!Q286*$C$16/R$16</f>
        <v>28.305089163526858</v>
      </c>
      <c r="S286" s="36">
        <f>'Raw counts'!R286*$C$16/S$16</f>
        <v>18.546636912037471</v>
      </c>
      <c r="T286" s="36">
        <f>'Raw counts'!S286*$C$16/T$16</f>
        <v>22.299907178492241</v>
      </c>
      <c r="U286" s="36">
        <f>'Raw counts'!T286*$C$16/U$16</f>
        <v>16.88805362915075</v>
      </c>
      <c r="V286" s="36">
        <f>'Raw counts'!U286*$C$16/V$16</f>
        <v>13.407803002669951</v>
      </c>
      <c r="W286" s="36">
        <f>'Raw counts'!V286*$C$16/W$16</f>
        <v>21.359134395351528</v>
      </c>
      <c r="X286" s="36">
        <f>'Raw counts'!W286*$C$16/X$16</f>
        <v>27.176742789385141</v>
      </c>
      <c r="Y286" s="36">
        <f>'Raw counts'!X286*$C$16/Y$16</f>
        <v>10.02007613996363</v>
      </c>
      <c r="Z286" s="36">
        <f>'Raw counts'!Y286*$C$16/Z$16</f>
        <v>19.024488395220434</v>
      </c>
      <c r="AA286" s="36">
        <f>'Raw counts'!Z286*$C$16/AA$16</f>
        <v>8.4529295486079956</v>
      </c>
      <c r="AB286" s="36">
        <f>'Raw counts'!AA286*$C$16/AB$16</f>
        <v>4.2042781916029286</v>
      </c>
      <c r="AC286" s="36">
        <f>'Raw counts'!AB286*$C$16/AC$16</f>
        <v>2.5858201378398049</v>
      </c>
      <c r="AD286" s="36">
        <f>'Raw counts'!AC286*$C$16/AD$16</f>
        <v>13.526489155516208</v>
      </c>
      <c r="AE286" s="36">
        <f>'Raw counts'!AD286*$C$16/AE$16</f>
        <v>19.166790366824408</v>
      </c>
      <c r="AF286" s="36">
        <f>'Raw counts'!AE286*$C$16/AF$16</f>
        <v>6.9348593752356829</v>
      </c>
      <c r="AG286" s="36">
        <f>'Raw counts'!AF286*$C$16/AG$16</f>
        <v>35.917424418260083</v>
      </c>
      <c r="AH286" s="36">
        <f>'Raw counts'!AG286*$C$16/AH$16</f>
        <v>18.269253192825182</v>
      </c>
      <c r="AI286" s="36">
        <f>'Raw counts'!AH286*$C$16/AI$16</f>
        <v>9.549351979111032</v>
      </c>
      <c r="AJ286" s="36">
        <f>'Raw counts'!AI286*$C$16/AJ$16</f>
        <v>38.478271209947394</v>
      </c>
      <c r="AK286" s="36">
        <f>'Raw counts'!AJ286*$C$16/AK$16</f>
        <v>22.624066230209671</v>
      </c>
      <c r="AL286" s="36">
        <f>'Raw counts'!AK286*$C$16/AL$16</f>
        <v>37.948113738599318</v>
      </c>
      <c r="AM286" s="36">
        <f>'Raw counts'!AL286*$C$16/AM$16</f>
        <v>15.431652673976282</v>
      </c>
      <c r="AN286" s="37">
        <f>'Raw counts'!AM286*$C$16/AN$16</f>
        <v>54.127903762939269</v>
      </c>
      <c r="AO286" s="36">
        <f>'Raw counts'!AN286*$C$16/AO$16</f>
        <v>34.095610975609752</v>
      </c>
      <c r="AP286" s="36">
        <f>'Raw counts'!AO286*$C$16/AP$16</f>
        <v>38.0124325754444</v>
      </c>
      <c r="AQ286" s="36">
        <f>'Raw counts'!AP286*$C$16/AQ$16</f>
        <v>77.148294602004157</v>
      </c>
      <c r="AR286" s="36">
        <f>'Raw counts'!AQ286*$C$16/AR$16</f>
        <v>53.59473489956958</v>
      </c>
      <c r="AS286" s="36">
        <f>'Raw counts'!AR286*$C$16/AS$16</f>
        <v>24.115414214529242</v>
      </c>
      <c r="AT286" s="36">
        <f>'Raw counts'!AS286*$C$16/AT$16</f>
        <v>63.905847668502496</v>
      </c>
    </row>
    <row r="287" spans="1:46" x14ac:dyDescent="0.25">
      <c r="A287" s="7">
        <v>272</v>
      </c>
      <c r="B287" s="2" t="s">
        <v>218</v>
      </c>
      <c r="C287" s="32">
        <f t="shared" si="12"/>
        <v>445.83975425624067</v>
      </c>
      <c r="D287" s="31">
        <f t="shared" si="13"/>
        <v>98.938318533083148</v>
      </c>
      <c r="E287" s="31">
        <f t="shared" si="14"/>
        <v>87.086867447547192</v>
      </c>
      <c r="F287" s="21">
        <f>'Raw counts'!E287*$C$16/F$16</f>
        <v>441.10635621315453</v>
      </c>
      <c r="G287" s="36">
        <f>'Raw counts'!F287*$C$16/G$16</f>
        <v>441.83767248697103</v>
      </c>
      <c r="H287" s="36">
        <f>'Raw counts'!G287*$C$16/H$16</f>
        <v>518.72748126762906</v>
      </c>
      <c r="I287" s="36">
        <f>'Raw counts'!H287*$C$16/I$16</f>
        <v>306.53819407422526</v>
      </c>
      <c r="J287" s="36">
        <f>'Raw counts'!I287*$C$16/J$16</f>
        <v>233.1296750460327</v>
      </c>
      <c r="K287" s="36">
        <f>'Raw counts'!J287*$C$16/K$16</f>
        <v>506.51107319429718</v>
      </c>
      <c r="L287" s="36">
        <f>'Raw counts'!K287*$C$16/L$16</f>
        <v>503.18933931097666</v>
      </c>
      <c r="M287" s="36">
        <f>'Raw counts'!L287*$C$16/M$16</f>
        <v>520.29782253435576</v>
      </c>
      <c r="N287" s="36">
        <f>'Raw counts'!M287*$C$16/N$16</f>
        <v>268.96590619753414</v>
      </c>
      <c r="O287" s="36">
        <f>'Raw counts'!N287*$C$16/O$16</f>
        <v>323.21008777984343</v>
      </c>
      <c r="P287" s="36">
        <f>'Raw counts'!O287*$C$16/P$16</f>
        <v>344.2927916110616</v>
      </c>
      <c r="Q287" s="36">
        <f>'Raw counts'!P287*$C$16/Q$16</f>
        <v>304.7192285259809</v>
      </c>
      <c r="R287" s="36">
        <f>'Raw counts'!Q287*$C$16/R$16</f>
        <v>227.45160934976943</v>
      </c>
      <c r="S287" s="36">
        <f>'Raw counts'!R287*$C$16/S$16</f>
        <v>281.90888106296956</v>
      </c>
      <c r="T287" s="36">
        <f>'Raw counts'!S287*$C$16/T$16</f>
        <v>303.70349776422768</v>
      </c>
      <c r="U287" s="36">
        <f>'Raw counts'!T287*$C$16/U$16</f>
        <v>284.84517121167596</v>
      </c>
      <c r="V287" s="36">
        <f>'Raw counts'!U287*$C$16/V$16</f>
        <v>386.76354815394086</v>
      </c>
      <c r="W287" s="36">
        <f>'Raw counts'!V287*$C$16/W$16</f>
        <v>352.93426834223715</v>
      </c>
      <c r="X287" s="37">
        <f>'Raw counts'!W287*$C$16/X$16</f>
        <v>423.0512960880954</v>
      </c>
      <c r="Y287" s="36">
        <f>'Raw counts'!X287*$C$16/Y$16</f>
        <v>571.14433997792696</v>
      </c>
      <c r="Z287" s="36">
        <f>'Raw counts'!Y287*$C$16/Z$16</f>
        <v>493.57978225377457</v>
      </c>
      <c r="AA287" s="39">
        <f>'Raw counts'!Z287*$C$16/AA$16</f>
        <v>459.27583880770106</v>
      </c>
      <c r="AB287" s="39">
        <f>'Raw counts'!AA287*$C$16/AB$16</f>
        <v>247.21155766625222</v>
      </c>
      <c r="AC287" s="37">
        <f>'Raw counts'!AB287*$C$16/AC$16</f>
        <v>174.97382932716013</v>
      </c>
      <c r="AD287" s="37">
        <f>'Raw counts'!AC287*$C$16/AD$16</f>
        <v>206.01883483016994</v>
      </c>
      <c r="AE287" s="37">
        <f>'Raw counts'!AD287*$C$16/AE$16</f>
        <v>293.89078562464096</v>
      </c>
      <c r="AF287" s="37">
        <f>'Raw counts'!AE287*$C$16/AF$16</f>
        <v>338.65229949067583</v>
      </c>
      <c r="AG287" s="37">
        <f>'Raw counts'!AF287*$C$16/AG$16</f>
        <v>448.34853929000525</v>
      </c>
      <c r="AH287" s="36">
        <f>'Raw counts'!AG287*$C$16/AH$16</f>
        <v>409.23127151928412</v>
      </c>
      <c r="AI287" s="39">
        <f>'Raw counts'!AH287*$C$16/AI$16</f>
        <v>304.21507019168001</v>
      </c>
      <c r="AJ287" s="36">
        <f>'Raw counts'!AI287*$C$16/AJ$16</f>
        <v>454.86813466044953</v>
      </c>
      <c r="AK287" s="36">
        <f>'Raw counts'!AJ287*$C$16/AK$16</f>
        <v>518.38621318784772</v>
      </c>
      <c r="AL287" s="36">
        <f>'Raw counts'!AK287*$C$16/AL$16</f>
        <v>536.96580940118031</v>
      </c>
      <c r="AM287" s="36">
        <f>'Raw counts'!AL287*$C$16/AM$16</f>
        <v>686.70854399194445</v>
      </c>
      <c r="AN287" s="36">
        <f>'Raw counts'!AM287*$C$16/AN$16</f>
        <v>970.21714292060949</v>
      </c>
      <c r="AO287" s="36">
        <f>'Raw counts'!AN287*$C$16/AO$16</f>
        <v>419.24973495934961</v>
      </c>
      <c r="AP287" s="36">
        <f>'Raw counts'!AO287*$C$16/AP$16</f>
        <v>657.82626373616279</v>
      </c>
      <c r="AQ287" s="36">
        <f>'Raw counts'!AP287*$C$16/AQ$16</f>
        <v>796.47464708829648</v>
      </c>
      <c r="AR287" s="36">
        <f>'Raw counts'!AQ287*$C$16/AR$16</f>
        <v>759.94585639646095</v>
      </c>
      <c r="AS287" s="36">
        <f>'Raw counts'!AR287*$C$16/AS$16</f>
        <v>886.24147238394971</v>
      </c>
      <c r="AT287" s="36">
        <f>'Raw counts'!AS287*$C$16/AT$16</f>
        <v>672.82005658536582</v>
      </c>
    </row>
    <row r="288" spans="1:46" x14ac:dyDescent="0.25">
      <c r="A288" s="7">
        <v>273</v>
      </c>
      <c r="B288" s="2" t="s">
        <v>219</v>
      </c>
      <c r="C288" s="32">
        <f t="shared" si="12"/>
        <v>6.3841420060479812E-2</v>
      </c>
      <c r="D288" s="31">
        <f t="shared" si="13"/>
        <v>0</v>
      </c>
      <c r="E288" s="31">
        <f t="shared" si="14"/>
        <v>238.97793330826852</v>
      </c>
      <c r="F288" s="21">
        <f>'Raw counts'!E288*$C$16/F$16</f>
        <v>0</v>
      </c>
      <c r="G288" s="36">
        <f>'Raw counts'!F288*$C$16/G$16</f>
        <v>0</v>
      </c>
      <c r="H288" s="36">
        <f>'Raw counts'!G288*$C$16/H$16</f>
        <v>0.76283453127592504</v>
      </c>
      <c r="I288" s="36">
        <f>'Raw counts'!H288*$C$16/I$16</f>
        <v>0</v>
      </c>
      <c r="J288" s="36">
        <f>'Raw counts'!I288*$C$16/J$16</f>
        <v>0</v>
      </c>
      <c r="K288" s="36">
        <f>'Raw counts'!J288*$C$16/K$16</f>
        <v>0</v>
      </c>
      <c r="L288" s="36">
        <f>'Raw counts'!K288*$C$16/L$16</f>
        <v>0</v>
      </c>
      <c r="M288" s="36">
        <f>'Raw counts'!L288*$C$16/M$16</f>
        <v>0</v>
      </c>
      <c r="N288" s="36">
        <f>'Raw counts'!M288*$C$16/N$16</f>
        <v>0</v>
      </c>
      <c r="O288" s="36">
        <f>'Raw counts'!N288*$C$16/O$16</f>
        <v>0</v>
      </c>
      <c r="P288" s="36">
        <f>'Raw counts'!O288*$C$16/P$16</f>
        <v>0</v>
      </c>
      <c r="Q288" s="36">
        <f>'Raw counts'!P288*$C$16/Q$16</f>
        <v>0</v>
      </c>
      <c r="R288" s="36">
        <f>'Raw counts'!Q288*$C$16/R$16</f>
        <v>0</v>
      </c>
      <c r="S288" s="36">
        <f>'Raw counts'!R288*$C$16/S$16</f>
        <v>1.8546636912037473</v>
      </c>
      <c r="T288" s="36">
        <f>'Raw counts'!S288*$C$16/T$16</f>
        <v>0</v>
      </c>
      <c r="U288" s="36">
        <f>'Raw counts'!T288*$C$16/U$16</f>
        <v>0</v>
      </c>
      <c r="V288" s="36">
        <f>'Raw counts'!U288*$C$16/V$16</f>
        <v>0</v>
      </c>
      <c r="W288" s="36">
        <f>'Raw counts'!V288*$C$16/W$16</f>
        <v>0</v>
      </c>
      <c r="X288" s="36">
        <f>'Raw counts'!W288*$C$16/X$16</f>
        <v>0</v>
      </c>
      <c r="Y288" s="36">
        <f>'Raw counts'!X288*$C$16/Y$16</f>
        <v>0</v>
      </c>
      <c r="Z288" s="36">
        <f>'Raw counts'!Y288*$C$16/Z$16</f>
        <v>0</v>
      </c>
      <c r="AA288" s="36">
        <f>'Raw counts'!Z288*$C$16/AA$16</f>
        <v>0</v>
      </c>
      <c r="AB288" s="36">
        <f>'Raw counts'!AA288*$C$16/AB$16</f>
        <v>0</v>
      </c>
      <c r="AC288" s="36">
        <f>'Raw counts'!AB288*$C$16/AC$16</f>
        <v>0</v>
      </c>
      <c r="AD288" s="36">
        <f>'Raw counts'!AC288*$C$16/AD$16</f>
        <v>0</v>
      </c>
      <c r="AE288" s="36">
        <f>'Raw counts'!AD288*$C$16/AE$16</f>
        <v>0</v>
      </c>
      <c r="AF288" s="36">
        <f>'Raw counts'!AE288*$C$16/AF$16</f>
        <v>0</v>
      </c>
      <c r="AG288" s="36">
        <f>'Raw counts'!AF288*$C$16/AG$16</f>
        <v>0</v>
      </c>
      <c r="AH288" s="36">
        <f>'Raw counts'!AG288*$C$16/AH$16</f>
        <v>0</v>
      </c>
      <c r="AI288" s="36">
        <f>'Raw counts'!AH288*$C$16/AI$16</f>
        <v>0</v>
      </c>
      <c r="AJ288" s="36">
        <f>'Raw counts'!AI288*$C$16/AJ$16</f>
        <v>0</v>
      </c>
      <c r="AK288" s="36">
        <f>'Raw counts'!AJ288*$C$16/AK$16</f>
        <v>0</v>
      </c>
      <c r="AL288" s="36">
        <f>'Raw counts'!AK288*$C$16/AL$16</f>
        <v>0</v>
      </c>
      <c r="AM288" s="36">
        <f>'Raw counts'!AL288*$C$16/AM$16</f>
        <v>0</v>
      </c>
      <c r="AN288" s="36">
        <f>'Raw counts'!AM288*$C$16/AN$16</f>
        <v>0</v>
      </c>
      <c r="AO288" s="36">
        <f>'Raw counts'!AN288*$C$16/AO$16</f>
        <v>0</v>
      </c>
      <c r="AP288" s="36">
        <f>'Raw counts'!AO288*$C$16/AP$16</f>
        <v>0</v>
      </c>
      <c r="AQ288" s="36">
        <f>'Raw counts'!AP288*$C$16/AQ$16</f>
        <v>0</v>
      </c>
      <c r="AR288" s="36">
        <f>'Raw counts'!AQ288*$C$16/AR$16</f>
        <v>0</v>
      </c>
      <c r="AS288" s="36">
        <f>'Raw counts'!AR288*$C$16/AS$16</f>
        <v>0</v>
      </c>
      <c r="AT288" s="36">
        <f>'Raw counts'!AS288*$C$16/AT$16</f>
        <v>0</v>
      </c>
    </row>
    <row r="289" spans="1:46" x14ac:dyDescent="0.25">
      <c r="A289" s="7">
        <v>274</v>
      </c>
      <c r="B289" s="2" t="s">
        <v>220</v>
      </c>
      <c r="C289" s="32">
        <f t="shared" si="12"/>
        <v>96.671944393000857</v>
      </c>
      <c r="D289" s="31">
        <f t="shared" si="13"/>
        <v>92.541150210508121</v>
      </c>
      <c r="E289" s="31">
        <f t="shared" si="14"/>
        <v>100.55281217094267</v>
      </c>
      <c r="F289" s="21">
        <f>'Raw counts'!E289*$C$16/F$16</f>
        <v>89.461329272145804</v>
      </c>
      <c r="G289" s="36">
        <f>'Raw counts'!F289*$C$16/G$16</f>
        <v>91.051147258703352</v>
      </c>
      <c r="H289" s="36">
        <f>'Raw counts'!G289*$C$16/H$16</f>
        <v>105.27116531607766</v>
      </c>
      <c r="I289" s="36">
        <f>'Raw counts'!H289*$C$16/I$16</f>
        <v>99.312118998537258</v>
      </c>
      <c r="J289" s="36">
        <f>'Raw counts'!I289*$C$16/J$16</f>
        <v>100.93603249199741</v>
      </c>
      <c r="K289" s="36">
        <f>'Raw counts'!J289*$C$16/K$16</f>
        <v>113.76184531636621</v>
      </c>
      <c r="L289" s="36">
        <f>'Raw counts'!K289*$C$16/L$16</f>
        <v>82.93305777532764</v>
      </c>
      <c r="M289" s="36">
        <f>'Raw counts'!L289*$C$16/M$16</f>
        <v>139.29233044226848</v>
      </c>
      <c r="N289" s="36">
        <f>'Raw counts'!M289*$C$16/N$16</f>
        <v>93.95384394571397</v>
      </c>
      <c r="O289" s="36">
        <f>'Raw counts'!N289*$C$16/O$16</f>
        <v>99.293381198823369</v>
      </c>
      <c r="P289" s="36">
        <f>'Raw counts'!O289*$C$16/P$16</f>
        <v>56.525682204801157</v>
      </c>
      <c r="Q289" s="36">
        <f>'Raw counts'!P289*$C$16/Q$16</f>
        <v>63.991037990456</v>
      </c>
      <c r="R289" s="36">
        <f>'Raw counts'!Q289*$C$16/R$16</f>
        <v>55.599282285499193</v>
      </c>
      <c r="S289" s="36">
        <f>'Raw counts'!R289*$C$16/S$16</f>
        <v>69.549888420140519</v>
      </c>
      <c r="T289" s="36">
        <f>'Raw counts'!S289*$C$16/T$16</f>
        <v>47.785515382483368</v>
      </c>
      <c r="U289" s="36">
        <f>'Raw counts'!T289*$C$16/U$16</f>
        <v>47.286550161622102</v>
      </c>
      <c r="V289" s="36">
        <f>'Raw counts'!U289*$C$16/V$16</f>
        <v>79.415448554275855</v>
      </c>
      <c r="W289" s="36">
        <f>'Raw counts'!V289*$C$16/W$16</f>
        <v>67.128708099676231</v>
      </c>
      <c r="X289" s="36">
        <f>'Raw counts'!W289*$C$16/X$16</f>
        <v>67.035965547150028</v>
      </c>
      <c r="Y289" s="36">
        <f>'Raw counts'!X289*$C$16/Y$16</f>
        <v>64.128487295767229</v>
      </c>
      <c r="Z289" s="36">
        <f>'Raw counts'!Y289*$C$16/Z$16</f>
        <v>83.496365734578575</v>
      </c>
      <c r="AA289" s="36">
        <f>'Raw counts'!Z289*$C$16/AA$16</f>
        <v>48.839148503068415</v>
      </c>
      <c r="AB289" s="36">
        <f>'Raw counts'!AA289*$C$16/AB$16</f>
        <v>63.905028512364517</v>
      </c>
      <c r="AC289" s="36">
        <f>'Raw counts'!AB289*$C$16/AC$16</f>
        <v>56.026102986529096</v>
      </c>
      <c r="AD289" s="36">
        <f>'Raw counts'!AC289*$C$16/AD$16</f>
        <v>96.766422420231336</v>
      </c>
      <c r="AE289" s="36">
        <f>'Raw counts'!AD289*$C$16/AE$16</f>
        <v>86.706908802300887</v>
      </c>
      <c r="AF289" s="36">
        <f>'Raw counts'!AE289*$C$16/AF$16</f>
        <v>46.232395834904551</v>
      </c>
      <c r="AG289" s="36">
        <f>'Raw counts'!AF289*$C$16/AG$16</f>
        <v>128.80731515513963</v>
      </c>
      <c r="AH289" s="36">
        <f>'Raw counts'!AG289*$C$16/AH$16</f>
        <v>49.326983620627992</v>
      </c>
      <c r="AI289" s="36">
        <f>'Raw counts'!AH289*$C$16/AI$16</f>
        <v>99.58609921072933</v>
      </c>
      <c r="AJ289" s="36">
        <f>'Raw counts'!AI289*$C$16/AJ$16</f>
        <v>78.330766391678623</v>
      </c>
      <c r="AK289" s="36">
        <f>'Raw counts'!AJ289*$C$16/AK$16</f>
        <v>91.479919974326066</v>
      </c>
      <c r="AL289" s="36">
        <f>'Raw counts'!AK289*$C$16/AL$16</f>
        <v>167.92040329330197</v>
      </c>
      <c r="AM289" s="37">
        <f>'Raw counts'!AL289*$C$16/AM$16</f>
        <v>93.447230081300816</v>
      </c>
      <c r="AN289" s="39">
        <f>'Raw counts'!AM289*$C$16/AN$16</f>
        <v>208.34136542716246</v>
      </c>
      <c r="AO289" s="37">
        <f>'Raw counts'!AN289*$C$16/AO$16</f>
        <v>157.85005081300815</v>
      </c>
      <c r="AP289" s="40">
        <f>'Raw counts'!AO289*$C$16/AP$16</f>
        <v>142.54662215791649</v>
      </c>
      <c r="AQ289" s="40">
        <f>'Raw counts'!AP289*$C$16/AQ$16</f>
        <v>130.39148383437322</v>
      </c>
      <c r="AR289" s="40">
        <f>'Raw counts'!AQ289*$C$16/AR$16</f>
        <v>108.56369377092301</v>
      </c>
      <c r="AS289" s="36">
        <f>'Raw counts'!AR289*$C$16/AS$16</f>
        <v>207.99544760031472</v>
      </c>
      <c r="AT289" s="36">
        <f>'Raw counts'!AS289*$C$16/AT$16</f>
        <v>183.27714803042224</v>
      </c>
    </row>
    <row r="290" spans="1:46" x14ac:dyDescent="0.25">
      <c r="A290" s="7">
        <v>275</v>
      </c>
      <c r="B290" s="2" t="s">
        <v>221</v>
      </c>
      <c r="C290" s="32">
        <f t="shared" si="12"/>
        <v>1097.0698521468391</v>
      </c>
      <c r="D290" s="31">
        <f t="shared" si="13"/>
        <v>92.283896375803792</v>
      </c>
      <c r="E290" s="31">
        <f t="shared" si="14"/>
        <v>102.84428850908942</v>
      </c>
      <c r="F290" s="21">
        <f>'Raw counts'!E290*$C$16/F$16</f>
        <v>1012.4188055253728</v>
      </c>
      <c r="G290" s="36">
        <f>'Raw counts'!F290*$C$16/G$16</f>
        <v>1338.9310812674589</v>
      </c>
      <c r="H290" s="36">
        <f>'Raw counts'!G290*$C$16/H$16</f>
        <v>990.1592215961507</v>
      </c>
      <c r="I290" s="36">
        <f>'Raw counts'!H290*$C$16/I$16</f>
        <v>1237.1005689424092</v>
      </c>
      <c r="J290" s="36">
        <f>'Raw counts'!I290*$C$16/J$16</f>
        <v>1062.7587421092887</v>
      </c>
      <c r="K290" s="36">
        <f>'Raw counts'!J290*$C$16/K$16</f>
        <v>1999.6352929716038</v>
      </c>
      <c r="L290" s="36">
        <f>'Raw counts'!K290*$C$16/L$16</f>
        <v>2155.3276700486836</v>
      </c>
      <c r="M290" s="36">
        <f>'Raw counts'!L290*$C$16/M$16</f>
        <v>1986.9641254264768</v>
      </c>
      <c r="N290" s="36">
        <f>'Raw counts'!M290*$C$16/N$16</f>
        <v>1598.1364631942524</v>
      </c>
      <c r="O290" s="36">
        <f>'Raw counts'!N290*$C$16/O$16</f>
        <v>1772.0828950687967</v>
      </c>
      <c r="P290" s="36">
        <f>'Raw counts'!O290*$C$16/P$16</f>
        <v>1549.8314320880024</v>
      </c>
      <c r="Q290" s="36">
        <f>'Raw counts'!P290*$C$16/Q$16</f>
        <v>1451.4792585454227</v>
      </c>
      <c r="R290" s="36">
        <f>'Raw counts'!Q290*$C$16/R$16</f>
        <v>1291.9251411066903</v>
      </c>
      <c r="S290" s="36">
        <f>'Raw counts'!R290*$C$16/S$16</f>
        <v>1017.2830346252554</v>
      </c>
      <c r="T290" s="36">
        <f>'Raw counts'!S290*$C$16/T$16</f>
        <v>1152.1618708887656</v>
      </c>
      <c r="U290" s="36">
        <f>'Raw counts'!T290*$C$16/U$16</f>
        <v>1235.0796554118915</v>
      </c>
      <c r="V290" s="36">
        <f>'Raw counts'!U290*$C$16/V$16</f>
        <v>1145.8514719974087</v>
      </c>
      <c r="W290" s="36">
        <f>'Raw counts'!V290*$C$16/W$16</f>
        <v>1161.5300704519736</v>
      </c>
      <c r="X290" s="39">
        <f>'Raw counts'!W290*$C$16/X$16</f>
        <v>985.60987182836789</v>
      </c>
      <c r="Y290" s="36">
        <f>'Raw counts'!X290*$C$16/Y$16</f>
        <v>1009.0216672943375</v>
      </c>
      <c r="Z290" s="37">
        <f>'Raw counts'!Y290*$C$16/Z$16</f>
        <v>934.31376340971451</v>
      </c>
      <c r="AA290" s="36">
        <f>'Raw counts'!Z290*$C$16/AA$16</f>
        <v>931.70067913545893</v>
      </c>
      <c r="AB290" s="37">
        <f>'Raw counts'!AA290*$C$16/AB$16</f>
        <v>855.15018417203578</v>
      </c>
      <c r="AC290" s="39">
        <f>'Raw counts'!AB290*$C$16/AC$16</f>
        <v>893.83182764662592</v>
      </c>
      <c r="AD290" s="37">
        <f>'Raw counts'!AC290*$C$16/AD$16</f>
        <v>1003.0411958398173</v>
      </c>
      <c r="AE290" s="37">
        <f>'Raw counts'!AD290*$C$16/AE$16</f>
        <v>869.80720093255525</v>
      </c>
      <c r="AF290" s="36">
        <f>'Raw counts'!AE290*$C$16/AF$16</f>
        <v>1042.5405260770976</v>
      </c>
      <c r="AG290" s="38">
        <f>'Raw counts'!AF290*$C$16/AG$16</f>
        <v>548.66962128583509</v>
      </c>
      <c r="AH290" s="38">
        <f>'Raw counts'!AG290*$C$16/AH$16</f>
        <v>739.90475430942001</v>
      </c>
      <c r="AI290" s="38">
        <f>'Raw counts'!AH290*$C$16/AI$16</f>
        <v>830.79362218265987</v>
      </c>
      <c r="AJ290" s="38">
        <f>'Raw counts'!AI290*$C$16/AJ$16</f>
        <v>490.59795792682928</v>
      </c>
      <c r="AK290" s="37">
        <f>'Raw counts'!AJ290*$C$16/AK$16</f>
        <v>541.01027941805739</v>
      </c>
      <c r="AL290" s="38">
        <f>'Raw counts'!AK290*$C$16/AL$16</f>
        <v>452.53125633279689</v>
      </c>
      <c r="AM290" s="38">
        <f>'Raw counts'!AL290*$C$16/AM$16</f>
        <v>1021.918332632207</v>
      </c>
      <c r="AN290" s="38">
        <f>'Raw counts'!AM290*$C$16/AN$16</f>
        <v>962.04689329601501</v>
      </c>
      <c r="AO290" s="38">
        <f>'Raw counts'!AN290*$C$16/AO$16</f>
        <v>1178.1927792682927</v>
      </c>
      <c r="AP290" s="40">
        <f>'Raw counts'!AO290*$C$16/AP$16</f>
        <v>416.02495652014153</v>
      </c>
      <c r="AQ290" s="40">
        <f>'Raw counts'!AP290*$C$16/AQ$16</f>
        <v>2069.9648058706748</v>
      </c>
      <c r="AR290" s="40">
        <f>'Raw counts'!AQ290*$C$16/AR$16</f>
        <v>630.76880304878046</v>
      </c>
      <c r="AS290" s="38">
        <f>'Raw counts'!AR290*$C$16/AS$16</f>
        <v>834.99621717807509</v>
      </c>
      <c r="AT290" s="38">
        <f>'Raw counts'!AS290*$C$16/AT$16</f>
        <v>578.76994114870183</v>
      </c>
    </row>
    <row r="291" spans="1:46" x14ac:dyDescent="0.25">
      <c r="A291" s="7">
        <v>276</v>
      </c>
      <c r="B291" s="2" t="s">
        <v>222</v>
      </c>
      <c r="C291" s="32">
        <f t="shared" si="12"/>
        <v>393.08205560978388</v>
      </c>
      <c r="D291" s="31">
        <f t="shared" si="13"/>
        <v>87.430402995517625</v>
      </c>
      <c r="E291" s="31">
        <f t="shared" si="14"/>
        <v>92.790111192165909</v>
      </c>
      <c r="F291" s="21">
        <f>'Raw counts'!E291*$C$16/F$16</f>
        <v>343.67322532269873</v>
      </c>
      <c r="G291" s="36">
        <f>'Raw counts'!F291*$C$16/G$16</f>
        <v>372.83048719616431</v>
      </c>
      <c r="H291" s="36">
        <f>'Raw counts'!G291*$C$16/H$16</f>
        <v>305.13381251037003</v>
      </c>
      <c r="I291" s="36">
        <f>'Raw counts'!H291*$C$16/I$16</f>
        <v>446.51354289893527</v>
      </c>
      <c r="J291" s="36">
        <f>'Raw counts'!I291*$C$16/J$16</f>
        <v>355.55531445568113</v>
      </c>
      <c r="K291" s="36">
        <f>'Raw counts'!J291*$C$16/K$16</f>
        <v>511.25115008247911</v>
      </c>
      <c r="L291" s="36">
        <f>'Raw counts'!K291*$C$16/L$16</f>
        <v>327.07307055213482</v>
      </c>
      <c r="M291" s="36">
        <f>'Raw counts'!L291*$C$16/M$16</f>
        <v>463.96636537020305</v>
      </c>
      <c r="N291" s="36">
        <f>'Raw counts'!M291*$C$16/N$16</f>
        <v>349.10300838652546</v>
      </c>
      <c r="O291" s="36">
        <f>'Raw counts'!N291*$C$16/O$16</f>
        <v>375.89637168125989</v>
      </c>
      <c r="P291" s="36">
        <f>'Raw counts'!O291*$C$16/P$16</f>
        <v>552.92394593060044</v>
      </c>
      <c r="Q291" s="36">
        <f>'Raw counts'!P291*$C$16/Q$16</f>
        <v>580.99799572287031</v>
      </c>
      <c r="R291" s="36">
        <f>'Raw counts'!Q291*$C$16/R$16</f>
        <v>376.05332745828548</v>
      </c>
      <c r="S291" s="36">
        <f>'Raw counts'!R291*$C$16/S$16</f>
        <v>574.01841242755972</v>
      </c>
      <c r="T291" s="36">
        <f>'Raw counts'!S291*$C$16/T$16</f>
        <v>536.25967262564677</v>
      </c>
      <c r="U291" s="36">
        <f>'Raw counts'!T291*$C$16/U$16</f>
        <v>499.88638742286224</v>
      </c>
      <c r="V291" s="36">
        <f>'Raw counts'!U291*$C$16/V$16</f>
        <v>834.37789455076836</v>
      </c>
      <c r="W291" s="36">
        <f>'Raw counts'!V291*$C$16/W$16</f>
        <v>440.40500919939109</v>
      </c>
      <c r="X291" s="37">
        <f>'Raw counts'!W291*$C$16/X$16</f>
        <v>288.07347356748255</v>
      </c>
      <c r="Y291" s="36">
        <f>'Raw counts'!X291*$C$16/Y$16</f>
        <v>314.63039079485799</v>
      </c>
      <c r="Z291" s="37">
        <f>'Raw counts'!Y291*$C$16/Z$16</f>
        <v>329.75779885048746</v>
      </c>
      <c r="AA291" s="37">
        <f>'Raw counts'!Z291*$C$16/AA$16</f>
        <v>306.18389253846732</v>
      </c>
      <c r="AB291" s="37">
        <f>'Raw counts'!AA291*$C$16/AB$16</f>
        <v>216.94075468671113</v>
      </c>
      <c r="AC291" s="36">
        <f>'Raw counts'!AB291*$C$16/AC$16</f>
        <v>239.61933277315524</v>
      </c>
      <c r="AD291" s="37">
        <f>'Raw counts'!AC291*$C$16/AD$16</f>
        <v>147.75088154486934</v>
      </c>
      <c r="AE291" s="36">
        <f>'Raw counts'!AD291*$C$16/AE$16</f>
        <v>148.7708014186847</v>
      </c>
      <c r="AF291" s="36">
        <f>'Raw counts'!AE291*$C$16/AF$16</f>
        <v>132.9181380253506</v>
      </c>
      <c r="AG291" s="37">
        <f>'Raw counts'!AF291*$C$16/AG$16</f>
        <v>566.00906755671929</v>
      </c>
      <c r="AH291" s="37">
        <f>'Raw counts'!AG291*$C$16/AH$16</f>
        <v>423.84667407354425</v>
      </c>
      <c r="AI291" s="37">
        <f>'Raw counts'!AH291*$C$16/AI$16</f>
        <v>244.19057203726783</v>
      </c>
      <c r="AJ291" s="37">
        <f>'Raw counts'!AI291*$C$16/AJ$16</f>
        <v>474.10727026542327</v>
      </c>
      <c r="AK291" s="37">
        <f>'Raw counts'!AJ291*$C$16/AK$16</f>
        <v>334.4427181857082</v>
      </c>
      <c r="AL291" s="38">
        <f>'Raw counts'!AK291*$C$16/AL$16</f>
        <v>369.04540610787836</v>
      </c>
      <c r="AM291" s="38">
        <f>'Raw counts'!AL291*$C$16/AM$16</f>
        <v>496.38482767957038</v>
      </c>
      <c r="AN291" s="38">
        <f>'Raw counts'!AM291*$C$16/AN$16</f>
        <v>384.0017323559465</v>
      </c>
      <c r="AO291" s="38">
        <f>'Raw counts'!AN291*$C$16/AO$16</f>
        <v>647.81660853658536</v>
      </c>
      <c r="AP291" s="40">
        <f>'Raw counts'!AO291*$C$16/AP$16</f>
        <v>248.13671264526204</v>
      </c>
      <c r="AQ291" s="40">
        <f>'Raw counts'!AP291*$C$16/AQ$16</f>
        <v>509.61338265267534</v>
      </c>
      <c r="AR291" s="40">
        <f>'Raw counts'!AQ291*$C$16/AR$16</f>
        <v>310.57461762314682</v>
      </c>
      <c r="AS291" s="38">
        <f>'Raw counts'!AR291*$C$16/AS$16</f>
        <v>378.31056049042746</v>
      </c>
      <c r="AT291" s="36">
        <f>'Raw counts'!AS291*$C$16/AT$16</f>
        <v>359.31967179648569</v>
      </c>
    </row>
    <row r="292" spans="1:46" x14ac:dyDescent="0.25">
      <c r="A292" s="7">
        <v>277</v>
      </c>
      <c r="B292" s="2" t="s">
        <v>223</v>
      </c>
      <c r="C292" s="32">
        <f t="shared" ref="C292:C325" si="15">AVERAGE(F292:AT292)</f>
        <v>0.40188671072406135</v>
      </c>
      <c r="D292" s="31">
        <f t="shared" ref="D292:D325" si="16">IF(C292=0,"",F292/C292*100)</f>
        <v>0</v>
      </c>
      <c r="E292" s="31">
        <f t="shared" ref="E292:E325" si="17">IF(C292=0,"",AVERAGE(F292:J292)/C292*100)</f>
        <v>0</v>
      </c>
      <c r="F292" s="21">
        <f>'Raw counts'!E292*$C$16/F$16</f>
        <v>0</v>
      </c>
      <c r="G292" s="36">
        <f>'Raw counts'!F292*$C$16/G$16</f>
        <v>0</v>
      </c>
      <c r="H292" s="36">
        <f>'Raw counts'!G292*$C$16/H$16</f>
        <v>0</v>
      </c>
      <c r="I292" s="36">
        <f>'Raw counts'!H292*$C$16/I$16</f>
        <v>0</v>
      </c>
      <c r="J292" s="36">
        <f>'Raw counts'!I292*$C$16/J$16</f>
        <v>0</v>
      </c>
      <c r="K292" s="36">
        <f>'Raw counts'!J292*$C$16/K$16</f>
        <v>0</v>
      </c>
      <c r="L292" s="36">
        <f>'Raw counts'!K292*$C$16/L$16</f>
        <v>2.795496329505426</v>
      </c>
      <c r="M292" s="36">
        <f>'Raw counts'!L292*$C$16/M$16</f>
        <v>0</v>
      </c>
      <c r="N292" s="36">
        <f>'Raw counts'!M292*$C$16/N$16</f>
        <v>0</v>
      </c>
      <c r="O292" s="36">
        <f>'Raw counts'!N292*$C$16/O$16</f>
        <v>0</v>
      </c>
      <c r="P292" s="36">
        <f>'Raw counts'!O292*$C$16/P$16</f>
        <v>0</v>
      </c>
      <c r="Q292" s="36">
        <f>'Raw counts'!P292*$C$16/Q$16</f>
        <v>0</v>
      </c>
      <c r="R292" s="36">
        <f>'Raw counts'!Q292*$C$16/R$16</f>
        <v>0</v>
      </c>
      <c r="S292" s="36">
        <f>'Raw counts'!R292*$C$16/S$16</f>
        <v>0</v>
      </c>
      <c r="T292" s="36">
        <f>'Raw counts'!S292*$C$16/T$16</f>
        <v>0</v>
      </c>
      <c r="U292" s="36">
        <f>'Raw counts'!T292*$C$16/U$16</f>
        <v>0</v>
      </c>
      <c r="V292" s="36">
        <f>'Raw counts'!U292*$C$16/V$16</f>
        <v>0</v>
      </c>
      <c r="W292" s="36">
        <f>'Raw counts'!V292*$C$16/W$16</f>
        <v>0</v>
      </c>
      <c r="X292" s="36">
        <f>'Raw counts'!W292*$C$16/X$16</f>
        <v>0</v>
      </c>
      <c r="Y292" s="36">
        <f>'Raw counts'!X292*$C$16/Y$16</f>
        <v>0</v>
      </c>
      <c r="Z292" s="36">
        <f>'Raw counts'!Y292*$C$16/Z$16</f>
        <v>2.1138320439133813</v>
      </c>
      <c r="AA292" s="36">
        <f>'Raw counts'!Z292*$C$16/AA$16</f>
        <v>0</v>
      </c>
      <c r="AB292" s="36">
        <f>'Raw counts'!AA292*$C$16/AB$16</f>
        <v>0</v>
      </c>
      <c r="AC292" s="36">
        <f>'Raw counts'!AB292*$C$16/AC$16</f>
        <v>0</v>
      </c>
      <c r="AD292" s="36">
        <f>'Raw counts'!AC292*$C$16/AD$16</f>
        <v>2.0809983316178782</v>
      </c>
      <c r="AE292" s="36">
        <f>'Raw counts'!AD292*$C$16/AE$16</f>
        <v>0</v>
      </c>
      <c r="AF292" s="36">
        <f>'Raw counts'!AE292*$C$16/AF$16</f>
        <v>0</v>
      </c>
      <c r="AG292" s="36">
        <f>'Raw counts'!AF292*$C$16/AG$16</f>
        <v>0</v>
      </c>
      <c r="AH292" s="36">
        <f>'Raw counts'!AG292*$C$16/AH$16</f>
        <v>0</v>
      </c>
      <c r="AI292" s="36">
        <f>'Raw counts'!AH292*$C$16/AI$16</f>
        <v>0</v>
      </c>
      <c r="AJ292" s="36">
        <f>'Raw counts'!AI292*$C$16/AJ$16</f>
        <v>0</v>
      </c>
      <c r="AK292" s="36">
        <f>'Raw counts'!AJ292*$C$16/AK$16</f>
        <v>0</v>
      </c>
      <c r="AL292" s="36">
        <f>'Raw counts'!AK292*$C$16/AL$16</f>
        <v>9.4870284346498295</v>
      </c>
      <c r="AM292" s="36">
        <f>'Raw counts'!AL292*$C$16/AM$16</f>
        <v>0</v>
      </c>
      <c r="AN292" s="36">
        <f>'Raw counts'!AM292*$C$16/AN$16</f>
        <v>0</v>
      </c>
      <c r="AO292" s="36">
        <f>'Raw counts'!AN292*$C$16/AO$16</f>
        <v>0</v>
      </c>
      <c r="AP292" s="36">
        <f>'Raw counts'!AO292*$C$16/AP$16</f>
        <v>0</v>
      </c>
      <c r="AQ292" s="36">
        <f>'Raw counts'!AP292*$C$16/AQ$16</f>
        <v>0</v>
      </c>
      <c r="AR292" s="36">
        <f>'Raw counts'!AQ292*$C$16/AR$16</f>
        <v>0</v>
      </c>
      <c r="AS292" s="36">
        <f>'Raw counts'!AR292*$C$16/AS$16</f>
        <v>0</v>
      </c>
      <c r="AT292" s="36">
        <f>'Raw counts'!AS292*$C$16/AT$16</f>
        <v>0</v>
      </c>
    </row>
    <row r="293" spans="1:46" x14ac:dyDescent="0.25">
      <c r="A293" s="7">
        <v>278</v>
      </c>
      <c r="B293" s="2" t="s">
        <v>224</v>
      </c>
      <c r="C293" s="32">
        <f t="shared" si="15"/>
        <v>452.39404674140991</v>
      </c>
      <c r="D293" s="31">
        <f t="shared" si="16"/>
        <v>101.61655087354593</v>
      </c>
      <c r="E293" s="31">
        <f t="shared" si="17"/>
        <v>100.90439575024452</v>
      </c>
      <c r="F293" s="21">
        <f>'Raw counts'!E293*$C$16/F$16</f>
        <v>459.70722665587795</v>
      </c>
      <c r="G293" s="36">
        <f>'Raw counts'!F293*$C$16/G$16</f>
        <v>755.24530568271848</v>
      </c>
      <c r="H293" s="36">
        <f>'Raw counts'!G293*$C$16/H$16</f>
        <v>323.44184126099219</v>
      </c>
      <c r="I293" s="36">
        <f>'Raw counts'!H293*$C$16/I$16</f>
        <v>333.1256904990305</v>
      </c>
      <c r="J293" s="36">
        <f>'Raw counts'!I293*$C$16/J$16</f>
        <v>410.90733227387329</v>
      </c>
      <c r="K293" s="36">
        <f>'Raw counts'!J293*$C$16/K$16</f>
        <v>560.00622664663604</v>
      </c>
      <c r="L293" s="36">
        <f>'Raw counts'!K293*$C$16/L$16</f>
        <v>349.43704118817823</v>
      </c>
      <c r="M293" s="36">
        <f>'Raw counts'!L293*$C$16/M$16</f>
        <v>538.73357215171484</v>
      </c>
      <c r="N293" s="36">
        <f>'Raw counts'!M293*$C$16/N$16</f>
        <v>461.4791746745363</v>
      </c>
      <c r="O293" s="36">
        <f>'Raw counts'!N293*$C$16/O$16</f>
        <v>435.67503995402092</v>
      </c>
      <c r="P293" s="36">
        <f>'Raw counts'!O293*$C$16/P$16</f>
        <v>524.14723498997432</v>
      </c>
      <c r="Q293" s="36">
        <f>'Raw counts'!P293*$C$16/Q$16</f>
        <v>626.70588000176747</v>
      </c>
      <c r="R293" s="36">
        <f>'Raw counts'!Q293*$C$16/R$16</f>
        <v>501.40443661104723</v>
      </c>
      <c r="S293" s="36">
        <f>'Raw counts'!R293*$C$16/S$16</f>
        <v>472.01190941135366</v>
      </c>
      <c r="T293" s="36">
        <f>'Raw counts'!S293*$C$16/T$16</f>
        <v>523.51686852365117</v>
      </c>
      <c r="U293" s="36">
        <f>'Raw counts'!T293*$C$16/U$16</f>
        <v>477.36898258399452</v>
      </c>
      <c r="V293" s="36">
        <f>'Raw counts'!U293*$C$16/V$16</f>
        <v>636.35495789595063</v>
      </c>
      <c r="W293" s="36">
        <f>'Raw counts'!V293*$C$16/W$16</f>
        <v>487.19168454158961</v>
      </c>
      <c r="X293" s="37">
        <f>'Raw counts'!W293*$C$16/X$16</f>
        <v>544.44074721401569</v>
      </c>
      <c r="Y293" s="36">
        <f>'Raw counts'!X293*$C$16/Y$16</f>
        <v>553.10820292599237</v>
      </c>
      <c r="Z293" s="36">
        <f>'Raw counts'!Y293*$C$16/Z$16</f>
        <v>401.62808834354246</v>
      </c>
      <c r="AA293" s="37">
        <f>'Raw counts'!Z293*$C$16/AA$16</f>
        <v>295.85253420127981</v>
      </c>
      <c r="AB293" s="37">
        <f>'Raw counts'!AA293*$C$16/AB$16</f>
        <v>241.32556819800811</v>
      </c>
      <c r="AC293" s="36">
        <f>'Raw counts'!AB293*$C$16/AC$16</f>
        <v>383.5633204462377</v>
      </c>
      <c r="AD293" s="36">
        <f>'Raw counts'!AC293*$C$16/AD$16</f>
        <v>401.63267800225043</v>
      </c>
      <c r="AE293" s="36">
        <f>'Raw counts'!AD293*$C$16/AE$16</f>
        <v>341.35140939011092</v>
      </c>
      <c r="AF293" s="37">
        <f>'Raw counts'!AE293*$C$16/AF$16</f>
        <v>337.49648959480322</v>
      </c>
      <c r="AG293" s="38">
        <f>'Raw counts'!AF293*$C$16/AG$16</f>
        <v>260.09169406326271</v>
      </c>
      <c r="AH293" s="38">
        <f>'Raw counts'!AG293*$C$16/AH$16</f>
        <v>451.25055386278206</v>
      </c>
      <c r="AI293" s="38">
        <f>'Raw counts'!AH293*$C$16/AI$16</f>
        <v>381.97407916444132</v>
      </c>
      <c r="AJ293" s="38">
        <f>'Raw counts'!AI293*$C$16/AJ$16</f>
        <v>254.23143478000955</v>
      </c>
      <c r="AK293" s="36">
        <f>'Raw counts'!AJ293*$C$16/AK$16</f>
        <v>235.09355778348311</v>
      </c>
      <c r="AL293" s="39">
        <f>'Raw counts'!AK293*$C$16/AL$16</f>
        <v>279.86733882216993</v>
      </c>
      <c r="AM293" s="38">
        <f>'Raw counts'!AL293*$C$16/AM$16</f>
        <v>1052.7816379801598</v>
      </c>
      <c r="AN293" s="38">
        <f>'Raw counts'!AM293*$C$16/AN$16</f>
        <v>419.74657446354797</v>
      </c>
      <c r="AO293" s="38">
        <f>'Raw counts'!AN293*$C$16/AO$16</f>
        <v>1594.9169134146341</v>
      </c>
      <c r="AP293" s="40">
        <f>'Raw counts'!AO293*$C$16/AP$16</f>
        <v>255.52801897937624</v>
      </c>
      <c r="AQ293" s="40">
        <f>'Raw counts'!AP293*$C$16/AQ$16</f>
        <v>214.05935262809606</v>
      </c>
      <c r="AR293" s="40">
        <f>'Raw counts'!AQ293*$C$16/AR$16</f>
        <v>273.47057038498326</v>
      </c>
      <c r="AS293" s="38">
        <f>'Raw counts'!AR293*$C$16/AS$16</f>
        <v>266.77676974822975</v>
      </c>
      <c r="AT293" s="36">
        <f>'Raw counts'!AS293*$C$16/AT$16</f>
        <v>231.50797645948074</v>
      </c>
    </row>
    <row r="294" spans="1:46" x14ac:dyDescent="0.25">
      <c r="A294" s="7">
        <v>279</v>
      </c>
      <c r="B294" s="2" t="s">
        <v>225</v>
      </c>
      <c r="C294" s="32">
        <f t="shared" si="15"/>
        <v>191.84395685819501</v>
      </c>
      <c r="D294" s="31">
        <f t="shared" si="16"/>
        <v>165.75258048502332</v>
      </c>
      <c r="E294" s="31">
        <f t="shared" si="17"/>
        <v>185.59838066904831</v>
      </c>
      <c r="F294" s="21">
        <f>'Raw counts'!E294*$C$16/F$16</f>
        <v>317.98630899703312</v>
      </c>
      <c r="G294" s="36">
        <f>'Raw counts'!F294*$C$16/G$16</f>
        <v>544.39001729414213</v>
      </c>
      <c r="H294" s="36">
        <f>'Raw counts'!G294*$C$16/H$16</f>
        <v>318.10199954206075</v>
      </c>
      <c r="I294" s="36">
        <f>'Raw counts'!H294*$C$16/I$16</f>
        <v>276.82275689356055</v>
      </c>
      <c r="J294" s="36">
        <f>'Raw counts'!I294*$C$16/J$16</f>
        <v>322.99530397439167</v>
      </c>
      <c r="K294" s="36">
        <f>'Raw counts'!J294*$C$16/K$16</f>
        <v>345.34845899611173</v>
      </c>
      <c r="L294" s="36">
        <f>'Raw counts'!K294*$C$16/L$16</f>
        <v>394.16498246026504</v>
      </c>
      <c r="M294" s="36">
        <f>'Raw counts'!L294*$C$16/M$16</f>
        <v>377.93286715586078</v>
      </c>
      <c r="N294" s="36">
        <f>'Raw counts'!M294*$C$16/N$16</f>
        <v>315.02171205327625</v>
      </c>
      <c r="O294" s="36">
        <f>'Raw counts'!N294*$C$16/O$16</f>
        <v>306.9989235024845</v>
      </c>
      <c r="P294" s="36">
        <f>'Raw counts'!O294*$C$16/P$16</f>
        <v>396.70751511005903</v>
      </c>
      <c r="Q294" s="36">
        <f>'Raw counts'!P294*$C$16/Q$16</f>
        <v>304.7192285259809</v>
      </c>
      <c r="R294" s="36">
        <f>'Raw counts'!Q294*$C$16/R$16</f>
        <v>282.03999559371402</v>
      </c>
      <c r="S294" s="36">
        <f>'Raw counts'!R294*$C$16/S$16</f>
        <v>279.12688552616396</v>
      </c>
      <c r="T294" s="36">
        <f>'Raw counts'!S294*$C$16/T$16</f>
        <v>215.56576939209165</v>
      </c>
      <c r="U294" s="36">
        <f>'Raw counts'!T294*$C$16/U$16</f>
        <v>307.36257605054362</v>
      </c>
      <c r="V294" s="36">
        <f>'Raw counts'!U294*$C$16/V$16</f>
        <v>182.55239472866006</v>
      </c>
      <c r="W294" s="36">
        <f>'Raw counts'!V294*$C$16/W$16</f>
        <v>117.98378999337034</v>
      </c>
      <c r="X294" s="36">
        <f>'Raw counts'!W294*$C$16/X$16</f>
        <v>85.153794073406772</v>
      </c>
      <c r="Y294" s="36">
        <f>'Raw counts'!X294*$C$16/Y$16</f>
        <v>125.25095174954538</v>
      </c>
      <c r="Z294" s="36">
        <f>'Raw counts'!Y294*$C$16/Z$16</f>
        <v>100.40702208588561</v>
      </c>
      <c r="AA294" s="36">
        <f>'Raw counts'!Z294*$C$16/AA$16</f>
        <v>137.12530156630746</v>
      </c>
      <c r="AB294" s="36">
        <f>'Raw counts'!AA294*$C$16/AB$16</f>
        <v>76.517863087173296</v>
      </c>
      <c r="AC294" s="36">
        <f>'Raw counts'!AB294*$C$16/AC$16</f>
        <v>101.70892542169899</v>
      </c>
      <c r="AD294" s="36">
        <f>'Raw counts'!AC294*$C$16/AD$16</f>
        <v>135.26489155516205</v>
      </c>
      <c r="AE294" s="36">
        <f>'Raw counts'!AD294*$C$16/AE$16</f>
        <v>159.72325305687008</v>
      </c>
      <c r="AF294" s="36">
        <f>'Raw counts'!AE294*$C$16/AF$16</f>
        <v>104.02289062853524</v>
      </c>
      <c r="AG294" s="36">
        <f>'Raw counts'!AF294*$C$16/AG$16</f>
        <v>79.266040095470544</v>
      </c>
      <c r="AH294" s="36">
        <f>'Raw counts'!AG294*$C$16/AH$16</f>
        <v>95.000116602690966</v>
      </c>
      <c r="AI294" s="36">
        <f>'Raw counts'!AH294*$C$16/AI$16</f>
        <v>73.666429553142237</v>
      </c>
      <c r="AJ294" s="36">
        <f>'Raw counts'!AI294*$C$16/AJ$16</f>
        <v>30.232927379244384</v>
      </c>
      <c r="AK294" s="36">
        <f>'Raw counts'!AJ294*$C$16/AK$16</f>
        <v>113.12033115104836</v>
      </c>
      <c r="AL294" s="36">
        <f>'Raw counts'!AK294*$C$16/AL$16</f>
        <v>85.383255911848451</v>
      </c>
      <c r="AM294" s="36">
        <f>'Raw counts'!AL294*$C$16/AM$16</f>
        <v>84.874089706869555</v>
      </c>
      <c r="AN294" s="37">
        <f>'Raw counts'!AM294*$C$16/AN$16</f>
        <v>103.14940151050691</v>
      </c>
      <c r="AO294" s="36">
        <f>'Raw counts'!AN294*$C$16/AO$16</f>
        <v>117.44043780487806</v>
      </c>
      <c r="AP294" s="36">
        <f>'Raw counts'!AO294*$C$16/AP$16</f>
        <v>152.0497303017776</v>
      </c>
      <c r="AQ294" s="36">
        <f>'Raw counts'!AP294*$C$16/AQ$16</f>
        <v>93.447230081300816</v>
      </c>
      <c r="AR294" s="36">
        <f>'Raw counts'!AQ294*$C$16/AR$16</f>
        <v>72.833870504543285</v>
      </c>
      <c r="AS294" s="36">
        <f>'Raw counts'!AR294*$C$16/AS$16</f>
        <v>43.70918826383425</v>
      </c>
      <c r="AT294" s="36">
        <f>'Raw counts'!AS294*$C$16/AT$16</f>
        <v>90.432803304484665</v>
      </c>
    </row>
    <row r="295" spans="1:46" x14ac:dyDescent="0.25">
      <c r="A295" s="7">
        <v>280</v>
      </c>
      <c r="B295" s="2" t="s">
        <v>307</v>
      </c>
      <c r="C295" s="32">
        <f t="shared" si="15"/>
        <v>0.85500754095703946</v>
      </c>
      <c r="D295" s="31">
        <f t="shared" si="16"/>
        <v>0</v>
      </c>
      <c r="E295" s="31">
        <f t="shared" si="17"/>
        <v>109.68760442675934</v>
      </c>
      <c r="F295" s="21">
        <f>'Raw counts'!E295*$C$16/F$16</f>
        <v>0</v>
      </c>
      <c r="G295" s="36">
        <f>'Raw counts'!F295*$C$16/G$16</f>
        <v>0</v>
      </c>
      <c r="H295" s="36">
        <f>'Raw counts'!G295*$C$16/H$16</f>
        <v>0</v>
      </c>
      <c r="I295" s="36">
        <f>'Raw counts'!H295*$C$16/I$16</f>
        <v>0.78198518896486036</v>
      </c>
      <c r="J295" s="36">
        <f>'Raw counts'!I295*$C$16/J$16</f>
        <v>3.9072012577547381</v>
      </c>
      <c r="K295" s="36">
        <f>'Raw counts'!J295*$C$16/K$16</f>
        <v>1.3543076823376929</v>
      </c>
      <c r="L295" s="36">
        <f>'Raw counts'!K295*$C$16/L$16</f>
        <v>1.863664219670284</v>
      </c>
      <c r="M295" s="36">
        <f>'Raw counts'!L295*$C$16/M$16</f>
        <v>0</v>
      </c>
      <c r="N295" s="36">
        <f>'Raw counts'!M295*$C$16/N$16</f>
        <v>0</v>
      </c>
      <c r="O295" s="36">
        <f>'Raw counts'!N295*$C$16/O$16</f>
        <v>0</v>
      </c>
      <c r="P295" s="36">
        <f>'Raw counts'!O295*$C$16/P$16</f>
        <v>0</v>
      </c>
      <c r="Q295" s="36">
        <f>'Raw counts'!P295*$C$16/Q$16</f>
        <v>1.0157307617532698</v>
      </c>
      <c r="R295" s="36">
        <f>'Raw counts'!Q295*$C$16/R$16</f>
        <v>2.0217920831090614</v>
      </c>
      <c r="S295" s="36">
        <f>'Raw counts'!R295*$C$16/S$16</f>
        <v>24.110627985648716</v>
      </c>
      <c r="T295" s="36">
        <f>'Raw counts'!S295*$C$16/T$16</f>
        <v>0</v>
      </c>
      <c r="U295" s="36">
        <f>'Raw counts'!T295*$C$16/U$16</f>
        <v>0</v>
      </c>
      <c r="V295" s="36">
        <f>'Raw counts'!U295*$C$16/V$16</f>
        <v>0</v>
      </c>
      <c r="W295" s="36">
        <f>'Raw counts'!V295*$C$16/W$16</f>
        <v>0</v>
      </c>
      <c r="X295" s="36">
        <f>'Raw counts'!W295*$C$16/X$16</f>
        <v>0</v>
      </c>
      <c r="Y295" s="36">
        <f>'Raw counts'!X295*$C$16/Y$16</f>
        <v>0</v>
      </c>
      <c r="Z295" s="36">
        <f>'Raw counts'!Y295*$C$16/Z$16</f>
        <v>0</v>
      </c>
      <c r="AA295" s="36">
        <f>'Raw counts'!Z295*$C$16/AA$16</f>
        <v>0</v>
      </c>
      <c r="AB295" s="36">
        <f>'Raw counts'!AA295*$C$16/AB$16</f>
        <v>0</v>
      </c>
      <c r="AC295" s="36">
        <f>'Raw counts'!AB295*$C$16/AC$16</f>
        <v>0</v>
      </c>
      <c r="AD295" s="36">
        <f>'Raw counts'!AC295*$C$16/AD$16</f>
        <v>0</v>
      </c>
      <c r="AE295" s="36">
        <f>'Raw counts'!AD295*$C$16/AE$16</f>
        <v>0</v>
      </c>
      <c r="AF295" s="36">
        <f>'Raw counts'!AE295*$C$16/AF$16</f>
        <v>0</v>
      </c>
      <c r="AG295" s="36">
        <f>'Raw counts'!AF295*$C$16/AG$16</f>
        <v>0</v>
      </c>
      <c r="AH295" s="36">
        <f>'Raw counts'!AG295*$C$16/AH$16</f>
        <v>0</v>
      </c>
      <c r="AI295" s="36">
        <f>'Raw counts'!AH295*$C$16/AI$16</f>
        <v>0</v>
      </c>
      <c r="AJ295" s="36">
        <f>'Raw counts'!AI295*$C$16/AJ$16</f>
        <v>0</v>
      </c>
      <c r="AK295" s="36">
        <f>'Raw counts'!AJ295*$C$16/AK$16</f>
        <v>0</v>
      </c>
      <c r="AL295" s="36">
        <f>'Raw counts'!AK295*$C$16/AL$16</f>
        <v>0</v>
      </c>
      <c r="AM295" s="36">
        <f>'Raw counts'!AL295*$C$16/AM$16</f>
        <v>0</v>
      </c>
      <c r="AN295" s="36">
        <f>'Raw counts'!AM295*$C$16/AN$16</f>
        <v>0</v>
      </c>
      <c r="AO295" s="36">
        <f>'Raw counts'!AN295*$C$16/AO$16</f>
        <v>0</v>
      </c>
      <c r="AP295" s="36">
        <f>'Raw counts'!AO295*$C$16/AP$16</f>
        <v>0</v>
      </c>
      <c r="AQ295" s="36">
        <f>'Raw counts'!AP295*$C$16/AQ$16</f>
        <v>0</v>
      </c>
      <c r="AR295" s="36">
        <f>'Raw counts'!AQ295*$C$16/AR$16</f>
        <v>0</v>
      </c>
      <c r="AS295" s="36">
        <f>'Raw counts'!AR295*$C$16/AS$16</f>
        <v>0</v>
      </c>
      <c r="AT295" s="36">
        <f>'Raw counts'!AS295*$C$16/AT$16</f>
        <v>0</v>
      </c>
    </row>
    <row r="296" spans="1:46" x14ac:dyDescent="0.25">
      <c r="A296" s="7">
        <v>281</v>
      </c>
      <c r="B296" s="2" t="s">
        <v>226</v>
      </c>
      <c r="C296" s="32">
        <f t="shared" si="15"/>
        <v>11.36842903029871</v>
      </c>
      <c r="D296" s="31">
        <f t="shared" si="16"/>
        <v>15.582728853865339</v>
      </c>
      <c r="E296" s="31">
        <f t="shared" si="17"/>
        <v>33.057211055764327</v>
      </c>
      <c r="F296" s="21">
        <f>'Raw counts'!E296*$C$16/F$16</f>
        <v>1.7715114707355606</v>
      </c>
      <c r="G296" s="36">
        <f>'Raw counts'!F296*$C$16/G$16</f>
        <v>2.8752993871169483</v>
      </c>
      <c r="H296" s="36">
        <f>'Raw counts'!G296*$C$16/H$16</f>
        <v>2.2885035938277754</v>
      </c>
      <c r="I296" s="36">
        <f>'Raw counts'!H296*$C$16/I$16</f>
        <v>4.6919111337891621</v>
      </c>
      <c r="J296" s="36">
        <f>'Raw counts'!I296*$C$16/J$16</f>
        <v>7.1632023058836864</v>
      </c>
      <c r="K296" s="36">
        <f>'Raw counts'!J296*$C$16/K$16</f>
        <v>8.8029999351950057</v>
      </c>
      <c r="L296" s="36">
        <f>'Raw counts'!K296*$C$16/L$16</f>
        <v>2.795496329505426</v>
      </c>
      <c r="M296" s="36">
        <f>'Raw counts'!L296*$C$16/M$16</f>
        <v>4.0968332483020138</v>
      </c>
      <c r="N296" s="36">
        <f>'Raw counts'!M296*$C$16/N$16</f>
        <v>9.2111611711484294</v>
      </c>
      <c r="O296" s="36">
        <f>'Raw counts'!N296*$C$16/O$16</f>
        <v>15.197966510023985</v>
      </c>
      <c r="P296" s="36">
        <f>'Raw counts'!O296*$C$16/P$16</f>
        <v>4.1109587058037205</v>
      </c>
      <c r="Q296" s="36">
        <f>'Raw counts'!P296*$C$16/Q$16</f>
        <v>11.173038379285968</v>
      </c>
      <c r="R296" s="36">
        <f>'Raw counts'!Q296*$C$16/R$16</f>
        <v>15.16344062331796</v>
      </c>
      <c r="S296" s="36">
        <f>'Raw counts'!R296*$C$16/S$16</f>
        <v>5.5639910736112421</v>
      </c>
      <c r="T296" s="36">
        <f>'Raw counts'!S296*$C$16/T$16</f>
        <v>5.3095017091648193</v>
      </c>
      <c r="U296" s="36">
        <f>'Raw counts'!T296*$C$16/U$16</f>
        <v>2.2517404838867665</v>
      </c>
      <c r="V296" s="36">
        <f>'Raw counts'!U296*$C$16/V$16</f>
        <v>8.250955693950738</v>
      </c>
      <c r="W296" s="36">
        <f>'Raw counts'!V296*$C$16/W$16</f>
        <v>4.0684065514955297</v>
      </c>
      <c r="X296" s="36">
        <f>'Raw counts'!W296*$C$16/X$16</f>
        <v>3.6235657052513526</v>
      </c>
      <c r="Y296" s="36">
        <f>'Raw counts'!X296*$C$16/Y$16</f>
        <v>7.0140532979745407</v>
      </c>
      <c r="Z296" s="36">
        <f>'Raw counts'!Y296*$C$16/Z$16</f>
        <v>7.3984121536968344</v>
      </c>
      <c r="AA296" s="36">
        <f>'Raw counts'!Z296*$C$16/AA$16</f>
        <v>5.6352863657386632</v>
      </c>
      <c r="AB296" s="36">
        <f>'Raw counts'!AA296*$C$16/AB$16</f>
        <v>3.363422553282343</v>
      </c>
      <c r="AC296" s="36">
        <f>'Raw counts'!AB296*$C$16/AC$16</f>
        <v>49.130582618956289</v>
      </c>
      <c r="AD296" s="36">
        <f>'Raw counts'!AC296*$C$16/AD$16</f>
        <v>2.0809983316178782</v>
      </c>
      <c r="AE296" s="36">
        <f>'Raw counts'!AD296*$C$16/AE$16</f>
        <v>6.3889301222748021</v>
      </c>
      <c r="AF296" s="36">
        <f>'Raw counts'!AE296*$C$16/AF$16</f>
        <v>17.337148438089205</v>
      </c>
      <c r="AG296" s="36">
        <f>'Raw counts'!AF296*$C$16/AG$16</f>
        <v>24.770637529834541</v>
      </c>
      <c r="AH296" s="36">
        <f>'Raw counts'!AG296*$C$16/AH$16</f>
        <v>18.269253192825182</v>
      </c>
      <c r="AI296" s="36">
        <f>'Raw counts'!AH296*$C$16/AI$16</f>
        <v>6.8209656993650229</v>
      </c>
      <c r="AJ296" s="36">
        <f>'Raw counts'!AI296*$C$16/AJ$16</f>
        <v>15.116463689622192</v>
      </c>
      <c r="AK296" s="36">
        <f>'Raw counts'!AJ296*$C$16/AK$16</f>
        <v>12.787515695335902</v>
      </c>
      <c r="AL296" s="36">
        <f>'Raw counts'!AK296*$C$16/AL$16</f>
        <v>16.127948338904709</v>
      </c>
      <c r="AM296" s="36">
        <f>'Raw counts'!AL296*$C$16/AM$16</f>
        <v>10.287768449317522</v>
      </c>
      <c r="AN296" s="36">
        <f>'Raw counts'!AM296*$C$16/AN$16</f>
        <v>18.383061655337865</v>
      </c>
      <c r="AO296" s="36">
        <f>'Raw counts'!AN296*$C$16/AO$16</f>
        <v>16.416405284552848</v>
      </c>
      <c r="AP296" s="36">
        <f>'Raw counts'!AO296*$C$16/AP$16</f>
        <v>11.614909953608011</v>
      </c>
      <c r="AQ296" s="36">
        <f>'Raw counts'!AP296*$C$16/AQ$16</f>
        <v>14.125744082057102</v>
      </c>
      <c r="AR296" s="36">
        <f>'Raw counts'!AQ296*$C$16/AR$16</f>
        <v>28.858703407460546</v>
      </c>
      <c r="AS296" s="36">
        <f>'Raw counts'!AR296*$C$16/AS$16</f>
        <v>37.680334710201947</v>
      </c>
      <c r="AT296" s="36">
        <f>'Raw counts'!AS296*$C$16/AT$16</f>
        <v>18.086560660896932</v>
      </c>
    </row>
    <row r="297" spans="1:46" x14ac:dyDescent="0.25">
      <c r="A297" s="7">
        <v>282</v>
      </c>
      <c r="B297" s="2" t="s">
        <v>227</v>
      </c>
      <c r="C297" s="32">
        <f t="shared" si="15"/>
        <v>1.7223375673934374</v>
      </c>
      <c r="D297" s="31">
        <f t="shared" si="16"/>
        <v>51.427533843337756</v>
      </c>
      <c r="E297" s="31">
        <f t="shared" si="17"/>
        <v>42.05147262380742</v>
      </c>
      <c r="F297" s="21">
        <f>'Raw counts'!E297*$C$16/F$16</f>
        <v>0.88575573536778029</v>
      </c>
      <c r="G297" s="36">
        <f>'Raw counts'!F297*$C$16/G$16</f>
        <v>0</v>
      </c>
      <c r="H297" s="36">
        <f>'Raw counts'!G297*$C$16/H$16</f>
        <v>0</v>
      </c>
      <c r="I297" s="36">
        <f>'Raw counts'!H297*$C$16/I$16</f>
        <v>0.78198518896486036</v>
      </c>
      <c r="J297" s="36">
        <f>'Raw counts'!I297*$C$16/J$16</f>
        <v>1.9536006288773691</v>
      </c>
      <c r="K297" s="36">
        <f>'Raw counts'!J297*$C$16/K$16</f>
        <v>0.67715384116884647</v>
      </c>
      <c r="L297" s="36">
        <f>'Raw counts'!K297*$C$16/L$16</f>
        <v>0.93183210983514198</v>
      </c>
      <c r="M297" s="36">
        <f>'Raw counts'!L297*$C$16/M$16</f>
        <v>1.0242083120755034</v>
      </c>
      <c r="N297" s="36">
        <f>'Raw counts'!M297*$C$16/N$16</f>
        <v>0</v>
      </c>
      <c r="O297" s="36">
        <f>'Raw counts'!N297*$C$16/O$16</f>
        <v>0</v>
      </c>
      <c r="P297" s="36">
        <f>'Raw counts'!O297*$C$16/P$16</f>
        <v>3.0832190293527906</v>
      </c>
      <c r="Q297" s="36">
        <f>'Raw counts'!P297*$C$16/Q$16</f>
        <v>1.0157307617532698</v>
      </c>
      <c r="R297" s="36">
        <f>'Raw counts'!Q297*$C$16/R$16</f>
        <v>2.0217920831090614</v>
      </c>
      <c r="S297" s="36">
        <f>'Raw counts'!R297*$C$16/S$16</f>
        <v>2.7819955368056211</v>
      </c>
      <c r="T297" s="36">
        <f>'Raw counts'!S297*$C$16/T$16</f>
        <v>1.0619003418329638</v>
      </c>
      <c r="U297" s="36">
        <f>'Raw counts'!T297*$C$16/U$16</f>
        <v>1.1258702419433833</v>
      </c>
      <c r="V297" s="36">
        <f>'Raw counts'!U297*$C$16/V$16</f>
        <v>6.188216770463054</v>
      </c>
      <c r="W297" s="36">
        <f>'Raw counts'!V297*$C$16/W$16</f>
        <v>3.0513049136216472</v>
      </c>
      <c r="X297" s="36">
        <f>'Raw counts'!W297*$C$16/X$16</f>
        <v>2.7176742789385147</v>
      </c>
      <c r="Y297" s="36">
        <f>'Raw counts'!X297*$C$16/Y$16</f>
        <v>1.002007613996363</v>
      </c>
      <c r="Z297" s="36">
        <f>'Raw counts'!Y297*$C$16/Z$16</f>
        <v>2.1138320439133813</v>
      </c>
      <c r="AA297" s="36">
        <f>'Raw counts'!Z297*$C$16/AA$16</f>
        <v>0</v>
      </c>
      <c r="AB297" s="36">
        <f>'Raw counts'!AA297*$C$16/AB$16</f>
        <v>0</v>
      </c>
      <c r="AC297" s="36">
        <f>'Raw counts'!AB297*$C$16/AC$16</f>
        <v>28.444021516237854</v>
      </c>
      <c r="AD297" s="36">
        <f>'Raw counts'!AC297*$C$16/AD$16</f>
        <v>0</v>
      </c>
      <c r="AE297" s="36">
        <f>'Raw counts'!AD297*$C$16/AE$16</f>
        <v>0.91270430318211471</v>
      </c>
      <c r="AF297" s="36">
        <f>'Raw counts'!AE297*$C$16/AF$16</f>
        <v>0</v>
      </c>
      <c r="AG297" s="36">
        <f>'Raw counts'!AF297*$C$16/AG$16</f>
        <v>0</v>
      </c>
      <c r="AH297" s="36">
        <f>'Raw counts'!AG297*$C$16/AH$16</f>
        <v>0</v>
      </c>
      <c r="AI297" s="36">
        <f>'Raw counts'!AH297*$C$16/AI$16</f>
        <v>0</v>
      </c>
      <c r="AJ297" s="36">
        <f>'Raw counts'!AI297*$C$16/AJ$16</f>
        <v>1.3742239717838356</v>
      </c>
      <c r="AK297" s="36">
        <f>'Raw counts'!AJ297*$C$16/AK$16</f>
        <v>0</v>
      </c>
      <c r="AL297" s="36">
        <f>'Raw counts'!AK297*$C$16/AL$16</f>
        <v>0.9487028434649829</v>
      </c>
      <c r="AM297" s="36">
        <f>'Raw counts'!AL297*$C$16/AM$16</f>
        <v>5.1438842246587608</v>
      </c>
      <c r="AN297" s="36">
        <f>'Raw counts'!AM297*$C$16/AN$16</f>
        <v>0</v>
      </c>
      <c r="AO297" s="36">
        <f>'Raw counts'!AN297*$C$16/AO$16</f>
        <v>0</v>
      </c>
      <c r="AP297" s="36">
        <f>'Raw counts'!AO297*$C$16/AP$16</f>
        <v>0</v>
      </c>
      <c r="AQ297" s="36">
        <f>'Raw counts'!AP297*$C$16/AQ$16</f>
        <v>0</v>
      </c>
      <c r="AR297" s="36">
        <f>'Raw counts'!AQ297*$C$16/AR$16</f>
        <v>1.3742239717838356</v>
      </c>
      <c r="AS297" s="36">
        <f>'Raw counts'!AR297*$C$16/AS$16</f>
        <v>0</v>
      </c>
      <c r="AT297" s="36">
        <f>'Raw counts'!AS297*$C$16/AT$16</f>
        <v>0</v>
      </c>
    </row>
    <row r="298" spans="1:46" x14ac:dyDescent="0.25">
      <c r="A298" s="7">
        <v>283</v>
      </c>
      <c r="B298" s="2" t="s">
        <v>228</v>
      </c>
      <c r="C298" s="32">
        <f t="shared" si="15"/>
        <v>5.3875273562961956</v>
      </c>
      <c r="D298" s="31">
        <f t="shared" si="16"/>
        <v>180.84944065590588</v>
      </c>
      <c r="E298" s="31">
        <f t="shared" si="17"/>
        <v>112.92367402192984</v>
      </c>
      <c r="F298" s="21">
        <f>'Raw counts'!E298*$C$16/F$16</f>
        <v>9.7433130890455821</v>
      </c>
      <c r="G298" s="36">
        <f>'Raw counts'!F298*$C$16/G$16</f>
        <v>5.7505987742338966</v>
      </c>
      <c r="H298" s="36">
        <f>'Raw counts'!G298*$C$16/H$16</f>
        <v>7.62834531275925</v>
      </c>
      <c r="I298" s="36">
        <f>'Raw counts'!H298*$C$16/I$16</f>
        <v>4.6919111337891621</v>
      </c>
      <c r="J298" s="36">
        <f>'Raw counts'!I298*$C$16/J$16</f>
        <v>2.6048008385031585</v>
      </c>
      <c r="K298" s="36">
        <f>'Raw counts'!J298*$C$16/K$16</f>
        <v>5.4172307293507718</v>
      </c>
      <c r="L298" s="36">
        <f>'Raw counts'!K298*$C$16/L$16</f>
        <v>5.5909926590108521</v>
      </c>
      <c r="M298" s="36">
        <f>'Raw counts'!L298*$C$16/M$16</f>
        <v>4.0968332483020138</v>
      </c>
      <c r="N298" s="36">
        <f>'Raw counts'!M298*$C$16/N$16</f>
        <v>9.2111611711484294</v>
      </c>
      <c r="O298" s="36">
        <f>'Raw counts'!N298*$C$16/O$16</f>
        <v>4.0527910693397295</v>
      </c>
      <c r="P298" s="36">
        <f>'Raw counts'!O298*$C$16/P$16</f>
        <v>2.0554793529018602</v>
      </c>
      <c r="Q298" s="36">
        <f>'Raw counts'!P298*$C$16/Q$16</f>
        <v>2.0314615235065396</v>
      </c>
      <c r="R298" s="36">
        <f>'Raw counts'!Q298*$C$16/R$16</f>
        <v>10.108960415545306</v>
      </c>
      <c r="S298" s="36">
        <f>'Raw counts'!R298*$C$16/S$16</f>
        <v>1.8546636912037473</v>
      </c>
      <c r="T298" s="36">
        <f>'Raw counts'!S298*$C$16/T$16</f>
        <v>5.3095017091648193</v>
      </c>
      <c r="U298" s="36">
        <f>'Raw counts'!T298*$C$16/U$16</f>
        <v>3.37761072583015</v>
      </c>
      <c r="V298" s="36">
        <f>'Raw counts'!U298*$C$16/V$16</f>
        <v>6.188216770463054</v>
      </c>
      <c r="W298" s="36">
        <f>'Raw counts'!V298*$C$16/W$16</f>
        <v>11.188118016612705</v>
      </c>
      <c r="X298" s="36">
        <f>'Raw counts'!W298*$C$16/X$16</f>
        <v>4.5294571315641905</v>
      </c>
      <c r="Y298" s="36">
        <f>'Raw counts'!X298*$C$16/Y$16</f>
        <v>4.0080304559854518</v>
      </c>
      <c r="Z298" s="36">
        <f>'Raw counts'!Y298*$C$16/Z$16</f>
        <v>0</v>
      </c>
      <c r="AA298" s="36">
        <f>'Raw counts'!Z298*$C$16/AA$16</f>
        <v>8.4529295486079956</v>
      </c>
      <c r="AB298" s="36">
        <f>'Raw counts'!AA298*$C$16/AB$16</f>
        <v>0.84085563832058574</v>
      </c>
      <c r="AC298" s="36">
        <f>'Raw counts'!AB298*$C$16/AC$16</f>
        <v>37.063421975703868</v>
      </c>
      <c r="AD298" s="36">
        <f>'Raw counts'!AC298*$C$16/AD$16</f>
        <v>2.0809983316178782</v>
      </c>
      <c r="AE298" s="36">
        <f>'Raw counts'!AD298*$C$16/AE$16</f>
        <v>3.6508172127284588</v>
      </c>
      <c r="AF298" s="36">
        <f>'Raw counts'!AE298*$C$16/AF$16</f>
        <v>1.1558098958726137</v>
      </c>
      <c r="AG298" s="36">
        <f>'Raw counts'!AF298*$C$16/AG$16</f>
        <v>12.385318764917271</v>
      </c>
      <c r="AH298" s="36">
        <f>'Raw counts'!AG298*$C$16/AH$16</f>
        <v>10.961551915695111</v>
      </c>
      <c r="AI298" s="36">
        <f>'Raw counts'!AH298*$C$16/AI$16</f>
        <v>6.8209656993650229</v>
      </c>
      <c r="AJ298" s="36">
        <f>'Raw counts'!AI298*$C$16/AJ$16</f>
        <v>1.3742239717838356</v>
      </c>
      <c r="AK298" s="36">
        <f>'Raw counts'!AJ298*$C$16/AK$16</f>
        <v>2.9509651604621312</v>
      </c>
      <c r="AL298" s="36">
        <f>'Raw counts'!AK298*$C$16/AL$16</f>
        <v>4.7435142173249147</v>
      </c>
      <c r="AM298" s="36">
        <f>'Raw counts'!AL298*$C$16/AM$16</f>
        <v>5.1438842246587608</v>
      </c>
      <c r="AN298" s="36">
        <f>'Raw counts'!AM298*$C$16/AN$16</f>
        <v>3.0638436092229777</v>
      </c>
      <c r="AO298" s="36">
        <f>'Raw counts'!AN298*$C$16/AO$16</f>
        <v>2.52560081300813</v>
      </c>
      <c r="AP298" s="36">
        <f>'Raw counts'!AO298*$C$16/AP$16</f>
        <v>1.0559009048734556</v>
      </c>
      <c r="AQ298" s="36">
        <f>'Raw counts'!AP298*$C$16/AQ$16</f>
        <v>3.2597870958593309</v>
      </c>
      <c r="AR298" s="36">
        <f>'Raw counts'!AQ298*$C$16/AR$16</f>
        <v>0</v>
      </c>
      <c r="AS298" s="36">
        <f>'Raw counts'!AR298*$C$16/AS$16</f>
        <v>1.5072133884080776</v>
      </c>
      <c r="AT298" s="36">
        <f>'Raw counts'!AS298*$C$16/AT$16</f>
        <v>2.4115414214529243</v>
      </c>
    </row>
    <row r="299" spans="1:46" x14ac:dyDescent="0.25">
      <c r="A299" s="7">
        <v>284</v>
      </c>
      <c r="B299" s="2" t="s">
        <v>229</v>
      </c>
      <c r="C299" s="32">
        <f t="shared" si="15"/>
        <v>44.716428756064694</v>
      </c>
      <c r="D299" s="31">
        <f t="shared" si="16"/>
        <v>338.72166217510824</v>
      </c>
      <c r="E299" s="31">
        <f t="shared" si="17"/>
        <v>130.63459469076415</v>
      </c>
      <c r="F299" s="21">
        <f>'Raw counts'!E299*$C$16/F$16</f>
        <v>151.46423074789041</v>
      </c>
      <c r="G299" s="36">
        <f>'Raw counts'!F299*$C$16/G$16</f>
        <v>65.173452774650826</v>
      </c>
      <c r="H299" s="36">
        <f>'Raw counts'!G299*$C$16/H$16</f>
        <v>31.276215782312924</v>
      </c>
      <c r="I299" s="36">
        <f>'Raw counts'!H299*$C$16/I$16</f>
        <v>14.857718590332347</v>
      </c>
      <c r="J299" s="36">
        <f>'Raw counts'!I299*$C$16/J$16</f>
        <v>29.304009433160534</v>
      </c>
      <c r="K299" s="36">
        <f>'Raw counts'!J299*$C$16/K$16</f>
        <v>14.897384505714623</v>
      </c>
      <c r="L299" s="36">
        <f>'Raw counts'!K299*$C$16/L$16</f>
        <v>7.4546568786811358</v>
      </c>
      <c r="M299" s="36">
        <f>'Raw counts'!L299*$C$16/M$16</f>
        <v>7.1694581845285246</v>
      </c>
      <c r="N299" s="36">
        <f>'Raw counts'!M299*$C$16/N$16</f>
        <v>71.847057134957751</v>
      </c>
      <c r="O299" s="36">
        <f>'Raw counts'!N299*$C$16/O$16</f>
        <v>2.0263955346698648</v>
      </c>
      <c r="P299" s="36">
        <f>'Raw counts'!O299*$C$16/P$16</f>
        <v>57.553421881252085</v>
      </c>
      <c r="Q299" s="36">
        <f>'Raw counts'!P299*$C$16/Q$16</f>
        <v>5.0786538087663482</v>
      </c>
      <c r="R299" s="36">
        <f>'Raw counts'!Q299*$C$16/R$16</f>
        <v>91.991539781462293</v>
      </c>
      <c r="S299" s="36">
        <f>'Raw counts'!R299*$C$16/S$16</f>
        <v>7.4186547648149892</v>
      </c>
      <c r="T299" s="36">
        <f>'Raw counts'!S299*$C$16/T$16</f>
        <v>18.052305811160384</v>
      </c>
      <c r="U299" s="36">
        <f>'Raw counts'!T299*$C$16/U$16</f>
        <v>39.405458468018416</v>
      </c>
      <c r="V299" s="36">
        <f>'Raw counts'!U299*$C$16/V$16</f>
        <v>53.631212010679803</v>
      </c>
      <c r="W299" s="36">
        <f>'Raw counts'!V299*$C$16/W$16</f>
        <v>87.470740857153885</v>
      </c>
      <c r="X299" s="36">
        <f>'Raw counts'!W299*$C$16/X$16</f>
        <v>27.176742789385141</v>
      </c>
      <c r="Y299" s="36">
        <f>'Raw counts'!X299*$C$16/Y$16</f>
        <v>47.09435785782906</v>
      </c>
      <c r="Z299" s="36">
        <f>'Raw counts'!Y299*$C$16/Z$16</f>
        <v>80.325617668708489</v>
      </c>
      <c r="AA299" s="36">
        <f>'Raw counts'!Z299*$C$16/AA$16</f>
        <v>169.05859097215986</v>
      </c>
      <c r="AB299" s="36">
        <f>'Raw counts'!AA299*$C$16/AB$16</f>
        <v>49.610482660914563</v>
      </c>
      <c r="AC299" s="36">
        <f>'Raw counts'!AB299*$C$16/AC$16</f>
        <v>176.6977094190533</v>
      </c>
      <c r="AD299" s="36">
        <f>'Raw counts'!AC299*$C$16/AD$16</f>
        <v>120.69790323383693</v>
      </c>
      <c r="AE299" s="36">
        <f>'Raw counts'!AD299*$C$16/AE$16</f>
        <v>62.063892616383797</v>
      </c>
      <c r="AF299" s="36">
        <f>'Raw counts'!AE299*$C$16/AF$16</f>
        <v>65.881164064738982</v>
      </c>
      <c r="AG299" s="36">
        <f>'Raw counts'!AF299*$C$16/AG$16</f>
        <v>4.954127505966909</v>
      </c>
      <c r="AH299" s="36">
        <f>'Raw counts'!AG299*$C$16/AH$16</f>
        <v>34.711581066367849</v>
      </c>
      <c r="AI299" s="36">
        <f>'Raw counts'!AH299*$C$16/AI$16</f>
        <v>36.833214776571118</v>
      </c>
      <c r="AJ299" s="36">
        <f>'Raw counts'!AI299*$C$16/AJ$16</f>
        <v>21.98758354854137</v>
      </c>
      <c r="AK299" s="36">
        <f>'Raw counts'!AJ299*$C$16/AK$16</f>
        <v>17.705790962772788</v>
      </c>
      <c r="AL299" s="36">
        <f>'Raw counts'!AK299*$C$16/AL$16</f>
        <v>17.076651182369694</v>
      </c>
      <c r="AM299" s="36">
        <f>'Raw counts'!AL299*$C$16/AM$16</f>
        <v>27.434049198180055</v>
      </c>
      <c r="AN299" s="36">
        <f>'Raw counts'!AM299*$C$16/AN$16</f>
        <v>23.489467670709494</v>
      </c>
      <c r="AO299" s="36">
        <f>'Raw counts'!AN299*$C$16/AO$16</f>
        <v>10.10240325203252</v>
      </c>
      <c r="AP299" s="36">
        <f>'Raw counts'!AO299*$C$16/AP$16</f>
        <v>10.559009048734556</v>
      </c>
      <c r="AQ299" s="36">
        <f>'Raw counts'!AP299*$C$16/AQ$16</f>
        <v>1.0865956986197769</v>
      </c>
      <c r="AR299" s="36">
        <f>'Raw counts'!AQ299*$C$16/AR$16</f>
        <v>8.245343830703014</v>
      </c>
      <c r="AS299" s="36">
        <f>'Raw counts'!AR299*$C$16/AS$16</f>
        <v>57.274108759506952</v>
      </c>
      <c r="AT299" s="36">
        <f>'Raw counts'!AS299*$C$16/AT$16</f>
        <v>7.2346242643587733</v>
      </c>
    </row>
    <row r="300" spans="1:46" x14ac:dyDescent="0.25">
      <c r="A300" s="7">
        <v>285</v>
      </c>
      <c r="B300" s="2" t="s">
        <v>230</v>
      </c>
      <c r="C300" s="32">
        <f t="shared" si="15"/>
        <v>13.644842367045884</v>
      </c>
      <c r="D300" s="31">
        <f t="shared" si="16"/>
        <v>84.389575562931995</v>
      </c>
      <c r="E300" s="31">
        <f t="shared" si="17"/>
        <v>52.693496076264779</v>
      </c>
      <c r="F300" s="21">
        <f>'Raw counts'!E300*$C$16/F$16</f>
        <v>11.514824559781145</v>
      </c>
      <c r="G300" s="36">
        <f>'Raw counts'!F300*$C$16/G$16</f>
        <v>11.501197548467793</v>
      </c>
      <c r="H300" s="36">
        <f>'Raw counts'!G300*$C$16/H$16</f>
        <v>3.814172656379625</v>
      </c>
      <c r="I300" s="36">
        <f>'Raw counts'!H300*$C$16/I$16</f>
        <v>3.9099259448243018</v>
      </c>
      <c r="J300" s="36">
        <f>'Raw counts'!I300*$C$16/J$16</f>
        <v>5.2096016770063169</v>
      </c>
      <c r="K300" s="36">
        <f>'Raw counts'!J300*$C$16/K$16</f>
        <v>5.4172307293507718</v>
      </c>
      <c r="L300" s="36">
        <f>'Raw counts'!K300*$C$16/L$16</f>
        <v>5.5909926590108521</v>
      </c>
      <c r="M300" s="36">
        <f>'Raw counts'!L300*$C$16/M$16</f>
        <v>10.242083120755035</v>
      </c>
      <c r="N300" s="36">
        <f>'Raw counts'!M300*$C$16/N$16</f>
        <v>2.7633483513445287</v>
      </c>
      <c r="O300" s="36">
        <f>'Raw counts'!N300*$C$16/O$16</f>
        <v>8.1055821386794591</v>
      </c>
      <c r="P300" s="36">
        <f>'Raw counts'!O300*$C$16/P$16</f>
        <v>14.388355470313021</v>
      </c>
      <c r="Q300" s="36">
        <f>'Raw counts'!P300*$C$16/Q$16</f>
        <v>6.0943845705196189</v>
      </c>
      <c r="R300" s="36">
        <f>'Raw counts'!Q300*$C$16/R$16</f>
        <v>8.0871683324362458</v>
      </c>
      <c r="S300" s="36">
        <f>'Raw counts'!R300*$C$16/S$16</f>
        <v>10.200650301620611</v>
      </c>
      <c r="T300" s="36">
        <f>'Raw counts'!S300*$C$16/T$16</f>
        <v>4.2476013673318551</v>
      </c>
      <c r="U300" s="36">
        <f>'Raw counts'!T300*$C$16/U$16</f>
        <v>4.503480967773533</v>
      </c>
      <c r="V300" s="36">
        <f>'Raw counts'!U300*$C$16/V$16</f>
        <v>29.909714390571423</v>
      </c>
      <c r="W300" s="36">
        <f>'Raw counts'!V300*$C$16/W$16</f>
        <v>12.205219654486589</v>
      </c>
      <c r="X300" s="36">
        <f>'Raw counts'!W300*$C$16/X$16</f>
        <v>6.3412399841898663</v>
      </c>
      <c r="Y300" s="36">
        <f>'Raw counts'!X300*$C$16/Y$16</f>
        <v>6.0120456839781777</v>
      </c>
      <c r="Z300" s="36">
        <f>'Raw counts'!Y300*$C$16/Z$16</f>
        <v>7.3984121536968344</v>
      </c>
      <c r="AA300" s="36">
        <f>'Raw counts'!Z300*$C$16/AA$16</f>
        <v>25.358788645823982</v>
      </c>
      <c r="AB300" s="36">
        <f>'Raw counts'!AA300*$C$16/AB$16</f>
        <v>17.657968404732301</v>
      </c>
      <c r="AC300" s="36">
        <f>'Raw counts'!AB300*$C$16/AC$16</f>
        <v>43.958942343276682</v>
      </c>
      <c r="AD300" s="36">
        <f>'Raw counts'!AC300*$C$16/AD$16</f>
        <v>6.2429949948536345</v>
      </c>
      <c r="AE300" s="36">
        <f>'Raw counts'!AD300*$C$16/AE$16</f>
        <v>13.69056454773172</v>
      </c>
      <c r="AF300" s="36">
        <f>'Raw counts'!AE300*$C$16/AF$16</f>
        <v>10.402289062853525</v>
      </c>
      <c r="AG300" s="36">
        <f>'Raw counts'!AF300*$C$16/AG$16</f>
        <v>22.29357377685109</v>
      </c>
      <c r="AH300" s="36">
        <f>'Raw counts'!AG300*$C$16/AH$16</f>
        <v>25.576954469955258</v>
      </c>
      <c r="AI300" s="36">
        <f>'Raw counts'!AH300*$C$16/AI$16</f>
        <v>21.827090237968076</v>
      </c>
      <c r="AJ300" s="36">
        <f>'Raw counts'!AI300*$C$16/AJ$16</f>
        <v>31.607151351028218</v>
      </c>
      <c r="AK300" s="36">
        <f>'Raw counts'!AJ300*$C$16/AK$16</f>
        <v>19.673101069747538</v>
      </c>
      <c r="AL300" s="36">
        <f>'Raw counts'!AK300*$C$16/AL$16</f>
        <v>17.076651182369694</v>
      </c>
      <c r="AM300" s="36">
        <f>'Raw counts'!AL300*$C$16/AM$16</f>
        <v>12.002396524203773</v>
      </c>
      <c r="AN300" s="36">
        <f>'Raw counts'!AM300*$C$16/AN$16</f>
        <v>21.446905264560844</v>
      </c>
      <c r="AO300" s="36">
        <f>'Raw counts'!AN300*$C$16/AO$16</f>
        <v>10.10240325203252</v>
      </c>
      <c r="AP300" s="36">
        <f>'Raw counts'!AO300*$C$16/AP$16</f>
        <v>15.838513573101833</v>
      </c>
      <c r="AQ300" s="36">
        <f>'Raw counts'!AP300*$C$16/AQ$16</f>
        <v>16.298935479296652</v>
      </c>
      <c r="AR300" s="36">
        <f>'Raw counts'!AQ300*$C$16/AR$16</f>
        <v>21.98758354854137</v>
      </c>
      <c r="AS300" s="36">
        <f>'Raw counts'!AR300*$C$16/AS$16</f>
        <v>18.086560660896932</v>
      </c>
      <c r="AT300" s="36">
        <f>'Raw counts'!AS300*$C$16/AT$16</f>
        <v>10.851936396538159</v>
      </c>
    </row>
    <row r="301" spans="1:46" x14ac:dyDescent="0.25">
      <c r="A301" s="7">
        <v>286</v>
      </c>
      <c r="B301" s="2" t="s">
        <v>231</v>
      </c>
      <c r="C301" s="32">
        <f t="shared" si="15"/>
        <v>0.16188265476459124</v>
      </c>
      <c r="D301" s="31">
        <f t="shared" si="16"/>
        <v>1641.4774084150786</v>
      </c>
      <c r="E301" s="31">
        <f t="shared" si="17"/>
        <v>408.74884595144351</v>
      </c>
      <c r="F301" s="21">
        <f>'Raw counts'!E301*$C$16/F$16</f>
        <v>2.6572672061033407</v>
      </c>
      <c r="G301" s="36">
        <f>'Raw counts'!F301*$C$16/G$16</f>
        <v>0</v>
      </c>
      <c r="H301" s="36">
        <f>'Raw counts'!G301*$C$16/H$16</f>
        <v>0</v>
      </c>
      <c r="I301" s="36">
        <f>'Raw counts'!H301*$C$16/I$16</f>
        <v>0</v>
      </c>
      <c r="J301" s="36">
        <f>'Raw counts'!I301*$C$16/J$16</f>
        <v>0.65120020962578962</v>
      </c>
      <c r="K301" s="36">
        <f>'Raw counts'!J301*$C$16/K$16</f>
        <v>0</v>
      </c>
      <c r="L301" s="36">
        <f>'Raw counts'!K301*$C$16/L$16</f>
        <v>0</v>
      </c>
      <c r="M301" s="36">
        <f>'Raw counts'!L301*$C$16/M$16</f>
        <v>0</v>
      </c>
      <c r="N301" s="36">
        <f>'Raw counts'!M301*$C$16/N$16</f>
        <v>0</v>
      </c>
      <c r="O301" s="36">
        <f>'Raw counts'!N301*$C$16/O$16</f>
        <v>0</v>
      </c>
      <c r="P301" s="36">
        <f>'Raw counts'!O301*$C$16/P$16</f>
        <v>0</v>
      </c>
      <c r="Q301" s="36">
        <f>'Raw counts'!P301*$C$16/Q$16</f>
        <v>0</v>
      </c>
      <c r="R301" s="36">
        <f>'Raw counts'!Q301*$C$16/R$16</f>
        <v>0</v>
      </c>
      <c r="S301" s="36">
        <f>'Raw counts'!R301*$C$16/S$16</f>
        <v>0</v>
      </c>
      <c r="T301" s="36">
        <f>'Raw counts'!S301*$C$16/T$16</f>
        <v>0</v>
      </c>
      <c r="U301" s="36">
        <f>'Raw counts'!T301*$C$16/U$16</f>
        <v>0</v>
      </c>
      <c r="V301" s="36">
        <f>'Raw counts'!U301*$C$16/V$16</f>
        <v>0</v>
      </c>
      <c r="W301" s="36">
        <f>'Raw counts'!V301*$C$16/W$16</f>
        <v>1.0171016378738824</v>
      </c>
      <c r="X301" s="36">
        <f>'Raw counts'!W301*$C$16/X$16</f>
        <v>0</v>
      </c>
      <c r="Y301" s="36">
        <f>'Raw counts'!X301*$C$16/Y$16</f>
        <v>0</v>
      </c>
      <c r="Z301" s="36">
        <f>'Raw counts'!Y301*$C$16/Z$16</f>
        <v>0</v>
      </c>
      <c r="AA301" s="36">
        <f>'Raw counts'!Z301*$C$16/AA$16</f>
        <v>0</v>
      </c>
      <c r="AB301" s="36">
        <f>'Raw counts'!AA301*$C$16/AB$16</f>
        <v>0</v>
      </c>
      <c r="AC301" s="36">
        <f>'Raw counts'!AB301*$C$16/AC$16</f>
        <v>0</v>
      </c>
      <c r="AD301" s="36">
        <f>'Raw counts'!AC301*$C$16/AD$16</f>
        <v>0</v>
      </c>
      <c r="AE301" s="36">
        <f>'Raw counts'!AD301*$C$16/AE$16</f>
        <v>0</v>
      </c>
      <c r="AF301" s="36">
        <f>'Raw counts'!AE301*$C$16/AF$16</f>
        <v>2.3116197917452275</v>
      </c>
      <c r="AG301" s="36">
        <f>'Raw counts'!AF301*$C$16/AG$16</f>
        <v>0</v>
      </c>
      <c r="AH301" s="36">
        <f>'Raw counts'!AG301*$C$16/AH$16</f>
        <v>0</v>
      </c>
      <c r="AI301" s="36">
        <f>'Raw counts'!AH301*$C$16/AI$16</f>
        <v>0</v>
      </c>
      <c r="AJ301" s="36">
        <f>'Raw counts'!AI301*$C$16/AJ$16</f>
        <v>0</v>
      </c>
      <c r="AK301" s="36">
        <f>'Raw counts'!AJ301*$C$16/AK$16</f>
        <v>0</v>
      </c>
      <c r="AL301" s="36">
        <f>'Raw counts'!AK301*$C$16/AL$16</f>
        <v>0</v>
      </c>
      <c r="AM301" s="36">
        <f>'Raw counts'!AL301*$C$16/AM$16</f>
        <v>0</v>
      </c>
      <c r="AN301" s="36">
        <f>'Raw counts'!AM301*$C$16/AN$16</f>
        <v>0</v>
      </c>
      <c r="AO301" s="36">
        <f>'Raw counts'!AN301*$C$16/AO$16</f>
        <v>0</v>
      </c>
      <c r="AP301" s="36">
        <f>'Raw counts'!AO301*$C$16/AP$16</f>
        <v>0</v>
      </c>
      <c r="AQ301" s="36">
        <f>'Raw counts'!AP301*$C$16/AQ$16</f>
        <v>0</v>
      </c>
      <c r="AR301" s="36">
        <f>'Raw counts'!AQ301*$C$16/AR$16</f>
        <v>0</v>
      </c>
      <c r="AS301" s="36">
        <f>'Raw counts'!AR301*$C$16/AS$16</f>
        <v>0</v>
      </c>
      <c r="AT301" s="36">
        <f>'Raw counts'!AS301*$C$16/AT$16</f>
        <v>0</v>
      </c>
    </row>
    <row r="302" spans="1:46" x14ac:dyDescent="0.25">
      <c r="A302" s="7">
        <v>287</v>
      </c>
      <c r="B302" s="2" t="s">
        <v>232</v>
      </c>
      <c r="C302" s="32">
        <f t="shared" si="15"/>
        <v>0.51006258019439499</v>
      </c>
      <c r="D302" s="31">
        <f t="shared" si="16"/>
        <v>0</v>
      </c>
      <c r="E302" s="31">
        <f t="shared" si="17"/>
        <v>0</v>
      </c>
      <c r="F302" s="21">
        <f>'Raw counts'!E302*$C$16/F$16</f>
        <v>0</v>
      </c>
      <c r="G302" s="36">
        <f>'Raw counts'!F302*$C$16/G$16</f>
        <v>0</v>
      </c>
      <c r="H302" s="36">
        <f>'Raw counts'!G302*$C$16/H$16</f>
        <v>0</v>
      </c>
      <c r="I302" s="36">
        <f>'Raw counts'!H302*$C$16/I$16</f>
        <v>0</v>
      </c>
      <c r="J302" s="36">
        <f>'Raw counts'!I302*$C$16/J$16</f>
        <v>0</v>
      </c>
      <c r="K302" s="36">
        <f>'Raw counts'!J302*$C$16/K$16</f>
        <v>0</v>
      </c>
      <c r="L302" s="36">
        <f>'Raw counts'!K302*$C$16/L$16</f>
        <v>0</v>
      </c>
      <c r="M302" s="36">
        <f>'Raw counts'!L302*$C$16/M$16</f>
        <v>1.0242083120755034</v>
      </c>
      <c r="N302" s="36">
        <f>'Raw counts'!M302*$C$16/N$16</f>
        <v>0.92111611711484287</v>
      </c>
      <c r="O302" s="36">
        <f>'Raw counts'!N302*$C$16/O$16</f>
        <v>0</v>
      </c>
      <c r="P302" s="36">
        <f>'Raw counts'!O302*$C$16/P$16</f>
        <v>0</v>
      </c>
      <c r="Q302" s="36">
        <f>'Raw counts'!P302*$C$16/Q$16</f>
        <v>0</v>
      </c>
      <c r="R302" s="36">
        <f>'Raw counts'!Q302*$C$16/R$16</f>
        <v>0</v>
      </c>
      <c r="S302" s="36">
        <f>'Raw counts'!R302*$C$16/S$16</f>
        <v>1.8546636912037473</v>
      </c>
      <c r="T302" s="36">
        <f>'Raw counts'!S302*$C$16/T$16</f>
        <v>0</v>
      </c>
      <c r="U302" s="36">
        <f>'Raw counts'!T302*$C$16/U$16</f>
        <v>0</v>
      </c>
      <c r="V302" s="36">
        <f>'Raw counts'!U302*$C$16/V$16</f>
        <v>0</v>
      </c>
      <c r="W302" s="36">
        <f>'Raw counts'!V302*$C$16/W$16</f>
        <v>1.0171016378738824</v>
      </c>
      <c r="X302" s="36">
        <f>'Raw counts'!W302*$C$16/X$16</f>
        <v>0.90589142631283814</v>
      </c>
      <c r="Y302" s="36">
        <f>'Raw counts'!X302*$C$16/Y$16</f>
        <v>1.002007613996363</v>
      </c>
      <c r="Z302" s="36">
        <f>'Raw counts'!Y302*$C$16/Z$16</f>
        <v>0</v>
      </c>
      <c r="AA302" s="36">
        <f>'Raw counts'!Z302*$C$16/AA$16</f>
        <v>0</v>
      </c>
      <c r="AB302" s="36">
        <f>'Raw counts'!AA302*$C$16/AB$16</f>
        <v>1.6817112766411715</v>
      </c>
      <c r="AC302" s="36">
        <f>'Raw counts'!AB302*$C$16/AC$16</f>
        <v>0.86194004594660156</v>
      </c>
      <c r="AD302" s="36">
        <f>'Raw counts'!AC302*$C$16/AD$16</f>
        <v>5.202495829044695</v>
      </c>
      <c r="AE302" s="36">
        <f>'Raw counts'!AD302*$C$16/AE$16</f>
        <v>0</v>
      </c>
      <c r="AF302" s="36">
        <f>'Raw counts'!AE302*$C$16/AF$16</f>
        <v>0</v>
      </c>
      <c r="AG302" s="36">
        <f>'Raw counts'!AF302*$C$16/AG$16</f>
        <v>0</v>
      </c>
      <c r="AH302" s="36">
        <f>'Raw counts'!AG302*$C$16/AH$16</f>
        <v>1.8269253192825186</v>
      </c>
      <c r="AI302" s="36">
        <f>'Raw counts'!AH302*$C$16/AI$16</f>
        <v>0</v>
      </c>
      <c r="AJ302" s="36">
        <f>'Raw counts'!AI302*$C$16/AJ$16</f>
        <v>0</v>
      </c>
      <c r="AK302" s="36">
        <f>'Raw counts'!AJ302*$C$16/AK$16</f>
        <v>0</v>
      </c>
      <c r="AL302" s="36">
        <f>'Raw counts'!AK302*$C$16/AL$16</f>
        <v>0</v>
      </c>
      <c r="AM302" s="36">
        <f>'Raw counts'!AL302*$C$16/AM$16</f>
        <v>2.5719421123293804</v>
      </c>
      <c r="AN302" s="36">
        <f>'Raw counts'!AM302*$C$16/AN$16</f>
        <v>2.0425624061486518</v>
      </c>
      <c r="AO302" s="36">
        <f>'Raw counts'!AN302*$C$16/AO$16</f>
        <v>0</v>
      </c>
      <c r="AP302" s="36">
        <f>'Raw counts'!AO302*$C$16/AP$16</f>
        <v>0</v>
      </c>
      <c r="AQ302" s="36">
        <f>'Raw counts'!AP302*$C$16/AQ$16</f>
        <v>0</v>
      </c>
      <c r="AR302" s="36">
        <f>'Raw counts'!AQ302*$C$16/AR$16</f>
        <v>0</v>
      </c>
      <c r="AS302" s="36">
        <f>'Raw counts'!AR302*$C$16/AS$16</f>
        <v>0</v>
      </c>
      <c r="AT302" s="36">
        <f>'Raw counts'!AS302*$C$16/AT$16</f>
        <v>0</v>
      </c>
    </row>
    <row r="303" spans="1:46" x14ac:dyDescent="0.25">
      <c r="A303" s="7">
        <v>288</v>
      </c>
      <c r="B303" s="2" t="s">
        <v>277</v>
      </c>
      <c r="C303" s="32">
        <f t="shared" si="15"/>
        <v>1.1946627316347025</v>
      </c>
      <c r="D303" s="31">
        <f t="shared" si="16"/>
        <v>74.142744384079592</v>
      </c>
      <c r="E303" s="31">
        <f t="shared" si="17"/>
        <v>86.807963349529984</v>
      </c>
      <c r="F303" s="21">
        <f>'Raw counts'!E303*$C$16/F$16</f>
        <v>0.88575573536778029</v>
      </c>
      <c r="G303" s="36">
        <f>'Raw counts'!F303*$C$16/G$16</f>
        <v>0</v>
      </c>
      <c r="H303" s="36">
        <f>'Raw counts'!G303*$C$16/H$16</f>
        <v>0</v>
      </c>
      <c r="I303" s="36">
        <f>'Raw counts'!H303*$C$16/I$16</f>
        <v>2.3459555668945811</v>
      </c>
      <c r="J303" s="36">
        <f>'Raw counts'!I303*$C$16/J$16</f>
        <v>1.9536006288773691</v>
      </c>
      <c r="K303" s="36">
        <f>'Raw counts'!J303*$C$16/K$16</f>
        <v>2.0314615235065396</v>
      </c>
      <c r="L303" s="36">
        <f>'Raw counts'!K303*$C$16/L$16</f>
        <v>0</v>
      </c>
      <c r="M303" s="36">
        <f>'Raw counts'!L303*$C$16/M$16</f>
        <v>0</v>
      </c>
      <c r="N303" s="36">
        <f>'Raw counts'!M303*$C$16/N$16</f>
        <v>2.7633483513445287</v>
      </c>
      <c r="O303" s="36">
        <f>'Raw counts'!N303*$C$16/O$16</f>
        <v>0</v>
      </c>
      <c r="P303" s="36">
        <f>'Raw counts'!O303*$C$16/P$16</f>
        <v>4.1109587058037205</v>
      </c>
      <c r="Q303" s="36">
        <f>'Raw counts'!P303*$C$16/Q$16</f>
        <v>0</v>
      </c>
      <c r="R303" s="36">
        <f>'Raw counts'!Q303*$C$16/R$16</f>
        <v>0</v>
      </c>
      <c r="S303" s="36">
        <f>'Raw counts'!R303*$C$16/S$16</f>
        <v>4.6366592280093677</v>
      </c>
      <c r="T303" s="36">
        <f>'Raw counts'!S303*$C$16/T$16</f>
        <v>0</v>
      </c>
      <c r="U303" s="36">
        <f>'Raw counts'!T303*$C$16/U$16</f>
        <v>0</v>
      </c>
      <c r="V303" s="36">
        <f>'Raw counts'!U303*$C$16/V$16</f>
        <v>1.0313694617438423</v>
      </c>
      <c r="W303" s="36">
        <f>'Raw counts'!V303*$C$16/W$16</f>
        <v>0</v>
      </c>
      <c r="X303" s="36">
        <f>'Raw counts'!W303*$C$16/X$16</f>
        <v>1.8117828526256763</v>
      </c>
      <c r="Y303" s="36">
        <f>'Raw counts'!X303*$C$16/Y$16</f>
        <v>1.002007613996363</v>
      </c>
      <c r="Z303" s="36">
        <f>'Raw counts'!Y303*$C$16/Z$16</f>
        <v>1.0569160219566907</v>
      </c>
      <c r="AA303" s="36">
        <f>'Raw counts'!Z303*$C$16/AA$16</f>
        <v>5.6352863657386632</v>
      </c>
      <c r="AB303" s="36">
        <f>'Raw counts'!AA303*$C$16/AB$16</f>
        <v>0.84085563832058574</v>
      </c>
      <c r="AC303" s="36">
        <f>'Raw counts'!AB303*$C$16/AC$16</f>
        <v>1.7238800918932031</v>
      </c>
      <c r="AD303" s="36">
        <f>'Raw counts'!AC303*$C$16/AD$16</f>
        <v>3.1214974974268173</v>
      </c>
      <c r="AE303" s="36">
        <f>'Raw counts'!AD303*$C$16/AE$16</f>
        <v>1.8254086063642294</v>
      </c>
      <c r="AF303" s="36">
        <f>'Raw counts'!AE303*$C$16/AF$16</f>
        <v>2.3116197917452275</v>
      </c>
      <c r="AG303" s="36">
        <f>'Raw counts'!AF303*$C$16/AG$16</f>
        <v>0</v>
      </c>
      <c r="AH303" s="36">
        <f>'Raw counts'!AG303*$C$16/AH$16</f>
        <v>1.8269253192825186</v>
      </c>
      <c r="AI303" s="36">
        <f>'Raw counts'!AH303*$C$16/AI$16</f>
        <v>0</v>
      </c>
      <c r="AJ303" s="36">
        <f>'Raw counts'!AI303*$C$16/AJ$16</f>
        <v>0</v>
      </c>
      <c r="AK303" s="36">
        <f>'Raw counts'!AJ303*$C$16/AK$16</f>
        <v>0</v>
      </c>
      <c r="AL303" s="36">
        <f>'Raw counts'!AK303*$C$16/AL$16</f>
        <v>0.9487028434649829</v>
      </c>
      <c r="AM303" s="36">
        <f>'Raw counts'!AL303*$C$16/AM$16</f>
        <v>0.85731403744312673</v>
      </c>
      <c r="AN303" s="36">
        <f>'Raw counts'!AM303*$C$16/AN$16</f>
        <v>1.0212812030743259</v>
      </c>
      <c r="AO303" s="36">
        <f>'Raw counts'!AN303*$C$16/AO$16</f>
        <v>2.52560081300813</v>
      </c>
      <c r="AP303" s="36">
        <f>'Raw counts'!AO303*$C$16/AP$16</f>
        <v>0</v>
      </c>
      <c r="AQ303" s="36">
        <f>'Raw counts'!AP303*$C$16/AQ$16</f>
        <v>0</v>
      </c>
      <c r="AR303" s="36">
        <f>'Raw counts'!AQ303*$C$16/AR$16</f>
        <v>0</v>
      </c>
      <c r="AS303" s="36">
        <f>'Raw counts'!AR303*$C$16/AS$16</f>
        <v>1.5072133884080776</v>
      </c>
      <c r="AT303" s="36">
        <f>'Raw counts'!AS303*$C$16/AT$16</f>
        <v>1.2057707107264621</v>
      </c>
    </row>
    <row r="304" spans="1:46" x14ac:dyDescent="0.25">
      <c r="A304" s="7">
        <v>289</v>
      </c>
      <c r="B304" s="2" t="s">
        <v>233</v>
      </c>
      <c r="C304" s="32">
        <f t="shared" si="15"/>
        <v>38.31559442899426</v>
      </c>
      <c r="D304" s="31">
        <f t="shared" si="16"/>
        <v>48.546474927314954</v>
      </c>
      <c r="E304" s="31">
        <f t="shared" si="17"/>
        <v>84.530764058838685</v>
      </c>
      <c r="F304" s="21">
        <f>'Raw counts'!E304*$C$16/F$16</f>
        <v>18.600870442723384</v>
      </c>
      <c r="G304" s="36">
        <f>'Raw counts'!F304*$C$16/G$16</f>
        <v>49.838522710027107</v>
      </c>
      <c r="H304" s="36">
        <f>'Raw counts'!G304*$C$16/H$16</f>
        <v>28.224877657209227</v>
      </c>
      <c r="I304" s="36">
        <f>'Raw counts'!H304*$C$16/I$16</f>
        <v>39.881244637207878</v>
      </c>
      <c r="J304" s="36">
        <f>'Raw counts'!I304*$C$16/J$16</f>
        <v>25.396808175405795</v>
      </c>
      <c r="K304" s="36">
        <f>'Raw counts'!J304*$C$16/K$16</f>
        <v>40.629230470130786</v>
      </c>
      <c r="L304" s="36">
        <f>'Raw counts'!K304*$C$16/L$16</f>
        <v>14.909313757362272</v>
      </c>
      <c r="M304" s="36">
        <f>'Raw counts'!L304*$C$16/M$16</f>
        <v>37.895707546793631</v>
      </c>
      <c r="N304" s="36">
        <f>'Raw counts'!M304*$C$16/N$16</f>
        <v>11.974509522492959</v>
      </c>
      <c r="O304" s="36">
        <f>'Raw counts'!N304*$C$16/O$16</f>
        <v>37.488317391392499</v>
      </c>
      <c r="P304" s="36">
        <f>'Raw counts'!O304*$C$16/P$16</f>
        <v>17.471574499665813</v>
      </c>
      <c r="Q304" s="36">
        <f>'Raw counts'!P304*$C$16/Q$16</f>
        <v>6.0943845705196189</v>
      </c>
      <c r="R304" s="36">
        <f>'Raw counts'!Q304*$C$16/R$16</f>
        <v>16.174336664872492</v>
      </c>
      <c r="S304" s="36">
        <f>'Raw counts'!R304*$C$16/S$16</f>
        <v>19.473968757639348</v>
      </c>
      <c r="T304" s="36">
        <f>'Raw counts'!S304*$C$16/T$16</f>
        <v>39.290312647819661</v>
      </c>
      <c r="U304" s="36">
        <f>'Raw counts'!T304*$C$16/U$16</f>
        <v>18.013923871094132</v>
      </c>
      <c r="V304" s="36">
        <f>'Raw counts'!U304*$C$16/V$16</f>
        <v>12.376433540926108</v>
      </c>
      <c r="W304" s="36">
        <f>'Raw counts'!V304*$C$16/W$16</f>
        <v>29.495947498342584</v>
      </c>
      <c r="X304" s="36">
        <f>'Raw counts'!W304*$C$16/X$16</f>
        <v>38.0474399051392</v>
      </c>
      <c r="Y304" s="36">
        <f>'Raw counts'!X304*$C$16/Y$16</f>
        <v>17.034129437938169</v>
      </c>
      <c r="Z304" s="36">
        <f>'Raw counts'!Y304*$C$16/Z$16</f>
        <v>14.796824307393669</v>
      </c>
      <c r="AA304" s="36">
        <f>'Raw counts'!Z304*$C$16/AA$16</f>
        <v>16.905859097215991</v>
      </c>
      <c r="AB304" s="36">
        <f>'Raw counts'!AA304*$C$16/AB$16</f>
        <v>12.612834574808787</v>
      </c>
      <c r="AC304" s="36">
        <f>'Raw counts'!AB304*$C$16/AC$16</f>
        <v>10.34328055135922</v>
      </c>
      <c r="AD304" s="36">
        <f>'Raw counts'!AC304*$C$16/AD$16</f>
        <v>16.647986652943025</v>
      </c>
      <c r="AE304" s="36">
        <f>'Raw counts'!AD304*$C$16/AE$16</f>
        <v>39.246285036830933</v>
      </c>
      <c r="AF304" s="36">
        <f>'Raw counts'!AE304*$C$16/AF$16</f>
        <v>25.427817709197502</v>
      </c>
      <c r="AG304" s="36">
        <f>'Raw counts'!AF304*$C$16/AG$16</f>
        <v>86.697231354420907</v>
      </c>
      <c r="AH304" s="36">
        <f>'Raw counts'!AG304*$C$16/AH$16</f>
        <v>7.3077012771300742</v>
      </c>
      <c r="AI304" s="36">
        <f>'Raw counts'!AH304*$C$16/AI$16</f>
        <v>16.370317678476056</v>
      </c>
      <c r="AJ304" s="36">
        <f>'Raw counts'!AI304*$C$16/AJ$16</f>
        <v>50.846286956001919</v>
      </c>
      <c r="AK304" s="36">
        <f>'Raw counts'!AJ304*$C$16/AK$16</f>
        <v>69.83950879760377</v>
      </c>
      <c r="AL304" s="36">
        <f>'Raw counts'!AK304*$C$16/AL$16</f>
        <v>108.15212415500805</v>
      </c>
      <c r="AM304" s="36">
        <f>'Raw counts'!AL304*$C$16/AM$16</f>
        <v>30.005991310509437</v>
      </c>
      <c r="AN304" s="36">
        <f>'Raw counts'!AM304*$C$16/AN$16</f>
        <v>77.617371433648756</v>
      </c>
      <c r="AO304" s="36">
        <f>'Raw counts'!AN304*$C$16/AO$16</f>
        <v>46.723615040650408</v>
      </c>
      <c r="AP304" s="36">
        <f>'Raw counts'!AO304*$C$16/AP$16</f>
        <v>62.29815338753388</v>
      </c>
      <c r="AQ304" s="36">
        <f>'Raw counts'!AP304*$C$16/AQ$16</f>
        <v>86.927655889582155</v>
      </c>
      <c r="AR304" s="36">
        <f>'Raw counts'!AQ304*$C$16/AR$16</f>
        <v>70.085422560975616</v>
      </c>
      <c r="AS304" s="36">
        <f>'Raw counts'!AR304*$C$16/AS$16</f>
        <v>102.49051041174928</v>
      </c>
      <c r="AT304" s="36">
        <f>'Raw counts'!AS304*$C$16/AT$16</f>
        <v>101.28473970102281</v>
      </c>
    </row>
    <row r="305" spans="1:46" x14ac:dyDescent="0.25">
      <c r="A305" s="7">
        <v>290</v>
      </c>
      <c r="B305" s="2" t="s">
        <v>234</v>
      </c>
      <c r="C305" s="32">
        <f t="shared" si="15"/>
        <v>29.65507778676881</v>
      </c>
      <c r="D305" s="31">
        <f t="shared" si="16"/>
        <v>68.697786126018784</v>
      </c>
      <c r="E305" s="31">
        <f t="shared" si="17"/>
        <v>113.08626895339755</v>
      </c>
      <c r="F305" s="21">
        <f>'Raw counts'!E305*$C$16/F$16</f>
        <v>20.372381913458945</v>
      </c>
      <c r="G305" s="36">
        <f>'Raw counts'!F305*$C$16/G$16</f>
        <v>41.21262454867626</v>
      </c>
      <c r="H305" s="36">
        <f>'Raw counts'!G305*$C$16/H$16</f>
        <v>51.109913595486972</v>
      </c>
      <c r="I305" s="36">
        <f>'Raw counts'!H305*$C$16/I$16</f>
        <v>32.843377936524135</v>
      </c>
      <c r="J305" s="36">
        <f>'Raw counts'!I305*$C$16/J$16</f>
        <v>22.140807127276847</v>
      </c>
      <c r="K305" s="36">
        <f>'Raw counts'!J305*$C$16/K$16</f>
        <v>27.086153646753861</v>
      </c>
      <c r="L305" s="36">
        <f>'Raw counts'!K305*$C$16/L$16</f>
        <v>14.909313757362272</v>
      </c>
      <c r="M305" s="36">
        <f>'Raw counts'!L305*$C$16/M$16</f>
        <v>30.726249362265104</v>
      </c>
      <c r="N305" s="36">
        <f>'Raw counts'!M305*$C$16/N$16</f>
        <v>34.081296333249192</v>
      </c>
      <c r="O305" s="36">
        <f>'Raw counts'!N305*$C$16/O$16</f>
        <v>41.541108460732225</v>
      </c>
      <c r="P305" s="36">
        <f>'Raw counts'!O305*$C$16/P$16</f>
        <v>11.305136440960231</v>
      </c>
      <c r="Q305" s="36">
        <f>'Raw counts'!P305*$C$16/Q$16</f>
        <v>7.1101153322728878</v>
      </c>
      <c r="R305" s="36">
        <f>'Raw counts'!Q305*$C$16/R$16</f>
        <v>12.130752498654369</v>
      </c>
      <c r="S305" s="36">
        <f>'Raw counts'!R305*$C$16/S$16</f>
        <v>11.127982147222484</v>
      </c>
      <c r="T305" s="36">
        <f>'Raw counts'!S305*$C$16/T$16</f>
        <v>30.795109913155951</v>
      </c>
      <c r="U305" s="36">
        <f>'Raw counts'!T305*$C$16/U$16</f>
        <v>39.405458468018416</v>
      </c>
      <c r="V305" s="36">
        <f>'Raw counts'!U305*$C$16/V$16</f>
        <v>2.0627389234876845</v>
      </c>
      <c r="W305" s="36">
        <f>'Raw counts'!V305*$C$16/W$16</f>
        <v>9.1539147408649413</v>
      </c>
      <c r="X305" s="36">
        <f>'Raw counts'!W305*$C$16/X$16</f>
        <v>15.400154247318248</v>
      </c>
      <c r="Y305" s="36">
        <f>'Raw counts'!X305*$C$16/Y$16</f>
        <v>16.032121823941807</v>
      </c>
      <c r="Z305" s="36">
        <f>'Raw counts'!Y305*$C$16/Z$16</f>
        <v>11.626076241523599</v>
      </c>
      <c r="AA305" s="36">
        <f>'Raw counts'!Z305*$C$16/AA$16</f>
        <v>24.419574251534208</v>
      </c>
      <c r="AB305" s="36">
        <f>'Raw counts'!AA305*$C$16/AB$16</f>
        <v>10.090267659847029</v>
      </c>
      <c r="AC305" s="36">
        <f>'Raw counts'!AB305*$C$16/AC$16</f>
        <v>34.477601837864064</v>
      </c>
      <c r="AD305" s="36">
        <f>'Raw counts'!AC305*$C$16/AD$16</f>
        <v>15.607487487134085</v>
      </c>
      <c r="AE305" s="36">
        <f>'Raw counts'!AD305*$C$16/AE$16</f>
        <v>19.166790366824408</v>
      </c>
      <c r="AF305" s="36">
        <f>'Raw counts'!AE305*$C$16/AF$16</f>
        <v>28.895247396815346</v>
      </c>
      <c r="AG305" s="36">
        <f>'Raw counts'!AF305*$C$16/AG$16</f>
        <v>64.403657577569817</v>
      </c>
      <c r="AH305" s="36">
        <f>'Raw counts'!AG305*$C$16/AH$16</f>
        <v>7.3077012771300742</v>
      </c>
      <c r="AI305" s="36">
        <f>'Raw counts'!AH305*$C$16/AI$16</f>
        <v>10.913545118984038</v>
      </c>
      <c r="AJ305" s="36">
        <f>'Raw counts'!AI305*$C$16/AJ$16</f>
        <v>19.239135604973697</v>
      </c>
      <c r="AK305" s="36">
        <f>'Raw counts'!AJ305*$C$16/AK$16</f>
        <v>31.476961711596065</v>
      </c>
      <c r="AL305" s="36">
        <f>'Raw counts'!AK305*$C$16/AL$16</f>
        <v>30.358490990879453</v>
      </c>
      <c r="AM305" s="36">
        <f>'Raw counts'!AL305*$C$16/AM$16</f>
        <v>114.88008101737898</v>
      </c>
      <c r="AN305" s="36">
        <f>'Raw counts'!AM305*$C$16/AN$16</f>
        <v>27.574592483006796</v>
      </c>
      <c r="AO305" s="37">
        <f>'Raw counts'!AN305*$C$16/AO$16</f>
        <v>47.986415447154471</v>
      </c>
      <c r="AP305" s="40">
        <f>'Raw counts'!AO305*$C$16/AP$16</f>
        <v>36.956531670570946</v>
      </c>
      <c r="AQ305" s="40">
        <f>'Raw counts'!AP305*$C$16/AQ$16</f>
        <v>53.243189232369069</v>
      </c>
      <c r="AR305" s="40">
        <f>'Raw counts'!AQ305*$C$16/AR$16</f>
        <v>53.59473489956958</v>
      </c>
      <c r="AS305" s="37">
        <f>'Raw counts'!AR305*$C$16/AS$16</f>
        <v>57.274108759506952</v>
      </c>
      <c r="AT305" s="36">
        <f>'Raw counts'!AS305*$C$16/AT$16</f>
        <v>45.81928700760556</v>
      </c>
    </row>
    <row r="306" spans="1:46" x14ac:dyDescent="0.25">
      <c r="A306" s="7">
        <v>291</v>
      </c>
      <c r="B306" s="2" t="s">
        <v>235</v>
      </c>
      <c r="C306" s="32">
        <f t="shared" si="15"/>
        <v>1.3472499580243786</v>
      </c>
      <c r="D306" s="31">
        <f t="shared" si="16"/>
        <v>0</v>
      </c>
      <c r="E306" s="31">
        <f t="shared" si="17"/>
        <v>0</v>
      </c>
      <c r="F306" s="21">
        <f>'Raw counts'!E306*$C$16/F$16</f>
        <v>0</v>
      </c>
      <c r="G306" s="36">
        <f>'Raw counts'!F306*$C$16/G$16</f>
        <v>0</v>
      </c>
      <c r="H306" s="36">
        <f>'Raw counts'!G306*$C$16/H$16</f>
        <v>0</v>
      </c>
      <c r="I306" s="36">
        <f>'Raw counts'!H306*$C$16/I$16</f>
        <v>0</v>
      </c>
      <c r="J306" s="36">
        <f>'Raw counts'!I306*$C$16/J$16</f>
        <v>0</v>
      </c>
      <c r="K306" s="36">
        <f>'Raw counts'!J306*$C$16/K$16</f>
        <v>0</v>
      </c>
      <c r="L306" s="36">
        <f>'Raw counts'!K306*$C$16/L$16</f>
        <v>0</v>
      </c>
      <c r="M306" s="36">
        <f>'Raw counts'!L306*$C$16/M$16</f>
        <v>0</v>
      </c>
      <c r="N306" s="36">
        <f>'Raw counts'!M306*$C$16/N$16</f>
        <v>0.92111611711484287</v>
      </c>
      <c r="O306" s="36">
        <f>'Raw counts'!N306*$C$16/O$16</f>
        <v>1.0131977673349324</v>
      </c>
      <c r="P306" s="36">
        <f>'Raw counts'!O306*$C$16/P$16</f>
        <v>1.0277396764509301</v>
      </c>
      <c r="Q306" s="36">
        <f>'Raw counts'!P306*$C$16/Q$16</f>
        <v>0</v>
      </c>
      <c r="R306" s="36">
        <f>'Raw counts'!Q306*$C$16/R$16</f>
        <v>6.0653762493271843</v>
      </c>
      <c r="S306" s="36">
        <f>'Raw counts'!R306*$C$16/S$16</f>
        <v>0</v>
      </c>
      <c r="T306" s="36">
        <f>'Raw counts'!S306*$C$16/T$16</f>
        <v>0</v>
      </c>
      <c r="U306" s="36">
        <f>'Raw counts'!T306*$C$16/U$16</f>
        <v>0</v>
      </c>
      <c r="V306" s="36">
        <f>'Raw counts'!U306*$C$16/V$16</f>
        <v>7.2195862322068951</v>
      </c>
      <c r="W306" s="36">
        <f>'Raw counts'!V306*$C$16/W$16</f>
        <v>0</v>
      </c>
      <c r="X306" s="36">
        <f>'Raw counts'!W306*$C$16/X$16</f>
        <v>0.90589142631283814</v>
      </c>
      <c r="Y306" s="36">
        <f>'Raw counts'!X306*$C$16/Y$16</f>
        <v>2.0040152279927259</v>
      </c>
      <c r="Z306" s="36">
        <f>'Raw counts'!Y306*$C$16/Z$16</f>
        <v>0</v>
      </c>
      <c r="AA306" s="36">
        <f>'Raw counts'!Z306*$C$16/AA$16</f>
        <v>0.93921439428977715</v>
      </c>
      <c r="AB306" s="36">
        <f>'Raw counts'!AA306*$C$16/AB$16</f>
        <v>0</v>
      </c>
      <c r="AC306" s="36">
        <f>'Raw counts'!AB306*$C$16/AC$16</f>
        <v>14.652980781092227</v>
      </c>
      <c r="AD306" s="36">
        <f>'Raw counts'!AC306*$C$16/AD$16</f>
        <v>0</v>
      </c>
      <c r="AE306" s="36">
        <f>'Raw counts'!AD306*$C$16/AE$16</f>
        <v>0</v>
      </c>
      <c r="AF306" s="36">
        <f>'Raw counts'!AE306*$C$16/AF$16</f>
        <v>4.6232395834904549</v>
      </c>
      <c r="AG306" s="36">
        <f>'Raw counts'!AF306*$C$16/AG$16</f>
        <v>0</v>
      </c>
      <c r="AH306" s="36">
        <f>'Raw counts'!AG306*$C$16/AH$16</f>
        <v>1.8269253192825186</v>
      </c>
      <c r="AI306" s="36">
        <f>'Raw counts'!AH306*$C$16/AI$16</f>
        <v>5.4567725594920189</v>
      </c>
      <c r="AJ306" s="36">
        <f>'Raw counts'!AI306*$C$16/AJ$16</f>
        <v>1.3742239717838356</v>
      </c>
      <c r="AK306" s="36">
        <f>'Raw counts'!AJ306*$C$16/AK$16</f>
        <v>0</v>
      </c>
      <c r="AL306" s="36">
        <f>'Raw counts'!AK306*$C$16/AL$16</f>
        <v>0</v>
      </c>
      <c r="AM306" s="36">
        <f>'Raw counts'!AL306*$C$16/AM$16</f>
        <v>6.0011982621018864</v>
      </c>
      <c r="AN306" s="36">
        <f>'Raw counts'!AM306*$C$16/AN$16</f>
        <v>0</v>
      </c>
      <c r="AO306" s="36">
        <f>'Raw counts'!AN306*$C$16/AO$16</f>
        <v>0</v>
      </c>
      <c r="AP306" s="36">
        <f>'Raw counts'!AO306*$C$16/AP$16</f>
        <v>0</v>
      </c>
      <c r="AQ306" s="36">
        <f>'Raw counts'!AP306*$C$16/AQ$16</f>
        <v>0</v>
      </c>
      <c r="AR306" s="36">
        <f>'Raw counts'!AQ306*$C$16/AR$16</f>
        <v>0</v>
      </c>
      <c r="AS306" s="36">
        <f>'Raw counts'!AR306*$C$16/AS$16</f>
        <v>0</v>
      </c>
      <c r="AT306" s="36">
        <f>'Raw counts'!AS306*$C$16/AT$16</f>
        <v>1.2057707107264621</v>
      </c>
    </row>
    <row r="307" spans="1:46" x14ac:dyDescent="0.25">
      <c r="A307" s="7">
        <v>292</v>
      </c>
      <c r="B307" s="2" t="s">
        <v>236</v>
      </c>
      <c r="C307" s="32">
        <f t="shared" si="15"/>
        <v>0</v>
      </c>
      <c r="D307" s="31" t="str">
        <f t="shared" si="16"/>
        <v/>
      </c>
      <c r="E307" s="31" t="str">
        <f t="shared" si="17"/>
        <v/>
      </c>
      <c r="F307" s="21">
        <f>'Raw counts'!E307*$C$16/F$16</f>
        <v>0</v>
      </c>
      <c r="G307" s="36">
        <f>'Raw counts'!F307*$C$16/G$16</f>
        <v>0</v>
      </c>
      <c r="H307" s="36">
        <f>'Raw counts'!G307*$C$16/H$16</f>
        <v>0</v>
      </c>
      <c r="I307" s="36">
        <f>'Raw counts'!H307*$C$16/I$16</f>
        <v>0</v>
      </c>
      <c r="J307" s="36">
        <f>'Raw counts'!I307*$C$16/J$16</f>
        <v>0</v>
      </c>
      <c r="K307" s="36">
        <f>'Raw counts'!J307*$C$16/K$16</f>
        <v>0</v>
      </c>
      <c r="L307" s="36">
        <f>'Raw counts'!K307*$C$16/L$16</f>
        <v>0</v>
      </c>
      <c r="M307" s="36">
        <f>'Raw counts'!L307*$C$16/M$16</f>
        <v>0</v>
      </c>
      <c r="N307" s="36">
        <f>'Raw counts'!M307*$C$16/N$16</f>
        <v>0</v>
      </c>
      <c r="O307" s="36">
        <f>'Raw counts'!N307*$C$16/O$16</f>
        <v>0</v>
      </c>
      <c r="P307" s="36">
        <f>'Raw counts'!O307*$C$16/P$16</f>
        <v>0</v>
      </c>
      <c r="Q307" s="36">
        <f>'Raw counts'!P307*$C$16/Q$16</f>
        <v>0</v>
      </c>
      <c r="R307" s="36">
        <f>'Raw counts'!Q307*$C$16/R$16</f>
        <v>0</v>
      </c>
      <c r="S307" s="36">
        <f>'Raw counts'!R307*$C$16/S$16</f>
        <v>0</v>
      </c>
      <c r="T307" s="36">
        <f>'Raw counts'!S307*$C$16/T$16</f>
        <v>0</v>
      </c>
      <c r="U307" s="36">
        <f>'Raw counts'!T307*$C$16/U$16</f>
        <v>0</v>
      </c>
      <c r="V307" s="36">
        <f>'Raw counts'!U307*$C$16/V$16</f>
        <v>0</v>
      </c>
      <c r="W307" s="36">
        <f>'Raw counts'!V307*$C$16/W$16</f>
        <v>0</v>
      </c>
      <c r="X307" s="36">
        <f>'Raw counts'!W307*$C$16/X$16</f>
        <v>0</v>
      </c>
      <c r="Y307" s="36">
        <f>'Raw counts'!X307*$C$16/Y$16</f>
        <v>0</v>
      </c>
      <c r="Z307" s="36">
        <f>'Raw counts'!Y307*$C$16/Z$16</f>
        <v>0</v>
      </c>
      <c r="AA307" s="36">
        <f>'Raw counts'!Z307*$C$16/AA$16</f>
        <v>0</v>
      </c>
      <c r="AB307" s="36">
        <f>'Raw counts'!AA307*$C$16/AB$16</f>
        <v>0</v>
      </c>
      <c r="AC307" s="36">
        <f>'Raw counts'!AB307*$C$16/AC$16</f>
        <v>0</v>
      </c>
      <c r="AD307" s="36">
        <f>'Raw counts'!AC307*$C$16/AD$16</f>
        <v>0</v>
      </c>
      <c r="AE307" s="36">
        <f>'Raw counts'!AD307*$C$16/AE$16</f>
        <v>0</v>
      </c>
      <c r="AF307" s="36">
        <f>'Raw counts'!AE307*$C$16/AF$16</f>
        <v>0</v>
      </c>
      <c r="AG307" s="36">
        <f>'Raw counts'!AF307*$C$16/AG$16</f>
        <v>0</v>
      </c>
      <c r="AH307" s="36">
        <f>'Raw counts'!AG307*$C$16/AH$16</f>
        <v>0</v>
      </c>
      <c r="AI307" s="36">
        <f>'Raw counts'!AH307*$C$16/AI$16</f>
        <v>0</v>
      </c>
      <c r="AJ307" s="36">
        <f>'Raw counts'!AI307*$C$16/AJ$16</f>
        <v>0</v>
      </c>
      <c r="AK307" s="36">
        <f>'Raw counts'!AJ307*$C$16/AK$16</f>
        <v>0</v>
      </c>
      <c r="AL307" s="36">
        <f>'Raw counts'!AK307*$C$16/AL$16</f>
        <v>0</v>
      </c>
      <c r="AM307" s="36">
        <f>'Raw counts'!AL307*$C$16/AM$16</f>
        <v>0</v>
      </c>
      <c r="AN307" s="36">
        <f>'Raw counts'!AM307*$C$16/AN$16</f>
        <v>0</v>
      </c>
      <c r="AO307" s="36">
        <f>'Raw counts'!AN307*$C$16/AO$16</f>
        <v>0</v>
      </c>
      <c r="AP307" s="36">
        <f>'Raw counts'!AO307*$C$16/AP$16</f>
        <v>0</v>
      </c>
      <c r="AQ307" s="36">
        <f>'Raw counts'!AP307*$C$16/AQ$16</f>
        <v>0</v>
      </c>
      <c r="AR307" s="36">
        <f>'Raw counts'!AQ307*$C$16/AR$16</f>
        <v>0</v>
      </c>
      <c r="AS307" s="36">
        <f>'Raw counts'!AR307*$C$16/AS$16</f>
        <v>0</v>
      </c>
      <c r="AT307" s="36">
        <f>'Raw counts'!AS307*$C$16/AT$16</f>
        <v>0</v>
      </c>
    </row>
    <row r="308" spans="1:46" x14ac:dyDescent="0.25">
      <c r="A308" s="7">
        <v>293</v>
      </c>
      <c r="B308" s="2" t="s">
        <v>237</v>
      </c>
      <c r="C308" s="32">
        <f t="shared" si="15"/>
        <v>1.8575896945175701</v>
      </c>
      <c r="D308" s="31">
        <f t="shared" si="16"/>
        <v>333.78146777373905</v>
      </c>
      <c r="E308" s="31">
        <f t="shared" si="17"/>
        <v>83.182623513991885</v>
      </c>
      <c r="F308" s="21">
        <f>'Raw counts'!E308*$C$16/F$16</f>
        <v>6.200290147574461</v>
      </c>
      <c r="G308" s="36">
        <f>'Raw counts'!F308*$C$16/G$16</f>
        <v>0</v>
      </c>
      <c r="H308" s="36">
        <f>'Raw counts'!G308*$C$16/H$16</f>
        <v>1.5256690625518501</v>
      </c>
      <c r="I308" s="36">
        <f>'Raw counts'!H308*$C$16/I$16</f>
        <v>0</v>
      </c>
      <c r="J308" s="36">
        <f>'Raw counts'!I308*$C$16/J$16</f>
        <v>0</v>
      </c>
      <c r="K308" s="36">
        <f>'Raw counts'!J308*$C$16/K$16</f>
        <v>0.67715384116884647</v>
      </c>
      <c r="L308" s="36">
        <f>'Raw counts'!K308*$C$16/L$16</f>
        <v>0</v>
      </c>
      <c r="M308" s="36">
        <f>'Raw counts'!L308*$C$16/M$16</f>
        <v>0</v>
      </c>
      <c r="N308" s="36">
        <f>'Raw counts'!M308*$C$16/N$16</f>
        <v>0</v>
      </c>
      <c r="O308" s="36">
        <f>'Raw counts'!N308*$C$16/O$16</f>
        <v>0</v>
      </c>
      <c r="P308" s="36">
        <f>'Raw counts'!O308*$C$16/P$16</f>
        <v>2.0554793529018602</v>
      </c>
      <c r="Q308" s="36">
        <f>'Raw counts'!P308*$C$16/Q$16</f>
        <v>0</v>
      </c>
      <c r="R308" s="36">
        <f>'Raw counts'!Q308*$C$16/R$16</f>
        <v>4.0435841662181229</v>
      </c>
      <c r="S308" s="36">
        <f>'Raw counts'!R308*$C$16/S$16</f>
        <v>1.8546636912037473</v>
      </c>
      <c r="T308" s="36">
        <f>'Raw counts'!S308*$C$16/T$16</f>
        <v>1.0619003418329638</v>
      </c>
      <c r="U308" s="36">
        <f>'Raw counts'!T308*$C$16/U$16</f>
        <v>2.2517404838867665</v>
      </c>
      <c r="V308" s="36">
        <f>'Raw counts'!U308*$C$16/V$16</f>
        <v>0</v>
      </c>
      <c r="W308" s="36">
        <f>'Raw counts'!V308*$C$16/W$16</f>
        <v>1.0171016378738824</v>
      </c>
      <c r="X308" s="36">
        <f>'Raw counts'!W308*$C$16/X$16</f>
        <v>0</v>
      </c>
      <c r="Y308" s="36">
        <f>'Raw counts'!X308*$C$16/Y$16</f>
        <v>0</v>
      </c>
      <c r="Z308" s="36">
        <f>'Raw counts'!Y308*$C$16/Z$16</f>
        <v>0</v>
      </c>
      <c r="AA308" s="36">
        <f>'Raw counts'!Z308*$C$16/AA$16</f>
        <v>14.088215914346657</v>
      </c>
      <c r="AB308" s="36">
        <f>'Raw counts'!AA308*$C$16/AB$16</f>
        <v>0</v>
      </c>
      <c r="AC308" s="36">
        <f>'Raw counts'!AB308*$C$16/AC$16</f>
        <v>18.962681010825236</v>
      </c>
      <c r="AD308" s="36">
        <f>'Raw counts'!AC308*$C$16/AD$16</f>
        <v>2.0809983316178782</v>
      </c>
      <c r="AE308" s="36">
        <f>'Raw counts'!AD308*$C$16/AE$16</f>
        <v>0</v>
      </c>
      <c r="AF308" s="36">
        <f>'Raw counts'!AE308*$C$16/AF$16</f>
        <v>5.7790494793630689</v>
      </c>
      <c r="AG308" s="36">
        <f>'Raw counts'!AF308*$C$16/AG$16</f>
        <v>0</v>
      </c>
      <c r="AH308" s="36">
        <f>'Raw counts'!AG308*$C$16/AH$16</f>
        <v>5.4807759578475554</v>
      </c>
      <c r="AI308" s="36">
        <f>'Raw counts'!AH308*$C$16/AI$16</f>
        <v>1.3641931398730047</v>
      </c>
      <c r="AJ308" s="36">
        <f>'Raw counts'!AI308*$C$16/AJ$16</f>
        <v>0</v>
      </c>
      <c r="AK308" s="36">
        <f>'Raw counts'!AJ308*$C$16/AK$16</f>
        <v>0</v>
      </c>
      <c r="AL308" s="36">
        <f>'Raw counts'!AK308*$C$16/AL$16</f>
        <v>1.8974056869299658</v>
      </c>
      <c r="AM308" s="36">
        <f>'Raw counts'!AL308*$C$16/AM$16</f>
        <v>2.5719421123293804</v>
      </c>
      <c r="AN308" s="36">
        <f>'Raw counts'!AM308*$C$16/AN$16</f>
        <v>2.0425624061486518</v>
      </c>
      <c r="AO308" s="36">
        <f>'Raw counts'!AN308*$C$16/AO$16</f>
        <v>0</v>
      </c>
      <c r="AP308" s="36">
        <f>'Raw counts'!AO308*$C$16/AP$16</f>
        <v>0</v>
      </c>
      <c r="AQ308" s="36">
        <f>'Raw counts'!AP308*$C$16/AQ$16</f>
        <v>0</v>
      </c>
      <c r="AR308" s="36">
        <f>'Raw counts'!AQ308*$C$16/AR$16</f>
        <v>0</v>
      </c>
      <c r="AS308" s="36">
        <f>'Raw counts'!AR308*$C$16/AS$16</f>
        <v>0</v>
      </c>
      <c r="AT308" s="36">
        <f>'Raw counts'!AS308*$C$16/AT$16</f>
        <v>1.2057707107264621</v>
      </c>
    </row>
    <row r="309" spans="1:46" x14ac:dyDescent="0.25">
      <c r="A309" s="7">
        <v>294</v>
      </c>
      <c r="B309" s="2" t="s">
        <v>238</v>
      </c>
      <c r="C309" s="32">
        <f t="shared" si="15"/>
        <v>0.30690251583012379</v>
      </c>
      <c r="D309" s="31">
        <f t="shared" si="16"/>
        <v>288.6114286068813</v>
      </c>
      <c r="E309" s="31">
        <f t="shared" si="17"/>
        <v>120.18075898912186</v>
      </c>
      <c r="F309" s="21">
        <f>'Raw counts'!E309*$C$16/F$16</f>
        <v>0.88575573536778029</v>
      </c>
      <c r="G309" s="36">
        <f>'Raw counts'!F309*$C$16/G$16</f>
        <v>0.9584331290389827</v>
      </c>
      <c r="H309" s="36">
        <f>'Raw counts'!G309*$C$16/H$16</f>
        <v>0</v>
      </c>
      <c r="I309" s="36">
        <f>'Raw counts'!H309*$C$16/I$16</f>
        <v>0</v>
      </c>
      <c r="J309" s="36">
        <f>'Raw counts'!I309*$C$16/J$16</f>
        <v>0</v>
      </c>
      <c r="K309" s="36">
        <f>'Raw counts'!J309*$C$16/K$16</f>
        <v>0</v>
      </c>
      <c r="L309" s="36">
        <f>'Raw counts'!K309*$C$16/L$16</f>
        <v>0</v>
      </c>
      <c r="M309" s="36">
        <f>'Raw counts'!L309*$C$16/M$16</f>
        <v>0</v>
      </c>
      <c r="N309" s="36">
        <f>'Raw counts'!M309*$C$16/N$16</f>
        <v>0</v>
      </c>
      <c r="O309" s="36">
        <f>'Raw counts'!N309*$C$16/O$16</f>
        <v>1.0131977673349324</v>
      </c>
      <c r="P309" s="36">
        <f>'Raw counts'!O309*$C$16/P$16</f>
        <v>0</v>
      </c>
      <c r="Q309" s="36">
        <f>'Raw counts'!P309*$C$16/Q$16</f>
        <v>0</v>
      </c>
      <c r="R309" s="36">
        <f>'Raw counts'!Q309*$C$16/R$16</f>
        <v>1.0108960415545307</v>
      </c>
      <c r="S309" s="36">
        <f>'Raw counts'!R309*$C$16/S$16</f>
        <v>0</v>
      </c>
      <c r="T309" s="36">
        <f>'Raw counts'!S309*$C$16/T$16</f>
        <v>0</v>
      </c>
      <c r="U309" s="36">
        <f>'Raw counts'!T309*$C$16/U$16</f>
        <v>0</v>
      </c>
      <c r="V309" s="36">
        <f>'Raw counts'!U309*$C$16/V$16</f>
        <v>0</v>
      </c>
      <c r="W309" s="36">
        <f>'Raw counts'!V309*$C$16/W$16</f>
        <v>1.0171016378738824</v>
      </c>
      <c r="X309" s="36">
        <f>'Raw counts'!W309*$C$16/X$16</f>
        <v>0</v>
      </c>
      <c r="Y309" s="36">
        <f>'Raw counts'!X309*$C$16/Y$16</f>
        <v>0</v>
      </c>
      <c r="Z309" s="36">
        <f>'Raw counts'!Y309*$C$16/Z$16</f>
        <v>0</v>
      </c>
      <c r="AA309" s="36">
        <f>'Raw counts'!Z309*$C$16/AA$16</f>
        <v>3.7568575771591086</v>
      </c>
      <c r="AB309" s="36">
        <f>'Raw counts'!AA309*$C$16/AB$16</f>
        <v>0</v>
      </c>
      <c r="AC309" s="36">
        <f>'Raw counts'!AB309*$C$16/AC$16</f>
        <v>0.86194004594660156</v>
      </c>
      <c r="AD309" s="36">
        <f>'Raw counts'!AC309*$C$16/AD$16</f>
        <v>0</v>
      </c>
      <c r="AE309" s="36">
        <f>'Raw counts'!AD309*$C$16/AE$16</f>
        <v>0</v>
      </c>
      <c r="AF309" s="36">
        <f>'Raw counts'!AE309*$C$16/AF$16</f>
        <v>0</v>
      </c>
      <c r="AG309" s="36">
        <f>'Raw counts'!AF309*$C$16/AG$16</f>
        <v>0</v>
      </c>
      <c r="AH309" s="36">
        <f>'Raw counts'!AG309*$C$16/AH$16</f>
        <v>0</v>
      </c>
      <c r="AI309" s="36">
        <f>'Raw counts'!AH309*$C$16/AI$16</f>
        <v>1.3641931398730047</v>
      </c>
      <c r="AJ309" s="36">
        <f>'Raw counts'!AI309*$C$16/AJ$16</f>
        <v>0</v>
      </c>
      <c r="AK309" s="36">
        <f>'Raw counts'!AJ309*$C$16/AK$16</f>
        <v>0</v>
      </c>
      <c r="AL309" s="36">
        <f>'Raw counts'!AK309*$C$16/AL$16</f>
        <v>0</v>
      </c>
      <c r="AM309" s="36">
        <f>'Raw counts'!AL309*$C$16/AM$16</f>
        <v>1.7146280748862535</v>
      </c>
      <c r="AN309" s="36">
        <f>'Raw counts'!AM309*$C$16/AN$16</f>
        <v>0</v>
      </c>
      <c r="AO309" s="36">
        <f>'Raw counts'!AN309*$C$16/AO$16</f>
        <v>0</v>
      </c>
      <c r="AP309" s="36">
        <f>'Raw counts'!AO309*$C$16/AP$16</f>
        <v>0</v>
      </c>
      <c r="AQ309" s="36">
        <f>'Raw counts'!AP309*$C$16/AQ$16</f>
        <v>0</v>
      </c>
      <c r="AR309" s="36">
        <f>'Raw counts'!AQ309*$C$16/AR$16</f>
        <v>0</v>
      </c>
      <c r="AS309" s="36">
        <f>'Raw counts'!AR309*$C$16/AS$16</f>
        <v>0</v>
      </c>
      <c r="AT309" s="36">
        <f>'Raw counts'!AS309*$C$16/AT$16</f>
        <v>0</v>
      </c>
    </row>
    <row r="310" spans="1:46" x14ac:dyDescent="0.25">
      <c r="A310" s="7">
        <v>295</v>
      </c>
      <c r="B310" s="2" t="s">
        <v>239</v>
      </c>
      <c r="C310" s="32">
        <f t="shared" si="15"/>
        <v>0.1170420554838049</v>
      </c>
      <c r="D310" s="31">
        <f t="shared" si="16"/>
        <v>756.78415908403304</v>
      </c>
      <c r="E310" s="31">
        <f t="shared" si="17"/>
        <v>151.35683181680659</v>
      </c>
      <c r="F310" s="21">
        <f>'Raw counts'!E310*$C$16/F$16</f>
        <v>0.88575573536778029</v>
      </c>
      <c r="G310" s="36">
        <f>'Raw counts'!F310*$C$16/G$16</f>
        <v>0</v>
      </c>
      <c r="H310" s="36">
        <f>'Raw counts'!G310*$C$16/H$16</f>
        <v>0</v>
      </c>
      <c r="I310" s="36">
        <f>'Raw counts'!H310*$C$16/I$16</f>
        <v>0</v>
      </c>
      <c r="J310" s="36">
        <f>'Raw counts'!I310*$C$16/J$16</f>
        <v>0</v>
      </c>
      <c r="K310" s="36">
        <f>'Raw counts'!J310*$C$16/K$16</f>
        <v>0</v>
      </c>
      <c r="L310" s="36">
        <f>'Raw counts'!K310*$C$16/L$16</f>
        <v>0</v>
      </c>
      <c r="M310" s="36">
        <f>'Raw counts'!L310*$C$16/M$16</f>
        <v>0</v>
      </c>
      <c r="N310" s="36">
        <f>'Raw counts'!M310*$C$16/N$16</f>
        <v>0</v>
      </c>
      <c r="O310" s="36">
        <f>'Raw counts'!N310*$C$16/O$16</f>
        <v>0</v>
      </c>
      <c r="P310" s="36">
        <f>'Raw counts'!O310*$C$16/P$16</f>
        <v>1.0277396764509301</v>
      </c>
      <c r="Q310" s="36">
        <f>'Raw counts'!P310*$C$16/Q$16</f>
        <v>0</v>
      </c>
      <c r="R310" s="36">
        <f>'Raw counts'!Q310*$C$16/R$16</f>
        <v>0</v>
      </c>
      <c r="S310" s="36">
        <f>'Raw counts'!R310*$C$16/S$16</f>
        <v>0</v>
      </c>
      <c r="T310" s="36">
        <f>'Raw counts'!S310*$C$16/T$16</f>
        <v>0</v>
      </c>
      <c r="U310" s="36">
        <f>'Raw counts'!T310*$C$16/U$16</f>
        <v>0</v>
      </c>
      <c r="V310" s="36">
        <f>'Raw counts'!U310*$C$16/V$16</f>
        <v>0</v>
      </c>
      <c r="W310" s="36">
        <f>'Raw counts'!V310*$C$16/W$16</f>
        <v>0</v>
      </c>
      <c r="X310" s="36">
        <f>'Raw counts'!W310*$C$16/X$16</f>
        <v>0</v>
      </c>
      <c r="Y310" s="36">
        <f>'Raw counts'!X310*$C$16/Y$16</f>
        <v>1.002007613996363</v>
      </c>
      <c r="Z310" s="36">
        <f>'Raw counts'!Y310*$C$16/Z$16</f>
        <v>0</v>
      </c>
      <c r="AA310" s="36">
        <f>'Raw counts'!Z310*$C$16/AA$16</f>
        <v>0</v>
      </c>
      <c r="AB310" s="36">
        <f>'Raw counts'!AA310*$C$16/AB$16</f>
        <v>0</v>
      </c>
      <c r="AC310" s="36">
        <f>'Raw counts'!AB310*$C$16/AC$16</f>
        <v>0.86194004594660156</v>
      </c>
      <c r="AD310" s="36">
        <f>'Raw counts'!AC310*$C$16/AD$16</f>
        <v>0</v>
      </c>
      <c r="AE310" s="36">
        <f>'Raw counts'!AD310*$C$16/AE$16</f>
        <v>0</v>
      </c>
      <c r="AF310" s="36">
        <f>'Raw counts'!AE310*$C$16/AF$16</f>
        <v>0</v>
      </c>
      <c r="AG310" s="36">
        <f>'Raw counts'!AF310*$C$16/AG$16</f>
        <v>0</v>
      </c>
      <c r="AH310" s="36">
        <f>'Raw counts'!AG310*$C$16/AH$16</f>
        <v>0</v>
      </c>
      <c r="AI310" s="36">
        <f>'Raw counts'!AH310*$C$16/AI$16</f>
        <v>0</v>
      </c>
      <c r="AJ310" s="36">
        <f>'Raw counts'!AI310*$C$16/AJ$16</f>
        <v>0</v>
      </c>
      <c r="AK310" s="36">
        <f>'Raw counts'!AJ310*$C$16/AK$16</f>
        <v>0</v>
      </c>
      <c r="AL310" s="36">
        <f>'Raw counts'!AK310*$C$16/AL$16</f>
        <v>0</v>
      </c>
      <c r="AM310" s="36">
        <f>'Raw counts'!AL310*$C$16/AM$16</f>
        <v>0</v>
      </c>
      <c r="AN310" s="36">
        <f>'Raw counts'!AM310*$C$16/AN$16</f>
        <v>1.0212812030743259</v>
      </c>
      <c r="AO310" s="36">
        <f>'Raw counts'!AN310*$C$16/AO$16</f>
        <v>0</v>
      </c>
      <c r="AP310" s="36">
        <f>'Raw counts'!AO310*$C$16/AP$16</f>
        <v>0</v>
      </c>
      <c r="AQ310" s="36">
        <f>'Raw counts'!AP310*$C$16/AQ$16</f>
        <v>0</v>
      </c>
      <c r="AR310" s="36">
        <f>'Raw counts'!AQ310*$C$16/AR$16</f>
        <v>0</v>
      </c>
      <c r="AS310" s="36">
        <f>'Raw counts'!AR310*$C$16/AS$16</f>
        <v>0</v>
      </c>
      <c r="AT310" s="36">
        <f>'Raw counts'!AS310*$C$16/AT$16</f>
        <v>0</v>
      </c>
    </row>
    <row r="311" spans="1:46" x14ac:dyDescent="0.25">
      <c r="A311" s="7">
        <v>296</v>
      </c>
      <c r="B311" s="2" t="s">
        <v>240</v>
      </c>
      <c r="C311" s="32">
        <f t="shared" si="15"/>
        <v>612.09566394511444</v>
      </c>
      <c r="D311" s="31">
        <f t="shared" si="16"/>
        <v>131.82963423057399</v>
      </c>
      <c r="E311" s="31">
        <f t="shared" si="17"/>
        <v>122.91602762394353</v>
      </c>
      <c r="F311" s="21">
        <f>'Raw counts'!E311*$C$16/F$16</f>
        <v>806.92347492004774</v>
      </c>
      <c r="G311" s="36">
        <f>'Raw counts'!F311*$C$16/G$16</f>
        <v>746.61940752136752</v>
      </c>
      <c r="H311" s="36">
        <f>'Raw counts'!G311*$C$16/H$16</f>
        <v>576.70290564459935</v>
      </c>
      <c r="I311" s="36">
        <f>'Raw counts'!H311*$C$16/I$16</f>
        <v>827.3403299248223</v>
      </c>
      <c r="J311" s="36">
        <f>'Raw counts'!I311*$C$16/J$16</f>
        <v>804.23225888785021</v>
      </c>
      <c r="K311" s="36">
        <f>'Raw counts'!J311*$C$16/K$16</f>
        <v>720.49168700365271</v>
      </c>
      <c r="L311" s="36">
        <f>'Raw counts'!K311*$C$16/L$16</f>
        <v>726.82904567141077</v>
      </c>
      <c r="M311" s="36">
        <f>'Raw counts'!L311*$C$16/M$16</f>
        <v>831.65714940530893</v>
      </c>
      <c r="N311" s="36">
        <f>'Raw counts'!M311*$C$16/N$16</f>
        <v>879.665891844675</v>
      </c>
      <c r="O311" s="36">
        <f>'Raw counts'!N311*$C$16/O$16</f>
        <v>1188.4809810838756</v>
      </c>
      <c r="P311" s="36">
        <f>'Raw counts'!O311*$C$16/P$16</f>
        <v>1071.9324825383201</v>
      </c>
      <c r="Q311" s="36">
        <f>'Raw counts'!P311*$C$16/Q$16</f>
        <v>1044.1712230823612</v>
      </c>
      <c r="R311" s="36">
        <f>'Raw counts'!Q311*$C$16/R$16</f>
        <v>888.57762052643238</v>
      </c>
      <c r="S311" s="36">
        <f>'Raw counts'!R311*$C$16/S$16</f>
        <v>1017.2830346252554</v>
      </c>
      <c r="T311" s="36">
        <f>'Raw counts'!S311*$C$16/T$16</f>
        <v>894.12008782335545</v>
      </c>
      <c r="U311" s="36">
        <f>'Raw counts'!T311*$C$16/U$16</f>
        <v>604.59231992359685</v>
      </c>
      <c r="V311" s="36">
        <f>'Raw counts'!U311*$C$16/V$16</f>
        <v>414.61052362102458</v>
      </c>
      <c r="W311" s="36">
        <f>'Raw counts'!V311*$C$16/W$16</f>
        <v>776.04854969777227</v>
      </c>
      <c r="X311" s="39">
        <f>'Raw counts'!W311*$C$16/X$16</f>
        <v>722.90135819764475</v>
      </c>
      <c r="Y311" s="36">
        <f>'Raw counts'!X311*$C$16/Y$16</f>
        <v>597.19653794183228</v>
      </c>
      <c r="Z311" s="37">
        <f>'Raw counts'!Y311*$C$16/Z$16</f>
        <v>573.90539992248307</v>
      </c>
      <c r="AA311" s="39">
        <f>'Raw counts'!Z311*$C$16/AA$16</f>
        <v>413.25433348750198</v>
      </c>
      <c r="AB311" s="37">
        <f>'Raw counts'!AA311*$C$16/AB$16</f>
        <v>513.76279501387785</v>
      </c>
      <c r="AC311" s="36">
        <f>'Raw counts'!AB311*$C$16/AC$16</f>
        <v>284.44021516237854</v>
      </c>
      <c r="AD311" s="37">
        <f>'Raw counts'!AC311*$C$16/AD$16</f>
        <v>676.3244577758104</v>
      </c>
      <c r="AE311" s="36">
        <f>'Raw counts'!AD311*$C$16/AE$16</f>
        <v>661.71061980703314</v>
      </c>
      <c r="AF311" s="36">
        <f>'Raw counts'!AE311*$C$16/AF$16</f>
        <v>478.50529689126211</v>
      </c>
      <c r="AG311" s="36">
        <f>'Raw counts'!AF311*$C$16/AG$16</f>
        <v>686.14665957641682</v>
      </c>
      <c r="AH311" s="36">
        <f>'Raw counts'!AG311*$C$16/AH$16</f>
        <v>458.55825513991209</v>
      </c>
      <c r="AI311" s="37">
        <f>'Raw counts'!AH311*$C$16/AI$16</f>
        <v>383.33827230431427</v>
      </c>
      <c r="AJ311" s="36">
        <f>'Raw counts'!AI311*$C$16/AJ$16</f>
        <v>445.24856685796271</v>
      </c>
      <c r="AK311" s="36">
        <f>'Raw counts'!AJ311*$C$16/AK$16</f>
        <v>380.67450569961488</v>
      </c>
      <c r="AL311" s="36">
        <f>'Raw counts'!AK311*$C$16/AL$16</f>
        <v>530.32488949692549</v>
      </c>
      <c r="AM311" s="38">
        <f>'Raw counts'!AL311*$C$16/AM$16</f>
        <v>265.76735160736928</v>
      </c>
      <c r="AN311" s="38">
        <f>'Raw counts'!AM311*$C$16/AN$16</f>
        <v>408.51248122973038</v>
      </c>
      <c r="AO311" s="38">
        <f>'Raw counts'!AN311*$C$16/AO$16</f>
        <v>380.10292235772357</v>
      </c>
      <c r="AP311" s="40">
        <f>'Raw counts'!AO311*$C$16/AP$16</f>
        <v>329.44108232051809</v>
      </c>
      <c r="AQ311" s="40">
        <f>'Raw counts'!AP311*$C$16/AQ$16</f>
        <v>310.7663698052562</v>
      </c>
      <c r="AR311" s="40">
        <f>'Raw counts'!AQ311*$C$16/AR$16</f>
        <v>214.37893959827832</v>
      </c>
      <c r="AS311" s="39">
        <f>'Raw counts'!AR311*$C$16/AS$16</f>
        <v>293.90661073957517</v>
      </c>
      <c r="AT311" s="38">
        <f>'Raw counts'!AS311*$C$16/AT$16</f>
        <v>266.47532707054813</v>
      </c>
    </row>
    <row r="312" spans="1:46" x14ac:dyDescent="0.25">
      <c r="A312" s="7">
        <v>297</v>
      </c>
      <c r="B312" s="2" t="s">
        <v>241</v>
      </c>
      <c r="C312" s="32">
        <f t="shared" si="15"/>
        <v>0.18606779762492559</v>
      </c>
      <c r="D312" s="31">
        <f t="shared" si="16"/>
        <v>0</v>
      </c>
      <c r="E312" s="31">
        <f t="shared" si="17"/>
        <v>151.99134497761057</v>
      </c>
      <c r="F312" s="21">
        <f>'Raw counts'!E312*$C$16/F$16</f>
        <v>0</v>
      </c>
      <c r="G312" s="36">
        <f>'Raw counts'!F312*$C$16/G$16</f>
        <v>0</v>
      </c>
      <c r="H312" s="36">
        <f>'Raw counts'!G312*$C$16/H$16</f>
        <v>0.76283453127592504</v>
      </c>
      <c r="I312" s="36">
        <f>'Raw counts'!H312*$C$16/I$16</f>
        <v>0</v>
      </c>
      <c r="J312" s="36">
        <f>'Raw counts'!I312*$C$16/J$16</f>
        <v>0.65120020962578962</v>
      </c>
      <c r="K312" s="36">
        <f>'Raw counts'!J312*$C$16/K$16</f>
        <v>0.67715384116884647</v>
      </c>
      <c r="L312" s="36">
        <f>'Raw counts'!K312*$C$16/L$16</f>
        <v>0</v>
      </c>
      <c r="M312" s="36">
        <f>'Raw counts'!L312*$C$16/M$16</f>
        <v>0</v>
      </c>
      <c r="N312" s="36">
        <f>'Raw counts'!M312*$C$16/N$16</f>
        <v>0</v>
      </c>
      <c r="O312" s="36">
        <f>'Raw counts'!N312*$C$16/O$16</f>
        <v>0</v>
      </c>
      <c r="P312" s="36">
        <f>'Raw counts'!O312*$C$16/P$16</f>
        <v>0</v>
      </c>
      <c r="Q312" s="36">
        <f>'Raw counts'!P312*$C$16/Q$16</f>
        <v>0</v>
      </c>
      <c r="R312" s="36">
        <f>'Raw counts'!Q312*$C$16/R$16</f>
        <v>0</v>
      </c>
      <c r="S312" s="36">
        <f>'Raw counts'!R312*$C$16/S$16</f>
        <v>0</v>
      </c>
      <c r="T312" s="36">
        <f>'Raw counts'!S312*$C$16/T$16</f>
        <v>0</v>
      </c>
      <c r="U312" s="36">
        <f>'Raw counts'!T312*$C$16/U$16</f>
        <v>0</v>
      </c>
      <c r="V312" s="36">
        <f>'Raw counts'!U312*$C$16/V$16</f>
        <v>0</v>
      </c>
      <c r="W312" s="36">
        <f>'Raw counts'!V312*$C$16/W$16</f>
        <v>0</v>
      </c>
      <c r="X312" s="36">
        <f>'Raw counts'!W312*$C$16/X$16</f>
        <v>0.90589142631283814</v>
      </c>
      <c r="Y312" s="36">
        <f>'Raw counts'!X312*$C$16/Y$16</f>
        <v>0</v>
      </c>
      <c r="Z312" s="36">
        <f>'Raw counts'!Y312*$C$16/Z$16</f>
        <v>0</v>
      </c>
      <c r="AA312" s="36">
        <f>'Raw counts'!Z312*$C$16/AA$16</f>
        <v>0.93921439428977715</v>
      </c>
      <c r="AB312" s="36">
        <f>'Raw counts'!AA312*$C$16/AB$16</f>
        <v>0</v>
      </c>
      <c r="AC312" s="36">
        <f>'Raw counts'!AB312*$C$16/AC$16</f>
        <v>1.7238800918932031</v>
      </c>
      <c r="AD312" s="36">
        <f>'Raw counts'!AC312*$C$16/AD$16</f>
        <v>0</v>
      </c>
      <c r="AE312" s="36">
        <f>'Raw counts'!AD312*$C$16/AE$16</f>
        <v>0.91270430318211471</v>
      </c>
      <c r="AF312" s="36">
        <f>'Raw counts'!AE312*$C$16/AF$16</f>
        <v>0</v>
      </c>
      <c r="AG312" s="36">
        <f>'Raw counts'!AF312*$C$16/AG$16</f>
        <v>0</v>
      </c>
      <c r="AH312" s="36">
        <f>'Raw counts'!AG312*$C$16/AH$16</f>
        <v>0</v>
      </c>
      <c r="AI312" s="36">
        <f>'Raw counts'!AH312*$C$16/AI$16</f>
        <v>0</v>
      </c>
      <c r="AJ312" s="36">
        <f>'Raw counts'!AI312*$C$16/AJ$16</f>
        <v>0</v>
      </c>
      <c r="AK312" s="36">
        <f>'Raw counts'!AJ312*$C$16/AK$16</f>
        <v>0</v>
      </c>
      <c r="AL312" s="36">
        <f>'Raw counts'!AK312*$C$16/AL$16</f>
        <v>0</v>
      </c>
      <c r="AM312" s="36">
        <f>'Raw counts'!AL312*$C$16/AM$16</f>
        <v>0</v>
      </c>
      <c r="AN312" s="36">
        <f>'Raw counts'!AM312*$C$16/AN$16</f>
        <v>0</v>
      </c>
      <c r="AO312" s="36">
        <f>'Raw counts'!AN312*$C$16/AO$16</f>
        <v>0</v>
      </c>
      <c r="AP312" s="36">
        <f>'Raw counts'!AO312*$C$16/AP$16</f>
        <v>1.0559009048734556</v>
      </c>
      <c r="AQ312" s="36">
        <f>'Raw counts'!AP312*$C$16/AQ$16</f>
        <v>0</v>
      </c>
      <c r="AR312" s="36">
        <f>'Raw counts'!AQ312*$C$16/AR$16</f>
        <v>0</v>
      </c>
      <c r="AS312" s="36">
        <f>'Raw counts'!AR312*$C$16/AS$16</f>
        <v>0</v>
      </c>
      <c r="AT312" s="36">
        <f>'Raw counts'!AS312*$C$16/AT$16</f>
        <v>0</v>
      </c>
    </row>
    <row r="313" spans="1:46" x14ac:dyDescent="0.25">
      <c r="A313" s="7">
        <v>298</v>
      </c>
      <c r="B313" s="2" t="s">
        <v>242</v>
      </c>
      <c r="C313" s="32">
        <f t="shared" si="15"/>
        <v>8.7449684579649087</v>
      </c>
      <c r="D313" s="31">
        <f t="shared" si="16"/>
        <v>141.80245880537723</v>
      </c>
      <c r="E313" s="31">
        <f t="shared" si="17"/>
        <v>64.44896255598816</v>
      </c>
      <c r="F313" s="21">
        <f>'Raw counts'!E313*$C$16/F$16</f>
        <v>12.400580295148922</v>
      </c>
      <c r="G313" s="36">
        <f>'Raw counts'!F313*$C$16/G$16</f>
        <v>5.7505987742338966</v>
      </c>
      <c r="H313" s="36">
        <f>'Raw counts'!G313*$C$16/H$16</f>
        <v>5.3398417189314751</v>
      </c>
      <c r="I313" s="36">
        <f>'Raw counts'!H313*$C$16/I$16</f>
        <v>0.78198518896486036</v>
      </c>
      <c r="J313" s="36">
        <f>'Raw counts'!I313*$C$16/J$16</f>
        <v>3.9072012577547381</v>
      </c>
      <c r="K313" s="36">
        <f>'Raw counts'!J313*$C$16/K$16</f>
        <v>1.3543076823376929</v>
      </c>
      <c r="L313" s="36">
        <f>'Raw counts'!K313*$C$16/L$16</f>
        <v>5.5909926590108521</v>
      </c>
      <c r="M313" s="36">
        <f>'Raw counts'!L313*$C$16/M$16</f>
        <v>0</v>
      </c>
      <c r="N313" s="36">
        <f>'Raw counts'!M313*$C$16/N$16</f>
        <v>2.7633483513445287</v>
      </c>
      <c r="O313" s="36">
        <f>'Raw counts'!N313*$C$16/O$16</f>
        <v>0</v>
      </c>
      <c r="P313" s="36">
        <f>'Raw counts'!O313*$C$16/P$16</f>
        <v>6.1664380587055811</v>
      </c>
      <c r="Q313" s="36">
        <f>'Raw counts'!P313*$C$16/Q$16</f>
        <v>1.0157307617532698</v>
      </c>
      <c r="R313" s="36">
        <f>'Raw counts'!Q313*$C$16/R$16</f>
        <v>22.239712914199675</v>
      </c>
      <c r="S313" s="36">
        <f>'Raw counts'!R313*$C$16/S$16</f>
        <v>1.8546636912037473</v>
      </c>
      <c r="T313" s="36">
        <f>'Raw counts'!S313*$C$16/T$16</f>
        <v>1.0619003418329638</v>
      </c>
      <c r="U313" s="36">
        <f>'Raw counts'!T313*$C$16/U$16</f>
        <v>1.1258702419433833</v>
      </c>
      <c r="V313" s="36">
        <f>'Raw counts'!U313*$C$16/V$16</f>
        <v>17.533280849645319</v>
      </c>
      <c r="W313" s="36">
        <f>'Raw counts'!V313*$C$16/W$16</f>
        <v>9.1539147408649413</v>
      </c>
      <c r="X313" s="36">
        <f>'Raw counts'!W313*$C$16/X$16</f>
        <v>1.8117828526256763</v>
      </c>
      <c r="Y313" s="36">
        <f>'Raw counts'!X313*$C$16/Y$16</f>
        <v>3.0060228419890889</v>
      </c>
      <c r="Z313" s="36">
        <f>'Raw counts'!Y313*$C$16/Z$16</f>
        <v>10.569160219566907</v>
      </c>
      <c r="AA313" s="36">
        <f>'Raw counts'!Z313*$C$16/AA$16</f>
        <v>18.784287885795543</v>
      </c>
      <c r="AB313" s="36">
        <f>'Raw counts'!AA313*$C$16/AB$16</f>
        <v>2.5225669149617573</v>
      </c>
      <c r="AC313" s="36">
        <f>'Raw counts'!AB313*$C$16/AC$16</f>
        <v>27.58208147029125</v>
      </c>
      <c r="AD313" s="36">
        <f>'Raw counts'!AC313*$C$16/AD$16</f>
        <v>14.566988321325145</v>
      </c>
      <c r="AE313" s="36">
        <f>'Raw counts'!AD313*$C$16/AE$16</f>
        <v>4.5635215159105735</v>
      </c>
      <c r="AF313" s="36">
        <f>'Raw counts'!AE313*$C$16/AF$16</f>
        <v>41.609156251414099</v>
      </c>
      <c r="AG313" s="36">
        <f>'Raw counts'!AF313*$C$16/AG$16</f>
        <v>1.2385318764917272</v>
      </c>
      <c r="AH313" s="36">
        <f>'Raw counts'!AG313*$C$16/AH$16</f>
        <v>21.923103831390222</v>
      </c>
      <c r="AI313" s="36">
        <f>'Raw counts'!AH313*$C$16/AI$16</f>
        <v>31.376442217079106</v>
      </c>
      <c r="AJ313" s="36">
        <f>'Raw counts'!AI313*$C$16/AJ$16</f>
        <v>13.742239717838356</v>
      </c>
      <c r="AK313" s="36">
        <f>'Raw counts'!AJ313*$C$16/AK$16</f>
        <v>2.9509651604621312</v>
      </c>
      <c r="AL313" s="36">
        <f>'Raw counts'!AK313*$C$16/AL$16</f>
        <v>4.7435142173249147</v>
      </c>
      <c r="AM313" s="36">
        <f>'Raw counts'!AL313*$C$16/AM$16</f>
        <v>38.579131684940698</v>
      </c>
      <c r="AN313" s="36">
        <f>'Raw counts'!AM313*$C$16/AN$16</f>
        <v>6.1276872184459554</v>
      </c>
      <c r="AO313" s="36">
        <f>'Raw counts'!AN313*$C$16/AO$16</f>
        <v>0</v>
      </c>
      <c r="AP313" s="36">
        <f>'Raw counts'!AO313*$C$16/AP$16</f>
        <v>0</v>
      </c>
      <c r="AQ313" s="36">
        <f>'Raw counts'!AP313*$C$16/AQ$16</f>
        <v>0</v>
      </c>
      <c r="AR313" s="36">
        <f>'Raw counts'!AQ313*$C$16/AR$16</f>
        <v>2.7484479435676712</v>
      </c>
      <c r="AS313" s="36">
        <f>'Raw counts'!AR313*$C$16/AS$16</f>
        <v>6.0288535536323105</v>
      </c>
      <c r="AT313" s="36">
        <f>'Raw counts'!AS313*$C$16/AT$16</f>
        <v>6.0288535536323105</v>
      </c>
    </row>
    <row r="314" spans="1:46" x14ac:dyDescent="0.25">
      <c r="A314" s="7">
        <v>299</v>
      </c>
      <c r="B314" s="2" t="s">
        <v>243</v>
      </c>
      <c r="C314" s="32">
        <f t="shared" si="15"/>
        <v>1.4773295981990404</v>
      </c>
      <c r="D314" s="31">
        <f t="shared" si="16"/>
        <v>0</v>
      </c>
      <c r="E314" s="31">
        <f t="shared" si="17"/>
        <v>0</v>
      </c>
      <c r="F314" s="21">
        <f>'Raw counts'!E314*$C$16/F$16</f>
        <v>0</v>
      </c>
      <c r="G314" s="36">
        <f>'Raw counts'!F314*$C$16/G$16</f>
        <v>0</v>
      </c>
      <c r="H314" s="36">
        <f>'Raw counts'!G314*$C$16/H$16</f>
        <v>0</v>
      </c>
      <c r="I314" s="36">
        <f>'Raw counts'!H314*$C$16/I$16</f>
        <v>0</v>
      </c>
      <c r="J314" s="36">
        <f>'Raw counts'!I314*$C$16/J$16</f>
        <v>0</v>
      </c>
      <c r="K314" s="36">
        <f>'Raw counts'!J314*$C$16/K$16</f>
        <v>0</v>
      </c>
      <c r="L314" s="36">
        <f>'Raw counts'!K314*$C$16/L$16</f>
        <v>0</v>
      </c>
      <c r="M314" s="36">
        <f>'Raw counts'!L314*$C$16/M$16</f>
        <v>1.0242083120755034</v>
      </c>
      <c r="N314" s="36">
        <f>'Raw counts'!M314*$C$16/N$16</f>
        <v>0</v>
      </c>
      <c r="O314" s="36">
        <f>'Raw counts'!N314*$C$16/O$16</f>
        <v>0</v>
      </c>
      <c r="P314" s="36">
        <f>'Raw counts'!O314*$C$16/P$16</f>
        <v>0</v>
      </c>
      <c r="Q314" s="36">
        <f>'Raw counts'!P314*$C$16/Q$16</f>
        <v>0</v>
      </c>
      <c r="R314" s="36">
        <f>'Raw counts'!Q314*$C$16/R$16</f>
        <v>2.0217920831090614</v>
      </c>
      <c r="S314" s="36">
        <f>'Raw counts'!R314*$C$16/S$16</f>
        <v>0</v>
      </c>
      <c r="T314" s="36">
        <f>'Raw counts'!S314*$C$16/T$16</f>
        <v>0</v>
      </c>
      <c r="U314" s="36">
        <f>'Raw counts'!T314*$C$16/U$16</f>
        <v>0</v>
      </c>
      <c r="V314" s="36">
        <f>'Raw counts'!U314*$C$16/V$16</f>
        <v>3.094108385231527</v>
      </c>
      <c r="W314" s="36">
        <f>'Raw counts'!V314*$C$16/W$16</f>
        <v>1.0171016378738824</v>
      </c>
      <c r="X314" s="36">
        <f>'Raw counts'!W314*$C$16/X$16</f>
        <v>0</v>
      </c>
      <c r="Y314" s="36">
        <f>'Raw counts'!X314*$C$16/Y$16</f>
        <v>0</v>
      </c>
      <c r="Z314" s="36">
        <f>'Raw counts'!Y314*$C$16/Z$16</f>
        <v>0</v>
      </c>
      <c r="AA314" s="36">
        <f>'Raw counts'!Z314*$C$16/AA$16</f>
        <v>0</v>
      </c>
      <c r="AB314" s="36">
        <f>'Raw counts'!AA314*$C$16/AB$16</f>
        <v>0.84085563832058574</v>
      </c>
      <c r="AC314" s="36">
        <f>'Raw counts'!AB314*$C$16/AC$16</f>
        <v>20.686561102718439</v>
      </c>
      <c r="AD314" s="36">
        <f>'Raw counts'!AC314*$C$16/AD$16</f>
        <v>0</v>
      </c>
      <c r="AE314" s="36">
        <f>'Raw counts'!AD314*$C$16/AE$16</f>
        <v>0</v>
      </c>
      <c r="AF314" s="36">
        <f>'Raw counts'!AE314*$C$16/AF$16</f>
        <v>3.4674296876178414</v>
      </c>
      <c r="AG314" s="36">
        <f>'Raw counts'!AF314*$C$16/AG$16</f>
        <v>0</v>
      </c>
      <c r="AH314" s="36">
        <f>'Raw counts'!AG314*$C$16/AH$16</f>
        <v>20.096178512107702</v>
      </c>
      <c r="AI314" s="36">
        <f>'Raw counts'!AH314*$C$16/AI$16</f>
        <v>0</v>
      </c>
      <c r="AJ314" s="36">
        <f>'Raw counts'!AI314*$C$16/AJ$16</f>
        <v>0</v>
      </c>
      <c r="AK314" s="36">
        <f>'Raw counts'!AJ314*$C$16/AK$16</f>
        <v>0</v>
      </c>
      <c r="AL314" s="36">
        <f>'Raw counts'!AK314*$C$16/AL$16</f>
        <v>0</v>
      </c>
      <c r="AM314" s="36">
        <f>'Raw counts'!AL314*$C$16/AM$16</f>
        <v>4.2865701872156334</v>
      </c>
      <c r="AN314" s="36">
        <f>'Raw counts'!AM314*$C$16/AN$16</f>
        <v>1.0212812030743259</v>
      </c>
      <c r="AO314" s="36">
        <f>'Raw counts'!AN314*$C$16/AO$16</f>
        <v>0</v>
      </c>
      <c r="AP314" s="36">
        <f>'Raw counts'!AO314*$C$16/AP$16</f>
        <v>0</v>
      </c>
      <c r="AQ314" s="36">
        <f>'Raw counts'!AP314*$C$16/AQ$16</f>
        <v>0</v>
      </c>
      <c r="AR314" s="36">
        <f>'Raw counts'!AQ314*$C$16/AR$16</f>
        <v>0</v>
      </c>
      <c r="AS314" s="36">
        <f>'Raw counts'!AR314*$C$16/AS$16</f>
        <v>3.0144267768161552</v>
      </c>
      <c r="AT314" s="36">
        <f>'Raw counts'!AS314*$C$16/AT$16</f>
        <v>0</v>
      </c>
    </row>
    <row r="315" spans="1:46" x14ac:dyDescent="0.25">
      <c r="A315" s="7">
        <v>300</v>
      </c>
      <c r="B315" s="2" t="s">
        <v>244</v>
      </c>
      <c r="C315" s="32">
        <f t="shared" si="15"/>
        <v>55.571698937442648</v>
      </c>
      <c r="D315" s="31">
        <f t="shared" si="16"/>
        <v>4.7816915028900597</v>
      </c>
      <c r="E315" s="31">
        <f t="shared" si="17"/>
        <v>12.185523144002303</v>
      </c>
      <c r="F315" s="21">
        <f>'Raw counts'!E315*$C$16/F$16</f>
        <v>2.6572672061033407</v>
      </c>
      <c r="G315" s="36">
        <f>'Raw counts'!F315*$C$16/G$16</f>
        <v>6.7090319032728782</v>
      </c>
      <c r="H315" s="36">
        <f>'Raw counts'!G315*$C$16/H$16</f>
        <v>0</v>
      </c>
      <c r="I315" s="36">
        <f>'Raw counts'!H315*$C$16/I$16</f>
        <v>10.165807456543186</v>
      </c>
      <c r="J315" s="36">
        <f>'Raw counts'!I315*$C$16/J$16</f>
        <v>14.326404611767373</v>
      </c>
      <c r="K315" s="36">
        <f>'Raw counts'!J315*$C$16/K$16</f>
        <v>2.7086153646753859</v>
      </c>
      <c r="L315" s="36">
        <f>'Raw counts'!K315*$C$16/L$16</f>
        <v>13.977481647527128</v>
      </c>
      <c r="M315" s="36">
        <f>'Raw counts'!L315*$C$16/M$16</f>
        <v>6.1452498724530216</v>
      </c>
      <c r="N315" s="36">
        <f>'Raw counts'!M315*$C$16/N$16</f>
        <v>5.5266967026890574</v>
      </c>
      <c r="O315" s="36">
        <f>'Raw counts'!N315*$C$16/O$16</f>
        <v>1.0131977673349324</v>
      </c>
      <c r="P315" s="36">
        <f>'Raw counts'!O315*$C$16/P$16</f>
        <v>6.1664380587055811</v>
      </c>
      <c r="Q315" s="36">
        <f>'Raw counts'!P315*$C$16/Q$16</f>
        <v>6.0943845705196189</v>
      </c>
      <c r="R315" s="36">
        <f>'Raw counts'!Q315*$C$16/R$16</f>
        <v>18.196128747981554</v>
      </c>
      <c r="S315" s="36">
        <f>'Raw counts'!R315*$C$16/S$16</f>
        <v>0.92733184560187365</v>
      </c>
      <c r="T315" s="36">
        <f>'Raw counts'!S315*$C$16/T$16</f>
        <v>3.1857010254988918</v>
      </c>
      <c r="U315" s="36">
        <f>'Raw counts'!T315*$C$16/U$16</f>
        <v>2.2517404838867665</v>
      </c>
      <c r="V315" s="36">
        <f>'Raw counts'!U315*$C$16/V$16</f>
        <v>222.7758037366699</v>
      </c>
      <c r="W315" s="36">
        <f>'Raw counts'!V315*$C$16/W$16</f>
        <v>28.478845860468702</v>
      </c>
      <c r="X315" s="36">
        <f>'Raw counts'!W315*$C$16/X$16</f>
        <v>8.1530228368155431</v>
      </c>
      <c r="Y315" s="36">
        <f>'Raw counts'!X315*$C$16/Y$16</f>
        <v>9.0180685259672675</v>
      </c>
      <c r="Z315" s="36">
        <f>'Raw counts'!Y315*$C$16/Z$16</f>
        <v>11.626076241523599</v>
      </c>
      <c r="AA315" s="36">
        <f>'Raw counts'!Z315*$C$16/AA$16</f>
        <v>76.076365937471948</v>
      </c>
      <c r="AB315" s="36">
        <f>'Raw counts'!AA315*$C$16/AB$16</f>
        <v>10.090267659847029</v>
      </c>
      <c r="AC315" s="36">
        <f>'Raw counts'!AB315*$C$16/AC$16</f>
        <v>890.38406746283943</v>
      </c>
      <c r="AD315" s="36">
        <f>'Raw counts'!AC315*$C$16/AD$16</f>
        <v>13.526489155516208</v>
      </c>
      <c r="AE315" s="36">
        <f>'Raw counts'!AD315*$C$16/AE$16</f>
        <v>15.515973154095949</v>
      </c>
      <c r="AF315" s="36">
        <f>'Raw counts'!AE315*$C$16/AF$16</f>
        <v>83.218312502828198</v>
      </c>
      <c r="AG315" s="36">
        <f>'Raw counts'!AF315*$C$16/AG$16</f>
        <v>27.247701282817996</v>
      </c>
      <c r="AH315" s="36">
        <f>'Raw counts'!AG315*$C$16/AH$16</f>
        <v>327.01963215157082</v>
      </c>
      <c r="AI315" s="36">
        <f>'Raw counts'!AH315*$C$16/AI$16</f>
        <v>139.14770026704647</v>
      </c>
      <c r="AJ315" s="36">
        <f>'Raw counts'!AI315*$C$16/AJ$16</f>
        <v>32.981375322812056</v>
      </c>
      <c r="AK315" s="36">
        <f>'Raw counts'!AJ315*$C$16/AK$16</f>
        <v>4.9182752674368846</v>
      </c>
      <c r="AL315" s="36">
        <f>'Raw counts'!AK315*$C$16/AL$16</f>
        <v>9.4870284346498295</v>
      </c>
      <c r="AM315" s="39">
        <f>'Raw counts'!AL315*$C$16/AM$16</f>
        <v>223.7589637726561</v>
      </c>
      <c r="AN315" s="36">
        <f>'Raw counts'!AM315*$C$16/AN$16</f>
        <v>2.0425624061486518</v>
      </c>
      <c r="AO315" s="36">
        <f>'Raw counts'!AN315*$C$16/AO$16</f>
        <v>5.05120162601626</v>
      </c>
      <c r="AP315" s="36">
        <f>'Raw counts'!AO315*$C$16/AP$16</f>
        <v>8.4472072389876445</v>
      </c>
      <c r="AQ315" s="36">
        <f>'Raw counts'!AP315*$C$16/AQ$16</f>
        <v>3.2597870958593309</v>
      </c>
      <c r="AR315" s="36">
        <f>'Raw counts'!AQ315*$C$16/AR$16</f>
        <v>6.8711198589191778</v>
      </c>
      <c r="AS315" s="36">
        <f>'Raw counts'!AR315*$C$16/AS$16</f>
        <v>6.0288535536323105</v>
      </c>
      <c r="AT315" s="36">
        <f>'Raw counts'!AS315*$C$16/AT$16</f>
        <v>13.263477817991085</v>
      </c>
    </row>
    <row r="316" spans="1:46" x14ac:dyDescent="0.25">
      <c r="A316" s="7">
        <v>301</v>
      </c>
      <c r="B316" s="2" t="s">
        <v>245</v>
      </c>
      <c r="C316" s="32">
        <f t="shared" si="15"/>
        <v>6.6701856913359364E-2</v>
      </c>
      <c r="D316" s="31">
        <f t="shared" si="16"/>
        <v>0</v>
      </c>
      <c r="E316" s="31">
        <f t="shared" si="17"/>
        <v>0</v>
      </c>
      <c r="F316" s="21">
        <f>'Raw counts'!E316*$C$16/F$16</f>
        <v>0</v>
      </c>
      <c r="G316" s="36">
        <f>'Raw counts'!F316*$C$16/G$16</f>
        <v>0</v>
      </c>
      <c r="H316" s="36">
        <f>'Raw counts'!G316*$C$16/H$16</f>
        <v>0</v>
      </c>
      <c r="I316" s="36">
        <f>'Raw counts'!H316*$C$16/I$16</f>
        <v>0</v>
      </c>
      <c r="J316" s="36">
        <f>'Raw counts'!I316*$C$16/J$16</f>
        <v>0</v>
      </c>
      <c r="K316" s="36">
        <f>'Raw counts'!J316*$C$16/K$16</f>
        <v>0</v>
      </c>
      <c r="L316" s="36">
        <f>'Raw counts'!K316*$C$16/L$16</f>
        <v>0</v>
      </c>
      <c r="M316" s="36">
        <f>'Raw counts'!L316*$C$16/M$16</f>
        <v>0</v>
      </c>
      <c r="N316" s="36">
        <f>'Raw counts'!M316*$C$16/N$16</f>
        <v>0</v>
      </c>
      <c r="O316" s="36">
        <f>'Raw counts'!N316*$C$16/O$16</f>
        <v>0</v>
      </c>
      <c r="P316" s="36">
        <f>'Raw counts'!O316*$C$16/P$16</f>
        <v>0</v>
      </c>
      <c r="Q316" s="36">
        <f>'Raw counts'!P316*$C$16/Q$16</f>
        <v>0</v>
      </c>
      <c r="R316" s="36">
        <f>'Raw counts'!Q316*$C$16/R$16</f>
        <v>1.0108960415545307</v>
      </c>
      <c r="S316" s="36">
        <f>'Raw counts'!R316*$C$16/S$16</f>
        <v>0</v>
      </c>
      <c r="T316" s="36">
        <f>'Raw counts'!S316*$C$16/T$16</f>
        <v>0</v>
      </c>
      <c r="U316" s="36">
        <f>'Raw counts'!T316*$C$16/U$16</f>
        <v>0</v>
      </c>
      <c r="V316" s="36">
        <f>'Raw counts'!U316*$C$16/V$16</f>
        <v>0</v>
      </c>
      <c r="W316" s="36">
        <f>'Raw counts'!V316*$C$16/W$16</f>
        <v>0</v>
      </c>
      <c r="X316" s="36">
        <f>'Raw counts'!W316*$C$16/X$16</f>
        <v>0</v>
      </c>
      <c r="Y316" s="36">
        <f>'Raw counts'!X316*$C$16/Y$16</f>
        <v>0</v>
      </c>
      <c r="Z316" s="36">
        <f>'Raw counts'!Y316*$C$16/Z$16</f>
        <v>0</v>
      </c>
      <c r="AA316" s="36">
        <f>'Raw counts'!Z316*$C$16/AA$16</f>
        <v>0</v>
      </c>
      <c r="AB316" s="36">
        <f>'Raw counts'!AA316*$C$16/AB$16</f>
        <v>0</v>
      </c>
      <c r="AC316" s="36">
        <f>'Raw counts'!AB316*$C$16/AC$16</f>
        <v>1.7238800918932031</v>
      </c>
      <c r="AD316" s="36">
        <f>'Raw counts'!AC316*$C$16/AD$16</f>
        <v>0</v>
      </c>
      <c r="AE316" s="36">
        <f>'Raw counts'!AD316*$C$16/AE$16</f>
        <v>0</v>
      </c>
      <c r="AF316" s="36">
        <f>'Raw counts'!AE316*$C$16/AF$16</f>
        <v>0</v>
      </c>
      <c r="AG316" s="36">
        <f>'Raw counts'!AF316*$C$16/AG$16</f>
        <v>0</v>
      </c>
      <c r="AH316" s="36">
        <f>'Raw counts'!AG316*$C$16/AH$16</f>
        <v>0</v>
      </c>
      <c r="AI316" s="36">
        <f>'Raw counts'!AH316*$C$16/AI$16</f>
        <v>0</v>
      </c>
      <c r="AJ316" s="36">
        <f>'Raw counts'!AI316*$C$16/AJ$16</f>
        <v>0</v>
      </c>
      <c r="AK316" s="36">
        <f>'Raw counts'!AJ316*$C$16/AK$16</f>
        <v>0</v>
      </c>
      <c r="AL316" s="36">
        <f>'Raw counts'!AK316*$C$16/AL$16</f>
        <v>0</v>
      </c>
      <c r="AM316" s="36">
        <f>'Raw counts'!AL316*$C$16/AM$16</f>
        <v>0</v>
      </c>
      <c r="AN316" s="36">
        <f>'Raw counts'!AM316*$C$16/AN$16</f>
        <v>0</v>
      </c>
      <c r="AO316" s="36">
        <f>'Raw counts'!AN316*$C$16/AO$16</f>
        <v>0</v>
      </c>
      <c r="AP316" s="36">
        <f>'Raw counts'!AO316*$C$16/AP$16</f>
        <v>0</v>
      </c>
      <c r="AQ316" s="36">
        <f>'Raw counts'!AP316*$C$16/AQ$16</f>
        <v>0</v>
      </c>
      <c r="AR316" s="36">
        <f>'Raw counts'!AQ316*$C$16/AR$16</f>
        <v>0</v>
      </c>
      <c r="AS316" s="36">
        <f>'Raw counts'!AR316*$C$16/AS$16</f>
        <v>0</v>
      </c>
      <c r="AT316" s="36">
        <f>'Raw counts'!AS316*$C$16/AT$16</f>
        <v>0</v>
      </c>
    </row>
    <row r="317" spans="1:46" x14ac:dyDescent="0.25">
      <c r="A317" s="7">
        <v>302</v>
      </c>
      <c r="B317" s="2" t="s">
        <v>246</v>
      </c>
      <c r="C317" s="32">
        <f t="shared" si="15"/>
        <v>0.6135141695084233</v>
      </c>
      <c r="D317" s="31">
        <f t="shared" si="16"/>
        <v>144.37412848630535</v>
      </c>
      <c r="E317" s="31">
        <f t="shared" si="17"/>
        <v>106.21510528172875</v>
      </c>
      <c r="F317" s="21">
        <f>'Raw counts'!E317*$C$16/F$16</f>
        <v>0.88575573536778029</v>
      </c>
      <c r="G317" s="36">
        <f>'Raw counts'!F317*$C$16/G$16</f>
        <v>0.9584331290389827</v>
      </c>
      <c r="H317" s="36">
        <f>'Raw counts'!G317*$C$16/H$16</f>
        <v>0.76283453127592504</v>
      </c>
      <c r="I317" s="36">
        <f>'Raw counts'!H317*$C$16/I$16</f>
        <v>0</v>
      </c>
      <c r="J317" s="36">
        <f>'Raw counts'!I317*$C$16/J$16</f>
        <v>0.65120020962578962</v>
      </c>
      <c r="K317" s="36">
        <f>'Raw counts'!J317*$C$16/K$16</f>
        <v>0</v>
      </c>
      <c r="L317" s="36">
        <f>'Raw counts'!K317*$C$16/L$16</f>
        <v>0</v>
      </c>
      <c r="M317" s="36">
        <f>'Raw counts'!L317*$C$16/M$16</f>
        <v>1.0242083120755034</v>
      </c>
      <c r="N317" s="36">
        <f>'Raw counts'!M317*$C$16/N$16</f>
        <v>1.8422322342296857</v>
      </c>
      <c r="O317" s="36">
        <f>'Raw counts'!N317*$C$16/O$16</f>
        <v>0</v>
      </c>
      <c r="P317" s="36">
        <f>'Raw counts'!O317*$C$16/P$16</f>
        <v>0</v>
      </c>
      <c r="Q317" s="36">
        <f>'Raw counts'!P317*$C$16/Q$16</f>
        <v>0</v>
      </c>
      <c r="R317" s="36">
        <f>'Raw counts'!Q317*$C$16/R$16</f>
        <v>0</v>
      </c>
      <c r="S317" s="36">
        <f>'Raw counts'!R317*$C$16/S$16</f>
        <v>0.92733184560187365</v>
      </c>
      <c r="T317" s="36">
        <f>'Raw counts'!S317*$C$16/T$16</f>
        <v>0</v>
      </c>
      <c r="U317" s="36">
        <f>'Raw counts'!T317*$C$16/U$16</f>
        <v>0</v>
      </c>
      <c r="V317" s="36">
        <f>'Raw counts'!U317*$C$16/V$16</f>
        <v>0</v>
      </c>
      <c r="W317" s="36">
        <f>'Raw counts'!V317*$C$16/W$16</f>
        <v>0</v>
      </c>
      <c r="X317" s="36">
        <f>'Raw counts'!W317*$C$16/X$16</f>
        <v>0.90589142631283814</v>
      </c>
      <c r="Y317" s="36">
        <f>'Raw counts'!X317*$C$16/Y$16</f>
        <v>1.002007613996363</v>
      </c>
      <c r="Z317" s="36">
        <f>'Raw counts'!Y317*$C$16/Z$16</f>
        <v>0</v>
      </c>
      <c r="AA317" s="36">
        <f>'Raw counts'!Z317*$C$16/AA$16</f>
        <v>4.6960719714488857</v>
      </c>
      <c r="AB317" s="36">
        <f>'Raw counts'!AA317*$C$16/AB$16</f>
        <v>0</v>
      </c>
      <c r="AC317" s="36">
        <f>'Raw counts'!AB317*$C$16/AC$16</f>
        <v>3.4477601837864063</v>
      </c>
      <c r="AD317" s="36">
        <f>'Raw counts'!AC317*$C$16/AD$16</f>
        <v>0</v>
      </c>
      <c r="AE317" s="36">
        <f>'Raw counts'!AD317*$C$16/AE$16</f>
        <v>0.91270430318211471</v>
      </c>
      <c r="AF317" s="36">
        <f>'Raw counts'!AE317*$C$16/AF$16</f>
        <v>1.1558098958726137</v>
      </c>
      <c r="AG317" s="36">
        <f>'Raw counts'!AF317*$C$16/AG$16</f>
        <v>0</v>
      </c>
      <c r="AH317" s="36">
        <f>'Raw counts'!AG317*$C$16/AH$16</f>
        <v>0</v>
      </c>
      <c r="AI317" s="36">
        <f>'Raw counts'!AH317*$C$16/AI$16</f>
        <v>0</v>
      </c>
      <c r="AJ317" s="36">
        <f>'Raw counts'!AI317*$C$16/AJ$16</f>
        <v>0</v>
      </c>
      <c r="AK317" s="36">
        <f>'Raw counts'!AJ317*$C$16/AK$16</f>
        <v>0</v>
      </c>
      <c r="AL317" s="36">
        <f>'Raw counts'!AK317*$C$16/AL$16</f>
        <v>0</v>
      </c>
      <c r="AM317" s="36">
        <f>'Raw counts'!AL317*$C$16/AM$16</f>
        <v>0.85731403744312673</v>
      </c>
      <c r="AN317" s="36">
        <f>'Raw counts'!AM317*$C$16/AN$16</f>
        <v>0</v>
      </c>
      <c r="AO317" s="36">
        <f>'Raw counts'!AN317*$C$16/AO$16</f>
        <v>0</v>
      </c>
      <c r="AP317" s="36">
        <f>'Raw counts'!AO317*$C$16/AP$16</f>
        <v>0</v>
      </c>
      <c r="AQ317" s="36">
        <f>'Raw counts'!AP317*$C$16/AQ$16</f>
        <v>0</v>
      </c>
      <c r="AR317" s="36">
        <f>'Raw counts'!AQ317*$C$16/AR$16</f>
        <v>0</v>
      </c>
      <c r="AS317" s="36">
        <f>'Raw counts'!AR317*$C$16/AS$16</f>
        <v>1.5072133884080776</v>
      </c>
      <c r="AT317" s="36">
        <f>'Raw counts'!AS317*$C$16/AT$16</f>
        <v>3.6173121321793866</v>
      </c>
    </row>
    <row r="318" spans="1:46" x14ac:dyDescent="0.25">
      <c r="A318" s="7">
        <v>303</v>
      </c>
      <c r="B318" s="2" t="s">
        <v>247</v>
      </c>
      <c r="C318" s="32">
        <f t="shared" si="15"/>
        <v>1.0164905706787435</v>
      </c>
      <c r="D318" s="31">
        <f t="shared" si="16"/>
        <v>0</v>
      </c>
      <c r="E318" s="31">
        <f t="shared" si="17"/>
        <v>47.056383927549312</v>
      </c>
      <c r="F318" s="21">
        <f>'Raw counts'!E318*$C$16/F$16</f>
        <v>0</v>
      </c>
      <c r="G318" s="36">
        <f>'Raw counts'!F318*$C$16/G$16</f>
        <v>0.9584331290389827</v>
      </c>
      <c r="H318" s="36">
        <f>'Raw counts'!G318*$C$16/H$16</f>
        <v>0</v>
      </c>
      <c r="I318" s="36">
        <f>'Raw counts'!H318*$C$16/I$16</f>
        <v>0.78198518896486036</v>
      </c>
      <c r="J318" s="36">
        <f>'Raw counts'!I318*$C$16/J$16</f>
        <v>0.65120020962578962</v>
      </c>
      <c r="K318" s="36">
        <f>'Raw counts'!J318*$C$16/K$16</f>
        <v>0</v>
      </c>
      <c r="L318" s="36">
        <f>'Raw counts'!K318*$C$16/L$16</f>
        <v>0.93183210983514198</v>
      </c>
      <c r="M318" s="36">
        <f>'Raw counts'!L318*$C$16/M$16</f>
        <v>0</v>
      </c>
      <c r="N318" s="36">
        <f>'Raw counts'!M318*$C$16/N$16</f>
        <v>0</v>
      </c>
      <c r="O318" s="36">
        <f>'Raw counts'!N318*$C$16/O$16</f>
        <v>0</v>
      </c>
      <c r="P318" s="36">
        <f>'Raw counts'!O318*$C$16/P$16</f>
        <v>1.0277396764509301</v>
      </c>
      <c r="Q318" s="36">
        <f>'Raw counts'!P318*$C$16/Q$16</f>
        <v>0</v>
      </c>
      <c r="R318" s="36">
        <f>'Raw counts'!Q318*$C$16/R$16</f>
        <v>1.0108960415545307</v>
      </c>
      <c r="S318" s="36">
        <f>'Raw counts'!R318*$C$16/S$16</f>
        <v>0.92733184560187365</v>
      </c>
      <c r="T318" s="36">
        <f>'Raw counts'!S318*$C$16/T$16</f>
        <v>1.0619003418329638</v>
      </c>
      <c r="U318" s="36">
        <f>'Raw counts'!T318*$C$16/U$16</f>
        <v>0</v>
      </c>
      <c r="V318" s="36">
        <f>'Raw counts'!U318*$C$16/V$16</f>
        <v>3.094108385231527</v>
      </c>
      <c r="W318" s="36">
        <f>'Raw counts'!V318*$C$16/W$16</f>
        <v>0</v>
      </c>
      <c r="X318" s="36">
        <f>'Raw counts'!W318*$C$16/X$16</f>
        <v>0</v>
      </c>
      <c r="Y318" s="36">
        <f>'Raw counts'!X318*$C$16/Y$16</f>
        <v>0</v>
      </c>
      <c r="Z318" s="36">
        <f>'Raw counts'!Y318*$C$16/Z$16</f>
        <v>0</v>
      </c>
      <c r="AA318" s="36">
        <f>'Raw counts'!Z318*$C$16/AA$16</f>
        <v>6.5745007600284397</v>
      </c>
      <c r="AB318" s="36">
        <f>'Raw counts'!AA318*$C$16/AB$16</f>
        <v>0.84085563832058574</v>
      </c>
      <c r="AC318" s="36">
        <f>'Raw counts'!AB318*$C$16/AC$16</f>
        <v>7.7574604135194143</v>
      </c>
      <c r="AD318" s="36">
        <f>'Raw counts'!AC318*$C$16/AD$16</f>
        <v>1.0404991658089391</v>
      </c>
      <c r="AE318" s="36">
        <f>'Raw counts'!AD318*$C$16/AE$16</f>
        <v>0</v>
      </c>
      <c r="AF318" s="36">
        <f>'Raw counts'!AE318*$C$16/AF$16</f>
        <v>4.6232395834904549</v>
      </c>
      <c r="AG318" s="36">
        <f>'Raw counts'!AF318*$C$16/AG$16</f>
        <v>0</v>
      </c>
      <c r="AH318" s="36">
        <f>'Raw counts'!AG318*$C$16/AH$16</f>
        <v>1.8269253192825186</v>
      </c>
      <c r="AI318" s="36">
        <f>'Raw counts'!AH318*$C$16/AI$16</f>
        <v>4.0925794196190139</v>
      </c>
      <c r="AJ318" s="36">
        <f>'Raw counts'!AI318*$C$16/AJ$16</f>
        <v>0</v>
      </c>
      <c r="AK318" s="36">
        <f>'Raw counts'!AJ318*$C$16/AK$16</f>
        <v>0</v>
      </c>
      <c r="AL318" s="36">
        <f>'Raw counts'!AK318*$C$16/AL$16</f>
        <v>0</v>
      </c>
      <c r="AM318" s="36">
        <f>'Raw counts'!AL318*$C$16/AM$16</f>
        <v>0.85731403744312673</v>
      </c>
      <c r="AN318" s="36">
        <f>'Raw counts'!AM318*$C$16/AN$16</f>
        <v>0</v>
      </c>
      <c r="AO318" s="36">
        <f>'Raw counts'!AN318*$C$16/AO$16</f>
        <v>0</v>
      </c>
      <c r="AP318" s="36">
        <f>'Raw counts'!AO318*$C$16/AP$16</f>
        <v>0</v>
      </c>
      <c r="AQ318" s="36">
        <f>'Raw counts'!AP318*$C$16/AQ$16</f>
        <v>0</v>
      </c>
      <c r="AR318" s="36">
        <f>'Raw counts'!AQ318*$C$16/AR$16</f>
        <v>0</v>
      </c>
      <c r="AS318" s="36">
        <f>'Raw counts'!AR318*$C$16/AS$16</f>
        <v>0</v>
      </c>
      <c r="AT318" s="36">
        <f>'Raw counts'!AS318*$C$16/AT$16</f>
        <v>3.6173121321793866</v>
      </c>
    </row>
    <row r="319" spans="1:46" x14ac:dyDescent="0.25">
      <c r="A319" s="7">
        <v>304</v>
      </c>
      <c r="B319" s="2" t="s">
        <v>248</v>
      </c>
      <c r="C319" s="32">
        <f t="shared" si="15"/>
        <v>2.5378028434364368E-2</v>
      </c>
      <c r="D319" s="31">
        <f t="shared" si="16"/>
        <v>0</v>
      </c>
      <c r="E319" s="31">
        <f t="shared" si="17"/>
        <v>0</v>
      </c>
      <c r="F319" s="21">
        <f>'Raw counts'!E319*$C$16/F$16</f>
        <v>0</v>
      </c>
      <c r="G319" s="36">
        <f>'Raw counts'!F319*$C$16/G$16</f>
        <v>0</v>
      </c>
      <c r="H319" s="36">
        <f>'Raw counts'!G319*$C$16/H$16</f>
        <v>0</v>
      </c>
      <c r="I319" s="36">
        <f>'Raw counts'!H319*$C$16/I$16</f>
        <v>0</v>
      </c>
      <c r="J319" s="36">
        <f>'Raw counts'!I319*$C$16/J$16</f>
        <v>0</v>
      </c>
      <c r="K319" s="36">
        <f>'Raw counts'!J319*$C$16/K$16</f>
        <v>0</v>
      </c>
      <c r="L319" s="36">
        <f>'Raw counts'!K319*$C$16/L$16</f>
        <v>0</v>
      </c>
      <c r="M319" s="36">
        <f>'Raw counts'!L319*$C$16/M$16</f>
        <v>0</v>
      </c>
      <c r="N319" s="36">
        <f>'Raw counts'!M319*$C$16/N$16</f>
        <v>0</v>
      </c>
      <c r="O319" s="36">
        <f>'Raw counts'!N319*$C$16/O$16</f>
        <v>0</v>
      </c>
      <c r="P319" s="36">
        <f>'Raw counts'!O319*$C$16/P$16</f>
        <v>0</v>
      </c>
      <c r="Q319" s="36">
        <f>'Raw counts'!P319*$C$16/Q$16</f>
        <v>0</v>
      </c>
      <c r="R319" s="36">
        <f>'Raw counts'!Q319*$C$16/R$16</f>
        <v>0</v>
      </c>
      <c r="S319" s="36">
        <f>'Raw counts'!R319*$C$16/S$16</f>
        <v>0</v>
      </c>
      <c r="T319" s="36">
        <f>'Raw counts'!S319*$C$16/T$16</f>
        <v>0</v>
      </c>
      <c r="U319" s="36">
        <f>'Raw counts'!T319*$C$16/U$16</f>
        <v>0</v>
      </c>
      <c r="V319" s="36">
        <f>'Raw counts'!U319*$C$16/V$16</f>
        <v>0</v>
      </c>
      <c r="W319" s="36">
        <f>'Raw counts'!V319*$C$16/W$16</f>
        <v>0</v>
      </c>
      <c r="X319" s="36">
        <f>'Raw counts'!W319*$C$16/X$16</f>
        <v>0</v>
      </c>
      <c r="Y319" s="36">
        <f>'Raw counts'!X319*$C$16/Y$16</f>
        <v>0</v>
      </c>
      <c r="Z319" s="36">
        <f>'Raw counts'!Y319*$C$16/Z$16</f>
        <v>0</v>
      </c>
      <c r="AA319" s="36">
        <f>'Raw counts'!Z319*$C$16/AA$16</f>
        <v>0</v>
      </c>
      <c r="AB319" s="36">
        <f>'Raw counts'!AA319*$C$16/AB$16</f>
        <v>0</v>
      </c>
      <c r="AC319" s="36">
        <f>'Raw counts'!AB319*$C$16/AC$16</f>
        <v>0</v>
      </c>
      <c r="AD319" s="36">
        <f>'Raw counts'!AC319*$C$16/AD$16</f>
        <v>1.0404991658089391</v>
      </c>
      <c r="AE319" s="36">
        <f>'Raw counts'!AD319*$C$16/AE$16</f>
        <v>0</v>
      </c>
      <c r="AF319" s="36">
        <f>'Raw counts'!AE319*$C$16/AF$16</f>
        <v>0</v>
      </c>
      <c r="AG319" s="36">
        <f>'Raw counts'!AF319*$C$16/AG$16</f>
        <v>0</v>
      </c>
      <c r="AH319" s="36">
        <f>'Raw counts'!AG319*$C$16/AH$16</f>
        <v>0</v>
      </c>
      <c r="AI319" s="36">
        <f>'Raw counts'!AH319*$C$16/AI$16</f>
        <v>0</v>
      </c>
      <c r="AJ319" s="36">
        <f>'Raw counts'!AI319*$C$16/AJ$16</f>
        <v>0</v>
      </c>
      <c r="AK319" s="36">
        <f>'Raw counts'!AJ319*$C$16/AK$16</f>
        <v>0</v>
      </c>
      <c r="AL319" s="36">
        <f>'Raw counts'!AK319*$C$16/AL$16</f>
        <v>0</v>
      </c>
      <c r="AM319" s="36">
        <f>'Raw counts'!AL319*$C$16/AM$16</f>
        <v>0</v>
      </c>
      <c r="AN319" s="36">
        <f>'Raw counts'!AM319*$C$16/AN$16</f>
        <v>0</v>
      </c>
      <c r="AO319" s="36">
        <f>'Raw counts'!AN319*$C$16/AO$16</f>
        <v>0</v>
      </c>
      <c r="AP319" s="36">
        <f>'Raw counts'!AO319*$C$16/AP$16</f>
        <v>0</v>
      </c>
      <c r="AQ319" s="36">
        <f>'Raw counts'!AP319*$C$16/AQ$16</f>
        <v>0</v>
      </c>
      <c r="AR319" s="36">
        <f>'Raw counts'!AQ319*$C$16/AR$16</f>
        <v>0</v>
      </c>
      <c r="AS319" s="36">
        <f>'Raw counts'!AR319*$C$16/AS$16</f>
        <v>0</v>
      </c>
      <c r="AT319" s="36">
        <f>'Raw counts'!AS319*$C$16/AT$16</f>
        <v>0</v>
      </c>
    </row>
    <row r="320" spans="1:46" x14ac:dyDescent="0.25">
      <c r="A320" s="7">
        <v>305</v>
      </c>
      <c r="B320" s="2" t="s">
        <v>249</v>
      </c>
      <c r="C320" s="32">
        <f t="shared" si="15"/>
        <v>9.9419516256449403E-2</v>
      </c>
      <c r="D320" s="31">
        <f t="shared" si="16"/>
        <v>0</v>
      </c>
      <c r="E320" s="31">
        <f t="shared" si="17"/>
        <v>0</v>
      </c>
      <c r="F320" s="21">
        <f>'Raw counts'!E320*$C$16/F$16</f>
        <v>0</v>
      </c>
      <c r="G320" s="36">
        <f>'Raw counts'!F320*$C$16/G$16</f>
        <v>0</v>
      </c>
      <c r="H320" s="36">
        <f>'Raw counts'!G320*$C$16/H$16</f>
        <v>0</v>
      </c>
      <c r="I320" s="36">
        <f>'Raw counts'!H320*$C$16/I$16</f>
        <v>0</v>
      </c>
      <c r="J320" s="36">
        <f>'Raw counts'!I320*$C$16/J$16</f>
        <v>0</v>
      </c>
      <c r="K320" s="36">
        <f>'Raw counts'!J320*$C$16/K$16</f>
        <v>0</v>
      </c>
      <c r="L320" s="36">
        <f>'Raw counts'!K320*$C$16/L$16</f>
        <v>0</v>
      </c>
      <c r="M320" s="36">
        <f>'Raw counts'!L320*$C$16/M$16</f>
        <v>0</v>
      </c>
      <c r="N320" s="36">
        <f>'Raw counts'!M320*$C$16/N$16</f>
        <v>0</v>
      </c>
      <c r="O320" s="36">
        <f>'Raw counts'!N320*$C$16/O$16</f>
        <v>0</v>
      </c>
      <c r="P320" s="36">
        <f>'Raw counts'!O320*$C$16/P$16</f>
        <v>0</v>
      </c>
      <c r="Q320" s="36">
        <f>'Raw counts'!P320*$C$16/Q$16</f>
        <v>0</v>
      </c>
      <c r="R320" s="36">
        <f>'Raw counts'!Q320*$C$16/R$16</f>
        <v>0</v>
      </c>
      <c r="S320" s="36">
        <f>'Raw counts'!R320*$C$16/S$16</f>
        <v>0.92733184560187365</v>
      </c>
      <c r="T320" s="36">
        <f>'Raw counts'!S320*$C$16/T$16</f>
        <v>0</v>
      </c>
      <c r="U320" s="36">
        <f>'Raw counts'!T320*$C$16/U$16</f>
        <v>0</v>
      </c>
      <c r="V320" s="36">
        <f>'Raw counts'!U320*$C$16/V$16</f>
        <v>0</v>
      </c>
      <c r="W320" s="36">
        <f>'Raw counts'!V320*$C$16/W$16</f>
        <v>0</v>
      </c>
      <c r="X320" s="36">
        <f>'Raw counts'!W320*$C$16/X$16</f>
        <v>0</v>
      </c>
      <c r="Y320" s="36">
        <f>'Raw counts'!X320*$C$16/Y$16</f>
        <v>0</v>
      </c>
      <c r="Z320" s="36">
        <f>'Raw counts'!Y320*$C$16/Z$16</f>
        <v>0</v>
      </c>
      <c r="AA320" s="36">
        <f>'Raw counts'!Z320*$C$16/AA$16</f>
        <v>0</v>
      </c>
      <c r="AB320" s="36">
        <f>'Raw counts'!AA320*$C$16/AB$16</f>
        <v>0</v>
      </c>
      <c r="AC320" s="36">
        <f>'Raw counts'!AB320*$C$16/AC$16</f>
        <v>0.86194004594660156</v>
      </c>
      <c r="AD320" s="36">
        <f>'Raw counts'!AC320*$C$16/AD$16</f>
        <v>0</v>
      </c>
      <c r="AE320" s="36">
        <f>'Raw counts'!AD320*$C$16/AE$16</f>
        <v>0.91270430318211471</v>
      </c>
      <c r="AF320" s="36">
        <f>'Raw counts'!AE320*$C$16/AF$16</f>
        <v>0</v>
      </c>
      <c r="AG320" s="36">
        <f>'Raw counts'!AF320*$C$16/AG$16</f>
        <v>0</v>
      </c>
      <c r="AH320" s="36">
        <f>'Raw counts'!AG320*$C$16/AH$16</f>
        <v>0</v>
      </c>
      <c r="AI320" s="36">
        <f>'Raw counts'!AH320*$C$16/AI$16</f>
        <v>0</v>
      </c>
      <c r="AJ320" s="36">
        <f>'Raw counts'!AI320*$C$16/AJ$16</f>
        <v>1.3742239717838356</v>
      </c>
      <c r="AK320" s="36">
        <f>'Raw counts'!AJ320*$C$16/AK$16</f>
        <v>0</v>
      </c>
      <c r="AL320" s="36">
        <f>'Raw counts'!AK320*$C$16/AL$16</f>
        <v>0</v>
      </c>
      <c r="AM320" s="36">
        <f>'Raw counts'!AL320*$C$16/AM$16</f>
        <v>0</v>
      </c>
      <c r="AN320" s="36">
        <f>'Raw counts'!AM320*$C$16/AN$16</f>
        <v>0</v>
      </c>
      <c r="AO320" s="36">
        <f>'Raw counts'!AN320*$C$16/AO$16</f>
        <v>0</v>
      </c>
      <c r="AP320" s="36">
        <f>'Raw counts'!AO320*$C$16/AP$16</f>
        <v>0</v>
      </c>
      <c r="AQ320" s="36">
        <f>'Raw counts'!AP320*$C$16/AQ$16</f>
        <v>0</v>
      </c>
      <c r="AR320" s="36">
        <f>'Raw counts'!AQ320*$C$16/AR$16</f>
        <v>0</v>
      </c>
      <c r="AS320" s="36">
        <f>'Raw counts'!AR320*$C$16/AS$16</f>
        <v>0</v>
      </c>
      <c r="AT320" s="36">
        <f>'Raw counts'!AS320*$C$16/AT$16</f>
        <v>0</v>
      </c>
    </row>
    <row r="321" spans="1:46" x14ac:dyDescent="0.25">
      <c r="A321" s="7">
        <v>306</v>
      </c>
      <c r="B321" s="2" t="s">
        <v>250</v>
      </c>
      <c r="C321" s="32">
        <f t="shared" si="15"/>
        <v>0</v>
      </c>
      <c r="D321" s="31" t="str">
        <f t="shared" si="16"/>
        <v/>
      </c>
      <c r="E321" s="31" t="str">
        <f t="shared" si="17"/>
        <v/>
      </c>
      <c r="F321" s="21">
        <f>'Raw counts'!E321*$C$16/F$16</f>
        <v>0</v>
      </c>
      <c r="G321" s="36">
        <f>'Raw counts'!F321*$C$16/G$16</f>
        <v>0</v>
      </c>
      <c r="H321" s="36">
        <f>'Raw counts'!G321*$C$16/H$16</f>
        <v>0</v>
      </c>
      <c r="I321" s="36">
        <f>'Raw counts'!H321*$C$16/I$16</f>
        <v>0</v>
      </c>
      <c r="J321" s="36">
        <f>'Raw counts'!I321*$C$16/J$16</f>
        <v>0</v>
      </c>
      <c r="K321" s="36">
        <f>'Raw counts'!J321*$C$16/K$16</f>
        <v>0</v>
      </c>
      <c r="L321" s="36">
        <f>'Raw counts'!K321*$C$16/L$16</f>
        <v>0</v>
      </c>
      <c r="M321" s="36">
        <f>'Raw counts'!L321*$C$16/M$16</f>
        <v>0</v>
      </c>
      <c r="N321" s="36">
        <f>'Raw counts'!M321*$C$16/N$16</f>
        <v>0</v>
      </c>
      <c r="O321" s="36">
        <f>'Raw counts'!N321*$C$16/O$16</f>
        <v>0</v>
      </c>
      <c r="P321" s="36">
        <f>'Raw counts'!O321*$C$16/P$16</f>
        <v>0</v>
      </c>
      <c r="Q321" s="36">
        <f>'Raw counts'!P321*$C$16/Q$16</f>
        <v>0</v>
      </c>
      <c r="R321" s="36">
        <f>'Raw counts'!Q321*$C$16/R$16</f>
        <v>0</v>
      </c>
      <c r="S321" s="36">
        <f>'Raw counts'!R321*$C$16/S$16</f>
        <v>0</v>
      </c>
      <c r="T321" s="36">
        <f>'Raw counts'!S321*$C$16/T$16</f>
        <v>0</v>
      </c>
      <c r="U321" s="36">
        <f>'Raw counts'!T321*$C$16/U$16</f>
        <v>0</v>
      </c>
      <c r="V321" s="36">
        <f>'Raw counts'!U321*$C$16/V$16</f>
        <v>0</v>
      </c>
      <c r="W321" s="36">
        <f>'Raw counts'!V321*$C$16/W$16</f>
        <v>0</v>
      </c>
      <c r="X321" s="36">
        <f>'Raw counts'!W321*$C$16/X$16</f>
        <v>0</v>
      </c>
      <c r="Y321" s="36">
        <f>'Raw counts'!X321*$C$16/Y$16</f>
        <v>0</v>
      </c>
      <c r="Z321" s="36">
        <f>'Raw counts'!Y321*$C$16/Z$16</f>
        <v>0</v>
      </c>
      <c r="AA321" s="36">
        <f>'Raw counts'!Z321*$C$16/AA$16</f>
        <v>0</v>
      </c>
      <c r="AB321" s="36">
        <f>'Raw counts'!AA321*$C$16/AB$16</f>
        <v>0</v>
      </c>
      <c r="AC321" s="36">
        <f>'Raw counts'!AB321*$C$16/AC$16</f>
        <v>0</v>
      </c>
      <c r="AD321" s="36">
        <f>'Raw counts'!AC321*$C$16/AD$16</f>
        <v>0</v>
      </c>
      <c r="AE321" s="36">
        <f>'Raw counts'!AD321*$C$16/AE$16</f>
        <v>0</v>
      </c>
      <c r="AF321" s="36">
        <f>'Raw counts'!AE321*$C$16/AF$16</f>
        <v>0</v>
      </c>
      <c r="AG321" s="36">
        <f>'Raw counts'!AF321*$C$16/AG$16</f>
        <v>0</v>
      </c>
      <c r="AH321" s="36">
        <f>'Raw counts'!AG321*$C$16/AH$16</f>
        <v>0</v>
      </c>
      <c r="AI321" s="36">
        <f>'Raw counts'!AH321*$C$16/AI$16</f>
        <v>0</v>
      </c>
      <c r="AJ321" s="36">
        <f>'Raw counts'!AI321*$C$16/AJ$16</f>
        <v>0</v>
      </c>
      <c r="AK321" s="36">
        <f>'Raw counts'!AJ321*$C$16/AK$16</f>
        <v>0</v>
      </c>
      <c r="AL321" s="36">
        <f>'Raw counts'!AK321*$C$16/AL$16</f>
        <v>0</v>
      </c>
      <c r="AM321" s="36">
        <f>'Raw counts'!AL321*$C$16/AM$16</f>
        <v>0</v>
      </c>
      <c r="AN321" s="36">
        <f>'Raw counts'!AM321*$C$16/AN$16</f>
        <v>0</v>
      </c>
      <c r="AO321" s="36">
        <f>'Raw counts'!AN321*$C$16/AO$16</f>
        <v>0</v>
      </c>
      <c r="AP321" s="36">
        <f>'Raw counts'!AO321*$C$16/AP$16</f>
        <v>0</v>
      </c>
      <c r="AQ321" s="36">
        <f>'Raw counts'!AP321*$C$16/AQ$16</f>
        <v>0</v>
      </c>
      <c r="AR321" s="36">
        <f>'Raw counts'!AQ321*$C$16/AR$16</f>
        <v>0</v>
      </c>
      <c r="AS321" s="36">
        <f>'Raw counts'!AR321*$C$16/AS$16</f>
        <v>0</v>
      </c>
      <c r="AT321" s="36">
        <f>'Raw counts'!AS321*$C$16/AT$16</f>
        <v>0</v>
      </c>
    </row>
    <row r="322" spans="1:46" x14ac:dyDescent="0.25">
      <c r="A322" s="7">
        <v>307</v>
      </c>
      <c r="B322" s="2" t="s">
        <v>251</v>
      </c>
      <c r="C322" s="32">
        <f t="shared" si="15"/>
        <v>14.20840179869761</v>
      </c>
      <c r="D322" s="31">
        <f t="shared" si="16"/>
        <v>68.574307139446802</v>
      </c>
      <c r="E322" s="31">
        <f t="shared" si="17"/>
        <v>86.607816882800932</v>
      </c>
      <c r="F322" s="21">
        <f>'Raw counts'!E322*$C$16/F$16</f>
        <v>9.7433130890455821</v>
      </c>
      <c r="G322" s="36">
        <f>'Raw counts'!F322*$C$16/G$16</f>
        <v>6.7090319032728782</v>
      </c>
      <c r="H322" s="36">
        <f>'Raw counts'!G322*$C$16/H$16</f>
        <v>16.019525156794426</v>
      </c>
      <c r="I322" s="36">
        <f>'Raw counts'!H322*$C$16/I$16</f>
        <v>17.985659346191788</v>
      </c>
      <c r="J322" s="36">
        <f>'Raw counts'!I322*$C$16/J$16</f>
        <v>11.070403563638424</v>
      </c>
      <c r="K322" s="36">
        <f>'Raw counts'!J322*$C$16/K$16</f>
        <v>10.157307617532696</v>
      </c>
      <c r="L322" s="36">
        <f>'Raw counts'!K322*$C$16/L$16</f>
        <v>9.3183210983514186</v>
      </c>
      <c r="M322" s="36">
        <f>'Raw counts'!L322*$C$16/M$16</f>
        <v>15.363124681132552</v>
      </c>
      <c r="N322" s="36">
        <f>'Raw counts'!M322*$C$16/N$16</f>
        <v>18.422322342296859</v>
      </c>
      <c r="O322" s="36">
        <f>'Raw counts'!N322*$C$16/O$16</f>
        <v>10.131977673349324</v>
      </c>
      <c r="P322" s="36">
        <f>'Raw counts'!O322*$C$16/P$16</f>
        <v>16.443834823214882</v>
      </c>
      <c r="Q322" s="36">
        <f>'Raw counts'!P322*$C$16/Q$16</f>
        <v>13.204499902792508</v>
      </c>
      <c r="R322" s="36">
        <f>'Raw counts'!Q322*$C$16/R$16</f>
        <v>14.152544581763429</v>
      </c>
      <c r="S322" s="36">
        <f>'Raw counts'!R322*$C$16/S$16</f>
        <v>12.98264583842623</v>
      </c>
      <c r="T322" s="36">
        <f>'Raw counts'!S322*$C$16/T$16</f>
        <v>8.4952027346637102</v>
      </c>
      <c r="U322" s="36">
        <f>'Raw counts'!T322*$C$16/U$16</f>
        <v>5.6293512097169165</v>
      </c>
      <c r="V322" s="36">
        <f>'Raw counts'!U322*$C$16/V$16</f>
        <v>23.721497620108373</v>
      </c>
      <c r="W322" s="36">
        <f>'Raw counts'!V322*$C$16/W$16</f>
        <v>14.239422930234351</v>
      </c>
      <c r="X322" s="36">
        <f>'Raw counts'!W322*$C$16/X$16</f>
        <v>9.9648056894412189</v>
      </c>
      <c r="Y322" s="36">
        <f>'Raw counts'!X322*$C$16/Y$16</f>
        <v>9.0180685259672675</v>
      </c>
      <c r="Z322" s="36">
        <f>'Raw counts'!Y322*$C$16/Z$16</f>
        <v>10.569160219566907</v>
      </c>
      <c r="AA322" s="36">
        <f>'Raw counts'!Z322*$C$16/AA$16</f>
        <v>5.6352863657386632</v>
      </c>
      <c r="AB322" s="36">
        <f>'Raw counts'!AA322*$C$16/AB$16</f>
        <v>4.2042781916029286</v>
      </c>
      <c r="AC322" s="36">
        <f>'Raw counts'!AB322*$C$16/AC$16</f>
        <v>15.514920827038829</v>
      </c>
      <c r="AD322" s="36">
        <f>'Raw counts'!AC322*$C$16/AD$16</f>
        <v>8.3239933264715127</v>
      </c>
      <c r="AE322" s="36">
        <f>'Raw counts'!AD322*$C$16/AE$16</f>
        <v>4.5635215159105735</v>
      </c>
      <c r="AF322" s="36">
        <f>'Raw counts'!AE322*$C$16/AF$16</f>
        <v>21.960388021579661</v>
      </c>
      <c r="AG322" s="36">
        <f>'Raw counts'!AF322*$C$16/AG$16</f>
        <v>9.908255011933818</v>
      </c>
      <c r="AH322" s="36">
        <f>'Raw counts'!AG322*$C$16/AH$16</f>
        <v>62.115460855605626</v>
      </c>
      <c r="AI322" s="36">
        <f>'Raw counts'!AH322*$C$16/AI$16</f>
        <v>12.277738258857042</v>
      </c>
      <c r="AJ322" s="36">
        <f>'Raw counts'!AI322*$C$16/AJ$16</f>
        <v>20.613359576757531</v>
      </c>
      <c r="AK322" s="36">
        <f>'Raw counts'!AJ322*$C$16/AK$16</f>
        <v>13.771170748823277</v>
      </c>
      <c r="AL322" s="36">
        <f>'Raw counts'!AK322*$C$16/AL$16</f>
        <v>8.5383255911848472</v>
      </c>
      <c r="AM322" s="36">
        <f>'Raw counts'!AL322*$C$16/AM$16</f>
        <v>15.431652673976282</v>
      </c>
      <c r="AN322" s="36">
        <f>'Raw counts'!AM322*$C$16/AN$16</f>
        <v>16.340499249189214</v>
      </c>
      <c r="AO322" s="36">
        <f>'Raw counts'!AN322*$C$16/AO$16</f>
        <v>15.153604878048782</v>
      </c>
      <c r="AP322" s="36">
        <f>'Raw counts'!AO322*$C$16/AP$16</f>
        <v>19.0062162877222</v>
      </c>
      <c r="AQ322" s="36">
        <f>'Raw counts'!AP322*$C$16/AQ$16</f>
        <v>10.865956986197769</v>
      </c>
      <c r="AR322" s="36">
        <f>'Raw counts'!AQ322*$C$16/AR$16</f>
        <v>20.613359576757531</v>
      </c>
      <c r="AS322" s="36">
        <f>'Raw counts'!AR322*$C$16/AS$16</f>
        <v>15.072133884080776</v>
      </c>
      <c r="AT322" s="36">
        <f>'Raw counts'!AS322*$C$16/AT$16</f>
        <v>19.292331371623394</v>
      </c>
    </row>
    <row r="323" spans="1:46" x14ac:dyDescent="0.25">
      <c r="A323" s="7">
        <v>308</v>
      </c>
      <c r="B323" s="2" t="s">
        <v>252</v>
      </c>
      <c r="C323" s="32">
        <f t="shared" si="15"/>
        <v>4.2045855899834221E-2</v>
      </c>
      <c r="D323" s="31">
        <f t="shared" si="16"/>
        <v>0</v>
      </c>
      <c r="E323" s="31">
        <f t="shared" si="17"/>
        <v>0</v>
      </c>
      <c r="F323" s="21">
        <f>'Raw counts'!E323*$C$16/F$16</f>
        <v>0</v>
      </c>
      <c r="G323" s="36">
        <f>'Raw counts'!F323*$C$16/G$16</f>
        <v>0</v>
      </c>
      <c r="H323" s="36">
        <f>'Raw counts'!G323*$C$16/H$16</f>
        <v>0</v>
      </c>
      <c r="I323" s="36">
        <f>'Raw counts'!H323*$C$16/I$16</f>
        <v>0</v>
      </c>
      <c r="J323" s="36">
        <f>'Raw counts'!I323*$C$16/J$16</f>
        <v>0</v>
      </c>
      <c r="K323" s="36">
        <f>'Raw counts'!J323*$C$16/K$16</f>
        <v>0</v>
      </c>
      <c r="L323" s="36">
        <f>'Raw counts'!K323*$C$16/L$16</f>
        <v>0</v>
      </c>
      <c r="M323" s="36">
        <f>'Raw counts'!L323*$C$16/M$16</f>
        <v>0</v>
      </c>
      <c r="N323" s="36">
        <f>'Raw counts'!M323*$C$16/N$16</f>
        <v>0</v>
      </c>
      <c r="O323" s="36">
        <f>'Raw counts'!N323*$C$16/O$16</f>
        <v>0</v>
      </c>
      <c r="P323" s="36">
        <f>'Raw counts'!O323*$C$16/P$16</f>
        <v>0</v>
      </c>
      <c r="Q323" s="36">
        <f>'Raw counts'!P323*$C$16/Q$16</f>
        <v>0</v>
      </c>
      <c r="R323" s="36">
        <f>'Raw counts'!Q323*$C$16/R$16</f>
        <v>0</v>
      </c>
      <c r="S323" s="36">
        <f>'Raw counts'!R323*$C$16/S$16</f>
        <v>0</v>
      </c>
      <c r="T323" s="36">
        <f>'Raw counts'!S323*$C$16/T$16</f>
        <v>0</v>
      </c>
      <c r="U323" s="36">
        <f>'Raw counts'!T323*$C$16/U$16</f>
        <v>0</v>
      </c>
      <c r="V323" s="36">
        <f>'Raw counts'!U323*$C$16/V$16</f>
        <v>0</v>
      </c>
      <c r="W323" s="36">
        <f>'Raw counts'!V323*$C$16/W$16</f>
        <v>0</v>
      </c>
      <c r="X323" s="36">
        <f>'Raw counts'!W323*$C$16/X$16</f>
        <v>0</v>
      </c>
      <c r="Y323" s="36">
        <f>'Raw counts'!X323*$C$16/Y$16</f>
        <v>0</v>
      </c>
      <c r="Z323" s="36">
        <f>'Raw counts'!Y323*$C$16/Z$16</f>
        <v>0</v>
      </c>
      <c r="AA323" s="36">
        <f>'Raw counts'!Z323*$C$16/AA$16</f>
        <v>0</v>
      </c>
      <c r="AB323" s="36">
        <f>'Raw counts'!AA323*$C$16/AB$16</f>
        <v>0</v>
      </c>
      <c r="AC323" s="36">
        <f>'Raw counts'!AB323*$C$16/AC$16</f>
        <v>1.7238800918932031</v>
      </c>
      <c r="AD323" s="36">
        <f>'Raw counts'!AC323*$C$16/AD$16</f>
        <v>0</v>
      </c>
      <c r="AE323" s="36">
        <f>'Raw counts'!AD323*$C$16/AE$16</f>
        <v>0</v>
      </c>
      <c r="AF323" s="36">
        <f>'Raw counts'!AE323*$C$16/AF$16</f>
        <v>0</v>
      </c>
      <c r="AG323" s="36">
        <f>'Raw counts'!AF323*$C$16/AG$16</f>
        <v>0</v>
      </c>
      <c r="AH323" s="36">
        <f>'Raw counts'!AG323*$C$16/AH$16</f>
        <v>0</v>
      </c>
      <c r="AI323" s="36">
        <f>'Raw counts'!AH323*$C$16/AI$16</f>
        <v>0</v>
      </c>
      <c r="AJ323" s="36">
        <f>'Raw counts'!AI323*$C$16/AJ$16</f>
        <v>0</v>
      </c>
      <c r="AK323" s="36">
        <f>'Raw counts'!AJ323*$C$16/AK$16</f>
        <v>0</v>
      </c>
      <c r="AL323" s="36">
        <f>'Raw counts'!AK323*$C$16/AL$16</f>
        <v>0</v>
      </c>
      <c r="AM323" s="36">
        <f>'Raw counts'!AL323*$C$16/AM$16</f>
        <v>0</v>
      </c>
      <c r="AN323" s="36">
        <f>'Raw counts'!AM323*$C$16/AN$16</f>
        <v>0</v>
      </c>
      <c r="AO323" s="36">
        <f>'Raw counts'!AN323*$C$16/AO$16</f>
        <v>0</v>
      </c>
      <c r="AP323" s="36">
        <f>'Raw counts'!AO323*$C$16/AP$16</f>
        <v>0</v>
      </c>
      <c r="AQ323" s="36">
        <f>'Raw counts'!AP323*$C$16/AQ$16</f>
        <v>0</v>
      </c>
      <c r="AR323" s="36">
        <f>'Raw counts'!AQ323*$C$16/AR$16</f>
        <v>0</v>
      </c>
      <c r="AS323" s="36">
        <f>'Raw counts'!AR323*$C$16/AS$16</f>
        <v>0</v>
      </c>
      <c r="AT323" s="36">
        <f>'Raw counts'!AS323*$C$16/AT$16</f>
        <v>0</v>
      </c>
    </row>
    <row r="324" spans="1:46" x14ac:dyDescent="0.25">
      <c r="A324" s="7">
        <v>309</v>
      </c>
      <c r="B324" s="2" t="s">
        <v>314</v>
      </c>
      <c r="C324" s="32">
        <f t="shared" si="15"/>
        <v>1.5882931942092431E-2</v>
      </c>
      <c r="D324" s="31">
        <f t="shared" si="16"/>
        <v>0</v>
      </c>
      <c r="E324" s="31">
        <f t="shared" si="17"/>
        <v>819.99999999999989</v>
      </c>
      <c r="F324" s="21">
        <f>'Raw counts'!E324*$C$16/F$16</f>
        <v>0</v>
      </c>
      <c r="G324" s="36">
        <f>'Raw counts'!F324*$C$16/G$16</f>
        <v>0</v>
      </c>
      <c r="H324" s="36">
        <f>'Raw counts'!G324*$C$16/H$16</f>
        <v>0</v>
      </c>
      <c r="I324" s="36">
        <f>'Raw counts'!H324*$C$16/I$16</f>
        <v>0</v>
      </c>
      <c r="J324" s="36">
        <f>'Raw counts'!I324*$C$16/J$16</f>
        <v>0.65120020962578962</v>
      </c>
      <c r="K324" s="36">
        <f>'Raw counts'!J324*$C$16/K$16</f>
        <v>0</v>
      </c>
      <c r="L324" s="36">
        <f>'Raw counts'!K324*$C$16/L$16</f>
        <v>0</v>
      </c>
      <c r="M324" s="36">
        <f>'Raw counts'!L324*$C$16/M$16</f>
        <v>0</v>
      </c>
      <c r="N324" s="36">
        <f>'Raw counts'!M324*$C$16/N$16</f>
        <v>0</v>
      </c>
      <c r="O324" s="36">
        <f>'Raw counts'!N324*$C$16/O$16</f>
        <v>0</v>
      </c>
      <c r="P324" s="36">
        <f>'Raw counts'!O324*$C$16/P$16</f>
        <v>0</v>
      </c>
      <c r="Q324" s="36">
        <f>'Raw counts'!P324*$C$16/Q$16</f>
        <v>0</v>
      </c>
      <c r="R324" s="36">
        <f>'Raw counts'!Q324*$C$16/R$16</f>
        <v>0</v>
      </c>
      <c r="S324" s="36">
        <f>'Raw counts'!R324*$C$16/S$16</f>
        <v>0</v>
      </c>
      <c r="T324" s="36">
        <f>'Raw counts'!S324*$C$16/T$16</f>
        <v>0</v>
      </c>
      <c r="U324" s="36">
        <f>'Raw counts'!T324*$C$16/U$16</f>
        <v>0</v>
      </c>
      <c r="V324" s="36">
        <f>'Raw counts'!U324*$C$16/V$16</f>
        <v>0</v>
      </c>
      <c r="W324" s="36">
        <f>'Raw counts'!V324*$C$16/W$16</f>
        <v>0</v>
      </c>
      <c r="X324" s="36">
        <f>'Raw counts'!W324*$C$16/X$16</f>
        <v>0</v>
      </c>
      <c r="Y324" s="36">
        <f>'Raw counts'!X324*$C$16/Y$16</f>
        <v>0</v>
      </c>
      <c r="Z324" s="36">
        <f>'Raw counts'!Y324*$C$16/Z$16</f>
        <v>0</v>
      </c>
      <c r="AA324" s="36">
        <f>'Raw counts'!Z324*$C$16/AA$16</f>
        <v>0</v>
      </c>
      <c r="AB324" s="36">
        <f>'Raw counts'!AA324*$C$16/AB$16</f>
        <v>0</v>
      </c>
      <c r="AC324" s="36">
        <f>'Raw counts'!AB324*$C$16/AC$16</f>
        <v>0</v>
      </c>
      <c r="AD324" s="36">
        <f>'Raw counts'!AC324*$C$16/AD$16</f>
        <v>0</v>
      </c>
      <c r="AE324" s="36">
        <f>'Raw counts'!AD324*$C$16/AE$16</f>
        <v>0</v>
      </c>
      <c r="AF324" s="36">
        <f>'Raw counts'!AE324*$C$16/AF$16</f>
        <v>0</v>
      </c>
      <c r="AG324" s="36">
        <f>'Raw counts'!AF324*$C$16/AG$16</f>
        <v>0</v>
      </c>
      <c r="AH324" s="36">
        <f>'Raw counts'!AG324*$C$16/AH$16</f>
        <v>0</v>
      </c>
      <c r="AI324" s="36">
        <f>'Raw counts'!AH324*$C$16/AI$16</f>
        <v>0</v>
      </c>
      <c r="AJ324" s="36">
        <f>'Raw counts'!AI324*$C$16/AJ$16</f>
        <v>0</v>
      </c>
      <c r="AK324" s="36">
        <f>'Raw counts'!AJ324*$C$16/AK$16</f>
        <v>0</v>
      </c>
      <c r="AL324" s="36">
        <f>'Raw counts'!AK324*$C$16/AL$16</f>
        <v>0</v>
      </c>
      <c r="AM324" s="36">
        <f>'Raw counts'!AL324*$C$16/AM$16</f>
        <v>0</v>
      </c>
      <c r="AN324" s="36">
        <f>'Raw counts'!AM324*$C$16/AN$16</f>
        <v>0</v>
      </c>
      <c r="AO324" s="36">
        <f>'Raw counts'!AN324*$C$16/AO$16</f>
        <v>0</v>
      </c>
      <c r="AP324" s="36">
        <f>'Raw counts'!AO324*$C$16/AP$16</f>
        <v>0</v>
      </c>
      <c r="AQ324" s="36">
        <f>'Raw counts'!AP324*$C$16/AQ$16</f>
        <v>0</v>
      </c>
      <c r="AR324" s="36">
        <f>'Raw counts'!AQ324*$C$16/AR$16</f>
        <v>0</v>
      </c>
      <c r="AS324" s="36">
        <f>'Raw counts'!AR324*$C$16/AS$16</f>
        <v>0</v>
      </c>
      <c r="AT324" s="36">
        <f>'Raw counts'!AS324*$C$16/AT$16</f>
        <v>0</v>
      </c>
    </row>
    <row r="325" spans="1:46" x14ac:dyDescent="0.25">
      <c r="A325" s="19"/>
      <c r="B325" s="2" t="s">
        <v>315</v>
      </c>
      <c r="C325" s="32">
        <f t="shared" si="15"/>
        <v>33872.961938144756</v>
      </c>
      <c r="D325" s="31">
        <f t="shared" si="16"/>
        <v>92.686349949090186</v>
      </c>
      <c r="E325" s="31">
        <f t="shared" si="17"/>
        <v>83.504041639255661</v>
      </c>
      <c r="F325" s="21">
        <f>'Raw counts'!E325*$C$16/F$16</f>
        <v>31395.612040110969</v>
      </c>
      <c r="G325" s="21">
        <f>'Raw counts'!F325*$C$16/G$16</f>
        <v>38787.788732207635</v>
      </c>
      <c r="H325" s="21">
        <f>'Raw counts'!G325*$C$16/H$16</f>
        <v>23975.126483471049</v>
      </c>
      <c r="I325" s="21">
        <f>'Raw counts'!H325*$C$16/I$16</f>
        <v>22493.021975385243</v>
      </c>
      <c r="J325" s="21">
        <f>'Raw counts'!I325*$C$16/J$16</f>
        <v>24774.911975213166</v>
      </c>
      <c r="K325" s="21">
        <f>'Raw counts'!J325*$C$16/K$16</f>
        <v>28762.786557487925</v>
      </c>
      <c r="L325" s="21">
        <f>'Raw counts'!K325*$C$16/L$16</f>
        <v>30391.704262273153</v>
      </c>
      <c r="M325" s="21">
        <f>'Raw counts'!L325*$C$16/M$16</f>
        <v>30958.744649106244</v>
      </c>
      <c r="N325" s="21">
        <f>'Raw counts'!M325*$C$16/N$16</f>
        <v>24087.186462553145</v>
      </c>
      <c r="O325" s="21">
        <f>'Raw counts'!N325*$C$16/O$16</f>
        <v>27839.635053061935</v>
      </c>
      <c r="P325" s="21">
        <f>'Raw counts'!O325*$C$16/P$16</f>
        <v>30579.366333120975</v>
      </c>
      <c r="Q325" s="21">
        <f>'Raw counts'!P325*$C$16/Q$16</f>
        <v>32439.393338114176</v>
      </c>
      <c r="R325" s="21">
        <f>'Raw counts'!Q325*$C$16/R$16</f>
        <v>30574.550776816781</v>
      </c>
      <c r="S325" s="21">
        <f>'Raw counts'!R325*$C$16/S$16</f>
        <v>30239.364153231501</v>
      </c>
      <c r="T325" s="21">
        <f>'Raw counts'!S325*$C$16/T$16</f>
        <v>26863.954847690322</v>
      </c>
      <c r="U325" s="21">
        <f>'Raw counts'!T325*$C$16/U$16</f>
        <v>27609.715943177591</v>
      </c>
      <c r="V325" s="21">
        <f>'Raw counts'!U325*$C$16/V$16</f>
        <v>34438.457697088641</v>
      </c>
      <c r="W325" s="21">
        <f>'Raw counts'!V325*$C$16/W$16</f>
        <v>38521.707432835421</v>
      </c>
      <c r="X325" s="21">
        <f>'Raw counts'!W325*$C$16/X$16</f>
        <v>28090.787238534798</v>
      </c>
      <c r="Y325" s="21">
        <f>'Raw counts'!X325*$C$16/Y$16</f>
        <v>36182.494941408666</v>
      </c>
      <c r="Z325" s="21">
        <f>'Raw counts'!Y325*$C$16/Z$16</f>
        <v>42980.546948890784</v>
      </c>
      <c r="AA325" s="21">
        <f>'Raw counts'!Z325*$C$16/AA$16</f>
        <v>27355.558448084052</v>
      </c>
      <c r="AB325" s="21">
        <f>'Raw counts'!AA325*$C$16/AB$16</f>
        <v>21181.153529295556</v>
      </c>
      <c r="AC325" s="21">
        <f>'Raw counts'!AB325*$C$16/AC$16</f>
        <v>19791.005394979918</v>
      </c>
      <c r="AD325" s="21">
        <f>'Raw counts'!AC325*$C$16/AD$16</f>
        <v>32407.387018285215</v>
      </c>
      <c r="AE325" s="21">
        <f>'Raw counts'!AD325*$C$16/AE$16</f>
        <v>30640.39616212677</v>
      </c>
      <c r="AF325" s="21">
        <f>'Raw counts'!AE325*$C$16/AF$16</f>
        <v>28071.154941058172</v>
      </c>
      <c r="AG325" s="21">
        <f>'Raw counts'!AF325*$C$16/AG$16</f>
        <v>36297.653704343051</v>
      </c>
      <c r="AH325" s="21">
        <f>'Raw counts'!AG325*$C$16/AH$16</f>
        <v>55819.876205358065</v>
      </c>
      <c r="AI325" s="21">
        <f>'Raw counts'!AH325*$C$16/AI$16</f>
        <v>38081.451499554925</v>
      </c>
      <c r="AJ325" s="21">
        <f>'Raw counts'!AI325*$C$16/AJ$16</f>
        <v>78355.502423170736</v>
      </c>
      <c r="AK325" s="21">
        <f>'Raw counts'!AJ325*$C$16/AK$16</f>
        <v>23333.281523774069</v>
      </c>
      <c r="AL325" s="21">
        <f>'Raw counts'!AK325*$C$16/AL$16</f>
        <v>42817.805434105074</v>
      </c>
      <c r="AM325" s="21">
        <f>'Raw counts'!AL325*$C$16/AM$16</f>
        <v>42023.819487387183</v>
      </c>
      <c r="AN325" s="21">
        <f>'Raw counts'!AM325*$C$16/AN$16</f>
        <v>42065.551473428408</v>
      </c>
      <c r="AO325" s="21">
        <f>'Raw counts'!AN325*$C$16/AO$16</f>
        <v>39177.119811382116</v>
      </c>
      <c r="AP325" s="21">
        <f>'Raw counts'!AO325*$C$16/AP$16</f>
        <v>25606.652844086169</v>
      </c>
      <c r="AQ325" s="21">
        <f>'Raw counts'!AP325*$C$16/AQ$16</f>
        <v>38904.472393382493</v>
      </c>
      <c r="AR325" s="21">
        <f>'Raw counts'!AQ325*$C$16/AR$16</f>
        <v>39341.283864227647</v>
      </c>
      <c r="AS325" s="21">
        <f>'Raw counts'!AR325*$C$16/AS$16</f>
        <v>42025.630908982428</v>
      </c>
      <c r="AT325" s="21">
        <f>'Raw counts'!AS325*$C$16/AT$16</f>
        <v>43507.824555142935</v>
      </c>
    </row>
    <row r="326" spans="1:46" s="9" customFormat="1" x14ac:dyDescent="0.25">
      <c r="A326" s="8"/>
      <c r="B326" s="3"/>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row>
    <row r="327" spans="1:46" s="9" customFormat="1" x14ac:dyDescent="0.25">
      <c r="A327" s="8"/>
      <c r="B327" s="3"/>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row>
    <row r="328" spans="1:46" s="9" customFormat="1" x14ac:dyDescent="0.25">
      <c r="A328" s="8"/>
      <c r="B328" s="3"/>
      <c r="H328" s="18"/>
      <c r="I328" s="18"/>
      <c r="J328" s="18"/>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row>
    <row r="329" spans="1:46" s="9" customFormat="1" x14ac:dyDescent="0.25">
      <c r="A329" s="8"/>
      <c r="B329" s="3"/>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row>
    <row r="330" spans="1:46" s="9" customFormat="1" x14ac:dyDescent="0.25">
      <c r="A330" s="8"/>
      <c r="B330" s="3"/>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row>
    <row r="331" spans="1:46" s="9" customFormat="1" x14ac:dyDescent="0.25">
      <c r="A331" s="8"/>
      <c r="B331" s="3"/>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row>
    <row r="332" spans="1:46" s="9" customFormat="1" x14ac:dyDescent="0.25">
      <c r="A332" s="8"/>
      <c r="B332" s="3"/>
      <c r="H332" s="1"/>
      <c r="I332" s="1"/>
      <c r="J332" s="1"/>
      <c r="K332" s="18"/>
      <c r="L332" s="18"/>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row>
    <row r="333" spans="1:46" s="9" customFormat="1" x14ac:dyDescent="0.25">
      <c r="A333" s="8"/>
      <c r="B333" s="3"/>
      <c r="H333" s="1"/>
      <c r="I333" s="1"/>
      <c r="J333" s="1"/>
      <c r="K333" s="1"/>
      <c r="L333" s="1"/>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
    </row>
    <row r="334" spans="1:46" s="9" customFormat="1" x14ac:dyDescent="0.25">
      <c r="A334" s="8"/>
      <c r="B334" s="3"/>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row>
    <row r="335" spans="1:46" s="9" customFormat="1" x14ac:dyDescent="0.25">
      <c r="A335" s="8"/>
      <c r="B335" s="3"/>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row>
    <row r="336" spans="1:46" s="9" customFormat="1" x14ac:dyDescent="0.25">
      <c r="A336" s="8"/>
      <c r="B336" s="3"/>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row>
    <row r="337" spans="1:46" s="9" customFormat="1" x14ac:dyDescent="0.25">
      <c r="A337" s="8"/>
      <c r="B337" s="3"/>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row>
    <row r="338" spans="1:46" s="9" customFormat="1" x14ac:dyDescent="0.25">
      <c r="A338" s="8"/>
      <c r="B338" s="3"/>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row>
    <row r="339" spans="1:46" s="9" customFormat="1" x14ac:dyDescent="0.25">
      <c r="A339" s="8"/>
      <c r="B339" s="3"/>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row>
    <row r="340" spans="1:46" s="9" customFormat="1" x14ac:dyDescent="0.25">
      <c r="A340" s="8"/>
      <c r="B340" s="3"/>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row>
    <row r="341" spans="1:46" s="9" customFormat="1" x14ac:dyDescent="0.25">
      <c r="A341" s="8"/>
      <c r="B341" s="3"/>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row>
    <row r="342" spans="1:46" s="9" customFormat="1" x14ac:dyDescent="0.25">
      <c r="A342" s="8"/>
      <c r="B342" s="3"/>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row>
    <row r="343" spans="1:46" s="9" customFormat="1" x14ac:dyDescent="0.25">
      <c r="A343" s="8"/>
      <c r="B343" s="3"/>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row>
    <row r="344" spans="1:46" s="9" customFormat="1" x14ac:dyDescent="0.25">
      <c r="A344" s="8"/>
      <c r="B344" s="3"/>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row>
    <row r="345" spans="1:46" s="9" customFormat="1" x14ac:dyDescent="0.25">
      <c r="A345" s="8"/>
      <c r="B345" s="3"/>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row>
    <row r="346" spans="1:46" s="9" customFormat="1" x14ac:dyDescent="0.25">
      <c r="A346" s="8"/>
      <c r="B346" s="3"/>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row>
    <row r="347" spans="1:46" s="9" customFormat="1" x14ac:dyDescent="0.25">
      <c r="A347" s="8"/>
      <c r="B347" s="3"/>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row>
    <row r="348" spans="1:46" s="9" customFormat="1" x14ac:dyDescent="0.25">
      <c r="A348" s="8"/>
      <c r="B348" s="3"/>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row>
    <row r="349" spans="1:46" s="9" customFormat="1" x14ac:dyDescent="0.25">
      <c r="A349" s="8"/>
      <c r="B349" s="3"/>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row>
    <row r="350" spans="1:46" s="9" customFormat="1" x14ac:dyDescent="0.25">
      <c r="A350" s="8"/>
      <c r="B350" s="3"/>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row>
    <row r="351" spans="1:46" s="9" customFormat="1" x14ac:dyDescent="0.25">
      <c r="A351" s="8"/>
      <c r="B351" s="3"/>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row>
    <row r="352" spans="1:46" s="9" customFormat="1" x14ac:dyDescent="0.25">
      <c r="A352" s="8"/>
      <c r="B352" s="3"/>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row>
    <row r="353" spans="1:46" s="9" customFormat="1" x14ac:dyDescent="0.25">
      <c r="A353" s="8"/>
      <c r="B353" s="3"/>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row>
    <row r="354" spans="1:46" s="9" customFormat="1" x14ac:dyDescent="0.25">
      <c r="A354" s="8"/>
      <c r="B354" s="3"/>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row>
    <row r="355" spans="1:46" s="9" customFormat="1" x14ac:dyDescent="0.25">
      <c r="A355" s="8"/>
      <c r="B355" s="3"/>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row>
    <row r="356" spans="1:46" s="9" customFormat="1" x14ac:dyDescent="0.25">
      <c r="A356" s="8"/>
      <c r="B356" s="3"/>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row>
    <row r="357" spans="1:46" s="9" customFormat="1" x14ac:dyDescent="0.25">
      <c r="A357" s="8"/>
      <c r="B357" s="3"/>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row>
    <row r="358" spans="1:46" s="9" customFormat="1" x14ac:dyDescent="0.25">
      <c r="A358" s="8"/>
      <c r="B358" s="3"/>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row>
    <row r="359" spans="1:46" s="9" customFormat="1" x14ac:dyDescent="0.25">
      <c r="A359" s="8"/>
      <c r="B359" s="3"/>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row>
    <row r="360" spans="1:46" s="9" customFormat="1" x14ac:dyDescent="0.25">
      <c r="A360" s="8"/>
      <c r="B360" s="3"/>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row>
    <row r="361" spans="1:46" s="9" customFormat="1" x14ac:dyDescent="0.25">
      <c r="A361" s="8"/>
      <c r="B361" s="3"/>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row>
    <row r="362" spans="1:46" s="9" customFormat="1" x14ac:dyDescent="0.25">
      <c r="A362" s="8"/>
      <c r="B362" s="3"/>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row>
    <row r="363" spans="1:46" s="9" customFormat="1" x14ac:dyDescent="0.25">
      <c r="A363" s="8"/>
      <c r="B363" s="3"/>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row>
    <row r="364" spans="1:46" s="9" customFormat="1" x14ac:dyDescent="0.25">
      <c r="A364" s="8"/>
      <c r="B364" s="3"/>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row>
    <row r="365" spans="1:46" s="9" customFormat="1" x14ac:dyDescent="0.25">
      <c r="A365" s="8"/>
      <c r="B365" s="3"/>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row>
    <row r="366" spans="1:46" s="9" customFormat="1" x14ac:dyDescent="0.25">
      <c r="A366" s="8"/>
      <c r="B366" s="3"/>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row>
    <row r="367" spans="1:46" s="9" customFormat="1" x14ac:dyDescent="0.25">
      <c r="A367" s="8"/>
      <c r="B367" s="3"/>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row>
    <row r="368" spans="1:46" s="9" customFormat="1" x14ac:dyDescent="0.25">
      <c r="A368" s="8"/>
      <c r="B368" s="3"/>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row>
    <row r="369" spans="1:46" s="9" customFormat="1" x14ac:dyDescent="0.25">
      <c r="A369" s="8"/>
      <c r="B369" s="3"/>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row>
    <row r="370" spans="1:46" s="9" customFormat="1" x14ac:dyDescent="0.25">
      <c r="A370" s="8"/>
      <c r="B370" s="3"/>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row>
    <row r="371" spans="1:46" s="9" customFormat="1" x14ac:dyDescent="0.25">
      <c r="A371" s="8"/>
      <c r="B371" s="3"/>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row>
    <row r="372" spans="1:46" s="9" customFormat="1" x14ac:dyDescent="0.25">
      <c r="A372" s="8"/>
      <c r="B372" s="3"/>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row>
    <row r="373" spans="1:46" s="9" customFormat="1" x14ac:dyDescent="0.25">
      <c r="A373" s="8"/>
      <c r="B373" s="3"/>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row>
    <row r="374" spans="1:46" s="9" customFormat="1" x14ac:dyDescent="0.25">
      <c r="A374" s="8"/>
      <c r="B374" s="3"/>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row>
    <row r="375" spans="1:46" s="9" customFormat="1" x14ac:dyDescent="0.25">
      <c r="A375" s="8"/>
      <c r="B375" s="3"/>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row>
    <row r="376" spans="1:46" s="9" customFormat="1" x14ac:dyDescent="0.25">
      <c r="A376" s="8"/>
      <c r="B376" s="3"/>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row>
    <row r="377" spans="1:46" s="9" customFormat="1" x14ac:dyDescent="0.25">
      <c r="A377" s="8"/>
      <c r="B377" s="3"/>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row>
    <row r="378" spans="1:46" s="9" customFormat="1" x14ac:dyDescent="0.25">
      <c r="A378" s="8"/>
      <c r="B378" s="3"/>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row>
    <row r="379" spans="1:46" s="9" customFormat="1" x14ac:dyDescent="0.25">
      <c r="A379" s="8"/>
      <c r="B379" s="3"/>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row>
    <row r="380" spans="1:46" s="9" customFormat="1" x14ac:dyDescent="0.25">
      <c r="A380" s="8"/>
      <c r="B380" s="3"/>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row>
    <row r="381" spans="1:46" s="9" customFormat="1" x14ac:dyDescent="0.25">
      <c r="A381" s="8"/>
      <c r="B381" s="3"/>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row>
    <row r="382" spans="1:46" s="9" customFormat="1" x14ac:dyDescent="0.25">
      <c r="A382" s="8"/>
      <c r="B382" s="3"/>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row>
    <row r="383" spans="1:46" s="9" customFormat="1" x14ac:dyDescent="0.25">
      <c r="A383" s="8"/>
      <c r="B383" s="3"/>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row>
    <row r="384" spans="1:46" s="9" customFormat="1" x14ac:dyDescent="0.25">
      <c r="A384" s="8"/>
      <c r="B384" s="3"/>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row>
    <row r="385" spans="1:46" s="9" customFormat="1" x14ac:dyDescent="0.25">
      <c r="A385" s="8"/>
      <c r="B385" s="3"/>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row>
    <row r="386" spans="1:46" s="9" customFormat="1" x14ac:dyDescent="0.25">
      <c r="A386" s="8"/>
      <c r="B386" s="3"/>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row>
    <row r="387" spans="1:46" s="9" customFormat="1" x14ac:dyDescent="0.25">
      <c r="A387" s="8"/>
      <c r="B387" s="3"/>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row>
    <row r="388" spans="1:46" s="9" customFormat="1" x14ac:dyDescent="0.25">
      <c r="A388" s="8"/>
      <c r="B388" s="3"/>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row>
    <row r="389" spans="1:46" s="9" customFormat="1" x14ac:dyDescent="0.25">
      <c r="A389" s="8"/>
      <c r="B389" s="3"/>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row>
    <row r="390" spans="1:46" s="9" customFormat="1" x14ac:dyDescent="0.25">
      <c r="A390" s="8"/>
      <c r="B390" s="3"/>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row>
    <row r="391" spans="1:46" s="9" customFormat="1" x14ac:dyDescent="0.25">
      <c r="A391" s="8"/>
      <c r="B391" s="3"/>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row>
    <row r="392" spans="1:46" s="9" customFormat="1" x14ac:dyDescent="0.25">
      <c r="A392" s="8"/>
      <c r="B392" s="3"/>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row>
    <row r="393" spans="1:46" s="9" customFormat="1" x14ac:dyDescent="0.25">
      <c r="A393" s="8"/>
      <c r="B393" s="3"/>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row>
    <row r="394" spans="1:46" s="9" customFormat="1" x14ac:dyDescent="0.25">
      <c r="A394" s="8"/>
      <c r="B394" s="3"/>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row>
    <row r="395" spans="1:46" s="9" customFormat="1" x14ac:dyDescent="0.25">
      <c r="A395" s="8"/>
      <c r="B395" s="3"/>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row>
    <row r="396" spans="1:46" s="9" customFormat="1" x14ac:dyDescent="0.25">
      <c r="A396" s="8"/>
      <c r="B396" s="3"/>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row>
    <row r="397" spans="1:46" s="9" customFormat="1" x14ac:dyDescent="0.25">
      <c r="A397" s="8"/>
      <c r="B397" s="3"/>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row>
    <row r="398" spans="1:46" s="9" customFormat="1" x14ac:dyDescent="0.25">
      <c r="A398" s="8"/>
      <c r="B398" s="3"/>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row>
    <row r="399" spans="1:46" s="9" customFormat="1" x14ac:dyDescent="0.25">
      <c r="A399" s="8"/>
      <c r="B399" s="3"/>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row>
    <row r="400" spans="1:46" s="9" customFormat="1" x14ac:dyDescent="0.25">
      <c r="A400" s="8"/>
      <c r="B400" s="3"/>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row>
    <row r="401" spans="1:46" s="9" customFormat="1" x14ac:dyDescent="0.25">
      <c r="A401" s="8"/>
      <c r="B401" s="3"/>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row>
    <row r="402" spans="1:46" s="9" customFormat="1" x14ac:dyDescent="0.25">
      <c r="A402" s="8"/>
      <c r="B402" s="3"/>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row>
    <row r="403" spans="1:46" s="9" customFormat="1" x14ac:dyDescent="0.25">
      <c r="A403" s="8"/>
      <c r="B403" s="3"/>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row>
    <row r="404" spans="1:46" s="9" customFormat="1" x14ac:dyDescent="0.25">
      <c r="A404" s="8"/>
      <c r="B404" s="3"/>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row>
    <row r="405" spans="1:46" s="9" customFormat="1" x14ac:dyDescent="0.25">
      <c r="A405" s="8"/>
      <c r="B405" s="3"/>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row>
    <row r="406" spans="1:46" s="9" customFormat="1" x14ac:dyDescent="0.25">
      <c r="A406" s="8"/>
      <c r="B406" s="3"/>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row>
    <row r="407" spans="1:46" s="9" customFormat="1" x14ac:dyDescent="0.25">
      <c r="A407" s="8"/>
      <c r="B407" s="3"/>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row>
    <row r="408" spans="1:46" s="9" customFormat="1" x14ac:dyDescent="0.25">
      <c r="A408" s="8"/>
      <c r="B408" s="3"/>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row>
    <row r="409" spans="1:46" s="9" customFormat="1" x14ac:dyDescent="0.25">
      <c r="A409" s="8"/>
      <c r="B409" s="3"/>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row>
    <row r="410" spans="1:46" s="9" customFormat="1" x14ac:dyDescent="0.25">
      <c r="A410" s="8"/>
      <c r="B410" s="3"/>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row>
    <row r="411" spans="1:46" s="9" customFormat="1" x14ac:dyDescent="0.25">
      <c r="A411" s="8"/>
      <c r="B411" s="3"/>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row>
    <row r="412" spans="1:46" s="9" customFormat="1" x14ac:dyDescent="0.25">
      <c r="A412" s="8"/>
      <c r="B412" s="3"/>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row>
    <row r="413" spans="1:46" s="9" customFormat="1" x14ac:dyDescent="0.25">
      <c r="A413" s="8"/>
      <c r="B413" s="3"/>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row>
    <row r="414" spans="1:46" s="9" customFormat="1" x14ac:dyDescent="0.25">
      <c r="A414" s="8"/>
      <c r="B414" s="3"/>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row>
    <row r="415" spans="1:46" s="9" customFormat="1" x14ac:dyDescent="0.25">
      <c r="A415" s="8"/>
      <c r="B415" s="3"/>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row>
    <row r="416" spans="1:46" s="9" customFormat="1" x14ac:dyDescent="0.25">
      <c r="A416" s="8"/>
      <c r="B416" s="3"/>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row>
    <row r="417" spans="1:46" s="9" customFormat="1" x14ac:dyDescent="0.25">
      <c r="A417" s="8"/>
      <c r="B417" s="3"/>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row>
    <row r="418" spans="1:46" s="9" customFormat="1" x14ac:dyDescent="0.25">
      <c r="A418" s="8"/>
      <c r="B418" s="3"/>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row>
    <row r="419" spans="1:46" s="9" customFormat="1" x14ac:dyDescent="0.25">
      <c r="A419" s="8"/>
      <c r="B419" s="3"/>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row>
    <row r="420" spans="1:46" s="9" customFormat="1" x14ac:dyDescent="0.25">
      <c r="A420" s="8"/>
      <c r="B420" s="3"/>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row>
    <row r="421" spans="1:46" s="9" customFormat="1" x14ac:dyDescent="0.25">
      <c r="A421" s="8"/>
      <c r="B421" s="3"/>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row>
    <row r="422" spans="1:46" s="9" customFormat="1" x14ac:dyDescent="0.25">
      <c r="A422" s="8"/>
      <c r="B422" s="3"/>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row>
    <row r="423" spans="1:46" s="9" customFormat="1" x14ac:dyDescent="0.25">
      <c r="A423" s="8"/>
      <c r="B423" s="3"/>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row>
    <row r="424" spans="1:46" s="9" customFormat="1" x14ac:dyDescent="0.25">
      <c r="A424" s="8"/>
      <c r="B424" s="3"/>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row>
    <row r="425" spans="1:46" s="9" customFormat="1" x14ac:dyDescent="0.25">
      <c r="A425" s="8"/>
      <c r="B425" s="3"/>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row>
    <row r="426" spans="1:46" s="9" customFormat="1" x14ac:dyDescent="0.25">
      <c r="A426" s="8"/>
      <c r="B426" s="3"/>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row>
    <row r="427" spans="1:46" s="9" customFormat="1" x14ac:dyDescent="0.25">
      <c r="A427" s="8"/>
      <c r="B427" s="3"/>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row>
    <row r="428" spans="1:46" s="9" customFormat="1" x14ac:dyDescent="0.25">
      <c r="A428" s="8"/>
      <c r="B428" s="3"/>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row>
    <row r="429" spans="1:46" s="9" customFormat="1" x14ac:dyDescent="0.25">
      <c r="A429" s="8"/>
      <c r="B429" s="3"/>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row>
    <row r="430" spans="1:46" s="9" customFormat="1" x14ac:dyDescent="0.25">
      <c r="A430" s="8"/>
      <c r="B430" s="3"/>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row>
    <row r="431" spans="1:46" s="9" customFormat="1" x14ac:dyDescent="0.25">
      <c r="A431" s="8"/>
      <c r="B431" s="3"/>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row>
    <row r="432" spans="1:46" s="9" customFormat="1" x14ac:dyDescent="0.25">
      <c r="A432" s="8"/>
      <c r="B432" s="3"/>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row>
    <row r="433" spans="1:46" s="9" customFormat="1" x14ac:dyDescent="0.25">
      <c r="A433" s="8"/>
      <c r="B433" s="3"/>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row>
    <row r="434" spans="1:46" s="9" customFormat="1" x14ac:dyDescent="0.25">
      <c r="A434" s="8"/>
      <c r="B434" s="3"/>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row>
    <row r="435" spans="1:46" s="9" customFormat="1" x14ac:dyDescent="0.25">
      <c r="A435" s="8"/>
      <c r="B435" s="3"/>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row>
    <row r="436" spans="1:46" s="9" customFormat="1" x14ac:dyDescent="0.25">
      <c r="A436" s="8"/>
      <c r="B436" s="3"/>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row>
    <row r="437" spans="1:46" s="9" customFormat="1" x14ac:dyDescent="0.25">
      <c r="A437" s="8"/>
      <c r="B437" s="3"/>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row>
    <row r="438" spans="1:46" s="9" customFormat="1" x14ac:dyDescent="0.25">
      <c r="A438" s="8"/>
      <c r="B438" s="3"/>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row>
    <row r="439" spans="1:46" s="9" customFormat="1" x14ac:dyDescent="0.25">
      <c r="A439" s="8"/>
      <c r="B439" s="3"/>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row>
    <row r="440" spans="1:46" s="9" customFormat="1" x14ac:dyDescent="0.25">
      <c r="A440" s="8"/>
      <c r="B440" s="3"/>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row>
    <row r="441" spans="1:46" s="9" customFormat="1" x14ac:dyDescent="0.25">
      <c r="A441" s="8"/>
      <c r="B441" s="3"/>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row>
    <row r="442" spans="1:46" s="9" customFormat="1" x14ac:dyDescent="0.25">
      <c r="A442" s="8"/>
      <c r="B442" s="3"/>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row>
    <row r="443" spans="1:46" s="9" customFormat="1" x14ac:dyDescent="0.25">
      <c r="A443" s="8"/>
      <c r="B443" s="3"/>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row>
    <row r="444" spans="1:46" s="9" customFormat="1" x14ac:dyDescent="0.25">
      <c r="A444" s="8"/>
      <c r="B444" s="3"/>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row>
    <row r="445" spans="1:46" s="9" customFormat="1" x14ac:dyDescent="0.25">
      <c r="A445" s="8"/>
      <c r="B445" s="3"/>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row>
    <row r="446" spans="1:46" s="9" customFormat="1" x14ac:dyDescent="0.25">
      <c r="A446" s="8"/>
      <c r="B446" s="3"/>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row>
    <row r="447" spans="1:46" s="9" customFormat="1" x14ac:dyDescent="0.25">
      <c r="A447" s="8"/>
      <c r="B447" s="3"/>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row>
    <row r="448" spans="1:46" s="9" customFormat="1" x14ac:dyDescent="0.25">
      <c r="A448" s="8"/>
      <c r="B448" s="3"/>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row>
    <row r="449" spans="1:46" s="9" customFormat="1" x14ac:dyDescent="0.25">
      <c r="A449" s="8"/>
      <c r="B449" s="3"/>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row>
    <row r="450" spans="1:46" s="9" customFormat="1" x14ac:dyDescent="0.25">
      <c r="A450" s="8"/>
      <c r="B450" s="3"/>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row>
    <row r="451" spans="1:46" s="9" customFormat="1" x14ac:dyDescent="0.25">
      <c r="A451" s="8"/>
      <c r="B451" s="3"/>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row>
    <row r="452" spans="1:46" s="9" customFormat="1" x14ac:dyDescent="0.25">
      <c r="A452" s="8"/>
      <c r="B452" s="3"/>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row>
    <row r="453" spans="1:46" s="9" customFormat="1" x14ac:dyDescent="0.25">
      <c r="A453" s="8"/>
      <c r="B453" s="3"/>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row>
    <row r="454" spans="1:46" s="9" customFormat="1" x14ac:dyDescent="0.25">
      <c r="A454" s="8"/>
      <c r="B454" s="3"/>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row>
    <row r="455" spans="1:46" s="9" customFormat="1" x14ac:dyDescent="0.25">
      <c r="A455" s="8"/>
      <c r="B455" s="3"/>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row>
    <row r="456" spans="1:46" s="9" customFormat="1" x14ac:dyDescent="0.25">
      <c r="A456" s="8"/>
      <c r="B456" s="3"/>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row>
    <row r="457" spans="1:46" s="9" customFormat="1" x14ac:dyDescent="0.25">
      <c r="A457" s="8"/>
      <c r="B457" s="3"/>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row>
    <row r="458" spans="1:46" s="9" customFormat="1" x14ac:dyDescent="0.25">
      <c r="A458" s="8"/>
      <c r="B458" s="3"/>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row>
    <row r="459" spans="1:46" s="9" customFormat="1" x14ac:dyDescent="0.25">
      <c r="A459" s="8"/>
      <c r="B459" s="3"/>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row>
    <row r="460" spans="1:46" s="9" customFormat="1" x14ac:dyDescent="0.25">
      <c r="A460" s="8"/>
      <c r="B460" s="3"/>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row>
    <row r="461" spans="1:46" s="9" customFormat="1" x14ac:dyDescent="0.25">
      <c r="A461" s="8"/>
      <c r="B461" s="3"/>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row>
    <row r="462" spans="1:46" s="9" customFormat="1" x14ac:dyDescent="0.25">
      <c r="A462" s="8"/>
      <c r="B462" s="3"/>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row>
    <row r="463" spans="1:46" s="9" customFormat="1" x14ac:dyDescent="0.25">
      <c r="A463" s="8"/>
      <c r="B463" s="3"/>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row>
    <row r="464" spans="1:46" s="9" customFormat="1" x14ac:dyDescent="0.25">
      <c r="A464" s="8"/>
      <c r="B464" s="3"/>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row>
    <row r="465" spans="1:46" s="9" customFormat="1" x14ac:dyDescent="0.25">
      <c r="A465" s="8"/>
      <c r="B465" s="3"/>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row>
    <row r="466" spans="1:46" s="9" customFormat="1" x14ac:dyDescent="0.25">
      <c r="A466" s="8"/>
      <c r="B466" s="3"/>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row>
    <row r="467" spans="1:46" s="9" customFormat="1" x14ac:dyDescent="0.25">
      <c r="A467" s="8"/>
      <c r="B467" s="3"/>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row>
    <row r="468" spans="1:46" s="9" customFormat="1" x14ac:dyDescent="0.25">
      <c r="A468" s="8"/>
      <c r="B468" s="3"/>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row>
    <row r="469" spans="1:46" s="9" customFormat="1" x14ac:dyDescent="0.25">
      <c r="A469" s="8"/>
      <c r="B469" s="3"/>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row>
    <row r="470" spans="1:46" s="9" customFormat="1" x14ac:dyDescent="0.25">
      <c r="A470" s="8"/>
      <c r="B470" s="3"/>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row>
    <row r="471" spans="1:46" s="9" customFormat="1" x14ac:dyDescent="0.25">
      <c r="A471" s="8"/>
      <c r="B471" s="3"/>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row>
    <row r="472" spans="1:46" s="9" customFormat="1" x14ac:dyDescent="0.25">
      <c r="A472" s="8"/>
      <c r="B472" s="3"/>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row>
    <row r="473" spans="1:46" s="9" customFormat="1" x14ac:dyDescent="0.25">
      <c r="A473" s="8"/>
      <c r="B473" s="3"/>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row>
    <row r="474" spans="1:46" s="9" customFormat="1" x14ac:dyDescent="0.25">
      <c r="A474" s="8"/>
      <c r="B474" s="3"/>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row>
    <row r="475" spans="1:46" s="9" customFormat="1" x14ac:dyDescent="0.25">
      <c r="A475" s="8"/>
      <c r="B475" s="3"/>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row>
    <row r="476" spans="1:46" s="9" customFormat="1" x14ac:dyDescent="0.25">
      <c r="A476" s="8"/>
      <c r="B476" s="3"/>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row>
    <row r="477" spans="1:46" s="9" customFormat="1" x14ac:dyDescent="0.25">
      <c r="A477" s="8"/>
      <c r="B477" s="3"/>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row>
    <row r="478" spans="1:46" s="9" customFormat="1" x14ac:dyDescent="0.25">
      <c r="A478" s="8"/>
      <c r="B478" s="3"/>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row>
    <row r="479" spans="1:46" s="9" customFormat="1" x14ac:dyDescent="0.25">
      <c r="A479" s="8"/>
      <c r="B479" s="3"/>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row>
    <row r="480" spans="1:46" s="9" customFormat="1" x14ac:dyDescent="0.25">
      <c r="A480" s="8"/>
      <c r="B480" s="3"/>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row>
    <row r="481" spans="1:46" s="9" customFormat="1" x14ac:dyDescent="0.25">
      <c r="A481" s="8"/>
      <c r="B481" s="3"/>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row>
    <row r="482" spans="1:46" s="9" customFormat="1" x14ac:dyDescent="0.25">
      <c r="A482" s="8"/>
      <c r="B482" s="3"/>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row>
    <row r="483" spans="1:46" s="9" customFormat="1" x14ac:dyDescent="0.25">
      <c r="A483" s="8"/>
      <c r="B483" s="3"/>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row>
    <row r="484" spans="1:46" s="9" customFormat="1" x14ac:dyDescent="0.25">
      <c r="A484" s="8"/>
      <c r="B484" s="3"/>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row>
    <row r="485" spans="1:46" s="9" customFormat="1" x14ac:dyDescent="0.25">
      <c r="A485" s="8"/>
      <c r="B485" s="3"/>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row>
    <row r="486" spans="1:46" s="9" customFormat="1" x14ac:dyDescent="0.25">
      <c r="A486" s="8"/>
      <c r="B486" s="3"/>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row>
    <row r="487" spans="1:46" s="9" customFormat="1" x14ac:dyDescent="0.25">
      <c r="A487" s="8"/>
      <c r="B487" s="3"/>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row>
    <row r="488" spans="1:46" s="9" customFormat="1" x14ac:dyDescent="0.25">
      <c r="A488" s="8"/>
      <c r="B488" s="3"/>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row>
    <row r="489" spans="1:46" s="9" customFormat="1" x14ac:dyDescent="0.25">
      <c r="A489" s="8"/>
      <c r="B489" s="3"/>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row>
    <row r="490" spans="1:46" s="9" customFormat="1" x14ac:dyDescent="0.25">
      <c r="A490" s="8"/>
      <c r="B490" s="3"/>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row>
    <row r="491" spans="1:46" s="9" customFormat="1" x14ac:dyDescent="0.25">
      <c r="A491" s="8"/>
      <c r="B491" s="3"/>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row>
    <row r="492" spans="1:46" s="9" customFormat="1" x14ac:dyDescent="0.25">
      <c r="A492" s="8"/>
      <c r="B492" s="3"/>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row>
    <row r="493" spans="1:46" s="9" customFormat="1" x14ac:dyDescent="0.25">
      <c r="A493" s="8"/>
      <c r="B493" s="3"/>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row>
    <row r="494" spans="1:46" s="9" customFormat="1" x14ac:dyDescent="0.25">
      <c r="A494" s="8"/>
      <c r="B494" s="3"/>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row>
    <row r="495" spans="1:46" s="9" customFormat="1" x14ac:dyDescent="0.25">
      <c r="A495" s="8"/>
      <c r="B495" s="3"/>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row>
    <row r="496" spans="1:46" s="9" customFormat="1" x14ac:dyDescent="0.25">
      <c r="A496" s="8"/>
      <c r="B496" s="3"/>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row>
    <row r="497" spans="1:46" s="9" customFormat="1" x14ac:dyDescent="0.25">
      <c r="A497" s="8"/>
      <c r="B497" s="3"/>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row>
    <row r="498" spans="1:46" s="9" customFormat="1" x14ac:dyDescent="0.25">
      <c r="A498" s="8"/>
      <c r="B498" s="3"/>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row>
    <row r="499" spans="1:46" s="9" customFormat="1" x14ac:dyDescent="0.25">
      <c r="A499" s="8"/>
      <c r="B499" s="3"/>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row>
    <row r="500" spans="1:46" s="9" customFormat="1" x14ac:dyDescent="0.25">
      <c r="A500" s="8"/>
      <c r="B500" s="3"/>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row>
    <row r="501" spans="1:46" s="9" customFormat="1" x14ac:dyDescent="0.25">
      <c r="A501" s="8"/>
      <c r="B501" s="3"/>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row>
    <row r="502" spans="1:46" s="9" customFormat="1" x14ac:dyDescent="0.25">
      <c r="A502" s="8"/>
      <c r="B502" s="3"/>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row>
    <row r="503" spans="1:46" s="9" customFormat="1" x14ac:dyDescent="0.25">
      <c r="A503" s="8"/>
      <c r="B503" s="3"/>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row>
    <row r="504" spans="1:46" s="9" customFormat="1" x14ac:dyDescent="0.25">
      <c r="A504" s="8"/>
      <c r="B504" s="3"/>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row>
    <row r="505" spans="1:46" s="9" customFormat="1" x14ac:dyDescent="0.25">
      <c r="A505" s="8"/>
      <c r="B505" s="3"/>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row>
    <row r="506" spans="1:46" s="9" customFormat="1" x14ac:dyDescent="0.25">
      <c r="A506" s="8"/>
      <c r="B506" s="3"/>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row>
    <row r="507" spans="1:46" s="9" customFormat="1" x14ac:dyDescent="0.25">
      <c r="A507" s="8"/>
      <c r="B507" s="3"/>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row>
    <row r="508" spans="1:46" s="9" customFormat="1" x14ac:dyDescent="0.25">
      <c r="A508" s="8"/>
      <c r="B508" s="3"/>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row>
    <row r="509" spans="1:46" s="9" customFormat="1" x14ac:dyDescent="0.25">
      <c r="A509" s="8"/>
      <c r="B509" s="3"/>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row>
    <row r="510" spans="1:46" s="9" customFormat="1" x14ac:dyDescent="0.25">
      <c r="A510" s="8"/>
      <c r="B510" s="3"/>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row>
    <row r="511" spans="1:46" s="9" customFormat="1" x14ac:dyDescent="0.25">
      <c r="A511" s="8"/>
      <c r="B511" s="3"/>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row>
    <row r="512" spans="1:46" s="9" customFormat="1" x14ac:dyDescent="0.25">
      <c r="A512" s="8"/>
      <c r="B512" s="3"/>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row>
    <row r="513" spans="1:46" s="9" customFormat="1" x14ac:dyDescent="0.25">
      <c r="A513" s="8"/>
      <c r="B513" s="3"/>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row>
    <row r="514" spans="1:46" s="9" customFormat="1" x14ac:dyDescent="0.25">
      <c r="A514" s="8"/>
      <c r="B514" s="3"/>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row>
    <row r="515" spans="1:46" s="9" customFormat="1" x14ac:dyDescent="0.25">
      <c r="A515" s="8"/>
      <c r="B515" s="3"/>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row>
    <row r="516" spans="1:46" s="9" customFormat="1" x14ac:dyDescent="0.25">
      <c r="A516" s="8"/>
      <c r="B516" s="3"/>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row>
    <row r="517" spans="1:46" s="9" customFormat="1" x14ac:dyDescent="0.25">
      <c r="A517" s="8"/>
      <c r="B517" s="3"/>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row>
    <row r="518" spans="1:46" s="9" customFormat="1" x14ac:dyDescent="0.25">
      <c r="A518" s="8"/>
      <c r="B518" s="3"/>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row>
    <row r="519" spans="1:46" s="9" customFormat="1" x14ac:dyDescent="0.25">
      <c r="A519" s="8"/>
      <c r="B519" s="3"/>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row>
    <row r="520" spans="1:46" s="9" customFormat="1" x14ac:dyDescent="0.25">
      <c r="A520" s="8"/>
      <c r="B520" s="3"/>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row>
    <row r="521" spans="1:46" s="9" customFormat="1" x14ac:dyDescent="0.25">
      <c r="A521" s="8"/>
      <c r="B521" s="3"/>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row>
    <row r="522" spans="1:46" s="9" customFormat="1" x14ac:dyDescent="0.25">
      <c r="A522" s="8"/>
      <c r="B522" s="3"/>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row>
    <row r="523" spans="1:46" s="9" customFormat="1" x14ac:dyDescent="0.25">
      <c r="A523" s="8"/>
      <c r="B523" s="3"/>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row>
    <row r="524" spans="1:46" s="9" customFormat="1" x14ac:dyDescent="0.25">
      <c r="A524" s="8"/>
      <c r="B524" s="3"/>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row>
    <row r="525" spans="1:46" s="9" customFormat="1" x14ac:dyDescent="0.25">
      <c r="A525" s="8"/>
      <c r="B525" s="3"/>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row>
    <row r="526" spans="1:46" s="9" customFormat="1" x14ac:dyDescent="0.25">
      <c r="A526" s="8"/>
      <c r="B526" s="3"/>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row>
    <row r="527" spans="1:46" s="9" customFormat="1" x14ac:dyDescent="0.25">
      <c r="A527" s="8"/>
      <c r="B527" s="3"/>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row>
    <row r="528" spans="1:46" s="9" customFormat="1" x14ac:dyDescent="0.25">
      <c r="A528" s="8"/>
      <c r="B528" s="3"/>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row>
    <row r="529" spans="1:46" s="9" customFormat="1" x14ac:dyDescent="0.25">
      <c r="A529" s="8"/>
      <c r="B529" s="3"/>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row>
    <row r="530" spans="1:46" s="9" customFormat="1" x14ac:dyDescent="0.25">
      <c r="A530" s="8"/>
      <c r="B530" s="3"/>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row>
    <row r="531" spans="1:46" s="9" customFormat="1" x14ac:dyDescent="0.25">
      <c r="A531" s="8"/>
      <c r="B531" s="3"/>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row>
    <row r="532" spans="1:46" s="9" customFormat="1" x14ac:dyDescent="0.25">
      <c r="A532" s="8"/>
      <c r="B532" s="3"/>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row>
    <row r="533" spans="1:46" s="9" customFormat="1" x14ac:dyDescent="0.25">
      <c r="A533" s="8"/>
      <c r="B533" s="3"/>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row>
    <row r="534" spans="1:46" s="9" customFormat="1" x14ac:dyDescent="0.25">
      <c r="A534" s="8"/>
      <c r="B534" s="3"/>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row>
    <row r="535" spans="1:46" s="9" customFormat="1" x14ac:dyDescent="0.25">
      <c r="A535" s="8"/>
      <c r="B535" s="3"/>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row>
    <row r="536" spans="1:46" s="9" customFormat="1" x14ac:dyDescent="0.25">
      <c r="A536" s="8"/>
      <c r="B536" s="3"/>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row>
    <row r="537" spans="1:46" s="9" customFormat="1" x14ac:dyDescent="0.25">
      <c r="A537" s="8"/>
      <c r="B537" s="3"/>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row>
    <row r="538" spans="1:46" s="9" customFormat="1" x14ac:dyDescent="0.25">
      <c r="A538" s="8"/>
      <c r="B538" s="3"/>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row>
    <row r="539" spans="1:46" s="9" customFormat="1" x14ac:dyDescent="0.25">
      <c r="A539" s="8"/>
      <c r="B539" s="3"/>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row>
    <row r="540" spans="1:46" s="9" customFormat="1" x14ac:dyDescent="0.25">
      <c r="A540" s="8"/>
      <c r="B540" s="3"/>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row>
    <row r="541" spans="1:46" s="9" customFormat="1" x14ac:dyDescent="0.25">
      <c r="A541" s="8"/>
      <c r="B541" s="3"/>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row>
    <row r="542" spans="1:46" s="9" customFormat="1" x14ac:dyDescent="0.25">
      <c r="A542" s="8"/>
      <c r="B542" s="3"/>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row>
    <row r="543" spans="1:46" s="9" customFormat="1" x14ac:dyDescent="0.25">
      <c r="A543" s="8"/>
      <c r="B543" s="3"/>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row>
    <row r="544" spans="1:46" s="9" customFormat="1" x14ac:dyDescent="0.25">
      <c r="A544" s="8"/>
      <c r="B544" s="3"/>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row>
    <row r="545" spans="1:46" s="9" customFormat="1" x14ac:dyDescent="0.25">
      <c r="A545" s="8"/>
      <c r="B545" s="3"/>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row>
    <row r="546" spans="1:46" s="9" customFormat="1" x14ac:dyDescent="0.25">
      <c r="A546" s="8"/>
      <c r="B546" s="3"/>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row>
    <row r="547" spans="1:46" s="9" customFormat="1" x14ac:dyDescent="0.25">
      <c r="A547" s="8"/>
      <c r="B547" s="3"/>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row>
    <row r="548" spans="1:46" s="9" customFormat="1" x14ac:dyDescent="0.25">
      <c r="A548" s="8"/>
      <c r="B548" s="3"/>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row>
    <row r="549" spans="1:46" s="9" customFormat="1" x14ac:dyDescent="0.25">
      <c r="A549" s="8"/>
      <c r="B549" s="3"/>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row>
    <row r="550" spans="1:46" s="9" customFormat="1" x14ac:dyDescent="0.25">
      <c r="A550" s="8"/>
      <c r="B550" s="3"/>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row>
    <row r="551" spans="1:46" s="9" customFormat="1" x14ac:dyDescent="0.25">
      <c r="A551" s="8"/>
      <c r="B551" s="3"/>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row>
    <row r="552" spans="1:46" s="9" customFormat="1" x14ac:dyDescent="0.25">
      <c r="A552" s="8"/>
      <c r="B552" s="3"/>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row>
    <row r="553" spans="1:46" s="9" customFormat="1" x14ac:dyDescent="0.25">
      <c r="A553" s="8"/>
      <c r="B553" s="3"/>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row>
    <row r="554" spans="1:46" s="9" customFormat="1" x14ac:dyDescent="0.25">
      <c r="A554" s="8"/>
      <c r="B554" s="3"/>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row>
    <row r="555" spans="1:46" s="9" customFormat="1" x14ac:dyDescent="0.25">
      <c r="A555" s="8"/>
      <c r="B555" s="3"/>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row>
    <row r="556" spans="1:46" s="9" customFormat="1" x14ac:dyDescent="0.25">
      <c r="A556" s="8"/>
      <c r="B556" s="3"/>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row>
    <row r="557" spans="1:46" s="9" customFormat="1" x14ac:dyDescent="0.25">
      <c r="A557" s="8"/>
      <c r="B557" s="3"/>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row>
    <row r="558" spans="1:46" s="9" customFormat="1" x14ac:dyDescent="0.25">
      <c r="A558" s="8"/>
      <c r="B558" s="3"/>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row>
    <row r="559" spans="1:46" s="9" customFormat="1" x14ac:dyDescent="0.25">
      <c r="A559" s="8"/>
      <c r="B559" s="3"/>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row>
    <row r="560" spans="1:46" s="9" customFormat="1" x14ac:dyDescent="0.25">
      <c r="A560" s="8"/>
      <c r="B560" s="3"/>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row>
    <row r="561" spans="1:46" s="9" customFormat="1" x14ac:dyDescent="0.25">
      <c r="A561" s="8"/>
      <c r="B561" s="3"/>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row>
    <row r="562" spans="1:46" s="9" customFormat="1" x14ac:dyDescent="0.25">
      <c r="A562" s="8"/>
      <c r="B562" s="3"/>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row>
    <row r="563" spans="1:46" s="9" customFormat="1" x14ac:dyDescent="0.25">
      <c r="A563" s="8"/>
      <c r="B563" s="3"/>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row>
    <row r="564" spans="1:46" s="9" customFormat="1" x14ac:dyDescent="0.25">
      <c r="A564" s="8"/>
      <c r="B564" s="3"/>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row>
    <row r="565" spans="1:46" s="9" customFormat="1" x14ac:dyDescent="0.25">
      <c r="A565" s="8"/>
      <c r="B565" s="3"/>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row>
    <row r="566" spans="1:46" s="9" customFormat="1" x14ac:dyDescent="0.25">
      <c r="A566" s="8"/>
      <c r="B566" s="3"/>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row>
    <row r="567" spans="1:46" s="9" customFormat="1" x14ac:dyDescent="0.25">
      <c r="A567" s="8"/>
      <c r="B567" s="3"/>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row>
    <row r="568" spans="1:46" s="9" customFormat="1" x14ac:dyDescent="0.25">
      <c r="A568" s="8"/>
      <c r="B568" s="3"/>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row>
    <row r="569" spans="1:46" s="9" customFormat="1" x14ac:dyDescent="0.25">
      <c r="A569" s="8"/>
      <c r="B569" s="3"/>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row>
    <row r="570" spans="1:46" s="9" customFormat="1" x14ac:dyDescent="0.25">
      <c r="A570" s="8"/>
      <c r="B570" s="3"/>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row>
    <row r="571" spans="1:46" s="9" customFormat="1" x14ac:dyDescent="0.25">
      <c r="A571" s="8"/>
      <c r="B571" s="3"/>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row>
    <row r="572" spans="1:46" s="9" customFormat="1" x14ac:dyDescent="0.25">
      <c r="A572" s="8"/>
      <c r="B572" s="3"/>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row>
    <row r="573" spans="1:46" s="9" customFormat="1" x14ac:dyDescent="0.25">
      <c r="A573" s="8"/>
      <c r="B573" s="3"/>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row>
    <row r="574" spans="1:46" s="9" customFormat="1" x14ac:dyDescent="0.25">
      <c r="A574" s="8"/>
      <c r="B574" s="3"/>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row>
    <row r="575" spans="1:46" s="9" customFormat="1" x14ac:dyDescent="0.25">
      <c r="A575" s="8"/>
      <c r="B575" s="3"/>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row>
    <row r="576" spans="1:46" s="9" customFormat="1" x14ac:dyDescent="0.25">
      <c r="A576" s="8"/>
      <c r="B576" s="3"/>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row>
    <row r="577" spans="1:46" s="9" customFormat="1" x14ac:dyDescent="0.25">
      <c r="A577" s="8"/>
      <c r="B577" s="3"/>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row>
    <row r="578" spans="1:46" s="9" customFormat="1" x14ac:dyDescent="0.25">
      <c r="A578" s="8"/>
      <c r="B578" s="3"/>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row>
    <row r="579" spans="1:46" s="9" customFormat="1" x14ac:dyDescent="0.25">
      <c r="A579" s="8"/>
      <c r="B579" s="3"/>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row>
    <row r="580" spans="1:46" s="9" customFormat="1" x14ac:dyDescent="0.25">
      <c r="A580" s="8"/>
      <c r="B580" s="3"/>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row>
    <row r="581" spans="1:46" s="9" customFormat="1" x14ac:dyDescent="0.25">
      <c r="A581" s="8"/>
      <c r="B581" s="3"/>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row>
    <row r="582" spans="1:46" s="9" customFormat="1" x14ac:dyDescent="0.25">
      <c r="A582" s="8"/>
      <c r="B582" s="3"/>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row>
    <row r="583" spans="1:46" s="9" customFormat="1" x14ac:dyDescent="0.25">
      <c r="A583" s="8"/>
      <c r="B583" s="3"/>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row>
    <row r="584" spans="1:46" s="9" customFormat="1" x14ac:dyDescent="0.25">
      <c r="A584" s="8"/>
      <c r="B584" s="3"/>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row>
    <row r="585" spans="1:46" s="9" customFormat="1" x14ac:dyDescent="0.25">
      <c r="A585" s="8"/>
      <c r="B585" s="3"/>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row>
    <row r="586" spans="1:46" s="9" customFormat="1" x14ac:dyDescent="0.25">
      <c r="A586" s="8"/>
      <c r="B586" s="3"/>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row>
    <row r="587" spans="1:46" s="9" customFormat="1" x14ac:dyDescent="0.25">
      <c r="A587" s="8"/>
      <c r="B587" s="3"/>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row>
    <row r="588" spans="1:46" s="9" customFormat="1" x14ac:dyDescent="0.25">
      <c r="A588" s="8"/>
      <c r="B588" s="3"/>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row>
    <row r="589" spans="1:46" s="9" customFormat="1" x14ac:dyDescent="0.25">
      <c r="A589" s="8"/>
      <c r="B589" s="3"/>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row>
    <row r="590" spans="1:46" s="9" customFormat="1" x14ac:dyDescent="0.25">
      <c r="A590" s="8"/>
      <c r="B590" s="3"/>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row>
    <row r="591" spans="1:46" s="9" customFormat="1" x14ac:dyDescent="0.25">
      <c r="A591" s="8"/>
      <c r="B591" s="3"/>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row>
    <row r="592" spans="1:46" s="9" customFormat="1" x14ac:dyDescent="0.25">
      <c r="A592" s="8"/>
      <c r="B592" s="3"/>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row>
    <row r="593" spans="1:46" s="9" customFormat="1" x14ac:dyDescent="0.25">
      <c r="A593" s="8"/>
      <c r="B593" s="3"/>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row>
    <row r="594" spans="1:46" s="9" customFormat="1" x14ac:dyDescent="0.25">
      <c r="A594" s="8"/>
      <c r="B594" s="3"/>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row>
    <row r="595" spans="1:46" s="9" customFormat="1" x14ac:dyDescent="0.25">
      <c r="A595" s="8"/>
      <c r="B595" s="3"/>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row>
    <row r="596" spans="1:46" s="9" customFormat="1" x14ac:dyDescent="0.25">
      <c r="A596" s="8"/>
      <c r="B596" s="3"/>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row>
    <row r="597" spans="1:46" s="9" customFormat="1" x14ac:dyDescent="0.25">
      <c r="A597" s="8"/>
      <c r="B597" s="3"/>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row>
    <row r="598" spans="1:46" s="9" customFormat="1" x14ac:dyDescent="0.25">
      <c r="A598" s="8"/>
      <c r="B598" s="3"/>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row>
    <row r="599" spans="1:46" s="9" customFormat="1" x14ac:dyDescent="0.25">
      <c r="A599" s="8"/>
      <c r="B599" s="3"/>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row>
    <row r="600" spans="1:46" s="9" customFormat="1" x14ac:dyDescent="0.25">
      <c r="A600" s="8"/>
      <c r="B600" s="3"/>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row>
    <row r="601" spans="1:46" s="9" customFormat="1" x14ac:dyDescent="0.25">
      <c r="A601" s="8"/>
      <c r="B601" s="3"/>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row>
    <row r="602" spans="1:46" s="9" customFormat="1" x14ac:dyDescent="0.25">
      <c r="A602" s="8"/>
      <c r="B602" s="3"/>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row>
    <row r="603" spans="1:46" s="9" customFormat="1" x14ac:dyDescent="0.25">
      <c r="A603" s="8"/>
      <c r="B603" s="3"/>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row>
    <row r="604" spans="1:46" s="9" customFormat="1" x14ac:dyDescent="0.25">
      <c r="A604" s="8"/>
      <c r="B604" s="3"/>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row>
    <row r="605" spans="1:46" s="9" customFormat="1" x14ac:dyDescent="0.25">
      <c r="A605" s="8"/>
      <c r="B605" s="3"/>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row>
    <row r="606" spans="1:46" s="9" customFormat="1" x14ac:dyDescent="0.25">
      <c r="A606" s="8"/>
      <c r="B606" s="3"/>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row>
    <row r="607" spans="1:46" s="9" customFormat="1" x14ac:dyDescent="0.25">
      <c r="A607" s="8"/>
      <c r="B607" s="3"/>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row>
    <row r="608" spans="1:46" s="9" customFormat="1" x14ac:dyDescent="0.25">
      <c r="A608" s="8"/>
      <c r="B608" s="3"/>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row>
    <row r="609" spans="1:46" s="9" customFormat="1" x14ac:dyDescent="0.25">
      <c r="A609" s="8"/>
      <c r="B609" s="3"/>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row>
    <row r="610" spans="1:46" s="9" customFormat="1" x14ac:dyDescent="0.25">
      <c r="A610" s="8"/>
      <c r="B610" s="3"/>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row>
    <row r="611" spans="1:46" s="9" customFormat="1" x14ac:dyDescent="0.25">
      <c r="A611" s="8"/>
      <c r="B611" s="3"/>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row>
    <row r="612" spans="1:46" s="9" customFormat="1" x14ac:dyDescent="0.25">
      <c r="A612" s="8"/>
      <c r="B612" s="3"/>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row>
    <row r="613" spans="1:46" s="9" customFormat="1" x14ac:dyDescent="0.25">
      <c r="A613" s="8"/>
      <c r="B613" s="3"/>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row>
    <row r="614" spans="1:46" s="9" customFormat="1" x14ac:dyDescent="0.25">
      <c r="A614" s="8"/>
      <c r="B614" s="3"/>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row>
    <row r="615" spans="1:46" s="9" customFormat="1" x14ac:dyDescent="0.25">
      <c r="A615" s="8"/>
      <c r="B615" s="3"/>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row>
    <row r="616" spans="1:46" s="9" customFormat="1" x14ac:dyDescent="0.25">
      <c r="A616" s="8"/>
      <c r="B616" s="3"/>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row>
    <row r="617" spans="1:46" s="9" customFormat="1" x14ac:dyDescent="0.25">
      <c r="A617" s="8"/>
      <c r="B617" s="3"/>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row>
    <row r="618" spans="1:46" s="9" customFormat="1" x14ac:dyDescent="0.25">
      <c r="A618" s="8"/>
      <c r="B618" s="3"/>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row>
    <row r="619" spans="1:46" s="9" customFormat="1" x14ac:dyDescent="0.25">
      <c r="A619" s="8"/>
      <c r="B619" s="3"/>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row>
    <row r="620" spans="1:46" s="9" customFormat="1" x14ac:dyDescent="0.25">
      <c r="A620" s="8"/>
      <c r="B620" s="3"/>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row>
    <row r="621" spans="1:46" s="9" customFormat="1" x14ac:dyDescent="0.25">
      <c r="A621" s="8"/>
      <c r="B621" s="3"/>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row>
    <row r="622" spans="1:46" s="9" customFormat="1" x14ac:dyDescent="0.25">
      <c r="A622" s="8"/>
      <c r="B622" s="3"/>
      <c r="H622" s="5"/>
      <c r="I622" s="5"/>
      <c r="J622" s="5"/>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row>
    <row r="623" spans="1:46" s="9" customFormat="1" x14ac:dyDescent="0.25">
      <c r="A623" s="8"/>
      <c r="B623" s="3"/>
      <c r="H623" s="5"/>
      <c r="I623" s="5"/>
      <c r="J623" s="5"/>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row>
    <row r="624" spans="1:46" s="9" customFormat="1" x14ac:dyDescent="0.25">
      <c r="A624" s="8"/>
      <c r="B624" s="3"/>
      <c r="H624" s="5"/>
      <c r="I624" s="5"/>
      <c r="J624" s="5"/>
      <c r="K624" s="1"/>
      <c r="L624" s="5"/>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row>
    <row r="625" spans="1:45" s="5" customFormat="1" x14ac:dyDescent="0.25">
      <c r="A625" s="8"/>
      <c r="B625" s="3"/>
      <c r="K625" s="1"/>
      <c r="AE625" s="9"/>
      <c r="AF625" s="9"/>
      <c r="AG625" s="9"/>
      <c r="AH625" s="9"/>
      <c r="AI625" s="9"/>
      <c r="AJ625" s="9"/>
      <c r="AK625" s="9"/>
      <c r="AL625" s="9"/>
      <c r="AM625" s="9"/>
      <c r="AN625" s="9"/>
      <c r="AO625" s="9"/>
      <c r="AS625" s="9"/>
    </row>
    <row r="626" spans="1:45" s="5" customFormat="1" x14ac:dyDescent="0.25">
      <c r="A626" s="8"/>
      <c r="B626" s="3"/>
      <c r="AE626" s="9"/>
      <c r="AF626" s="9"/>
      <c r="AG626" s="9"/>
      <c r="AH626" s="9"/>
      <c r="AI626" s="9"/>
      <c r="AJ626" s="9"/>
      <c r="AK626" s="9"/>
      <c r="AL626" s="9"/>
      <c r="AM626" s="9"/>
      <c r="AN626" s="9"/>
      <c r="AO626" s="9"/>
      <c r="AS626" s="9"/>
    </row>
  </sheetData>
  <mergeCells count="1">
    <mergeCell ref="B3:O11"/>
  </mergeCells>
  <pageMargins left="0.7" right="0.7" top="0.75" bottom="0.75" header="0.3" footer="0.3"/>
  <pageSetup paperSize="5" scale="56" fitToHeight="0" orientation="landscape" r:id="rId1"/>
  <headerFooter>
    <oddFooter>&amp;Cpage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A3671-709B-4EC2-AB67-3FEE6A191323}">
  <dimension ref="A1:BH376"/>
  <sheetViews>
    <sheetView showZeros="0" workbookViewId="0">
      <pane xSplit="2" ySplit="14" topLeftCell="C15" activePane="bottomRight" state="frozen"/>
      <selection pane="topRight" activeCell="D1" sqref="D1"/>
      <selection pane="bottomLeft" activeCell="A2" sqref="A2"/>
      <selection pane="bottomRight" activeCell="BL17" sqref="BL17"/>
    </sheetView>
  </sheetViews>
  <sheetFormatPr defaultColWidth="9.140625" defaultRowHeight="13.5" x14ac:dyDescent="0.25"/>
  <cols>
    <col min="1" max="1" width="8.5703125" style="41" customWidth="1"/>
    <col min="2" max="2" width="23.5703125" style="62" customWidth="1"/>
    <col min="3" max="27" width="4.140625" style="54" customWidth="1"/>
    <col min="28" max="38" width="4.140625" style="33" customWidth="1"/>
    <col min="39" max="41" width="4.140625" style="54" customWidth="1"/>
    <col min="42" max="42" width="4.140625" style="33" customWidth="1"/>
    <col min="43" max="44" width="4.140625" style="54" customWidth="1"/>
    <col min="45" max="52" width="4.140625" style="33" customWidth="1"/>
    <col min="53" max="53" width="4.140625" style="54" customWidth="1"/>
    <col min="54" max="55" width="4.140625" style="33" customWidth="1"/>
    <col min="56" max="57" width="4.140625" style="54" customWidth="1"/>
    <col min="58" max="60" width="4.140625" style="33" customWidth="1"/>
    <col min="61" max="16384" width="9.140625" style="33"/>
  </cols>
  <sheetData>
    <row r="1" spans="1:60" ht="23.25" x14ac:dyDescent="0.35">
      <c r="A1" s="33"/>
      <c r="B1" s="29" t="s">
        <v>342</v>
      </c>
      <c r="C1" s="33"/>
      <c r="D1" s="33"/>
      <c r="E1" s="33"/>
      <c r="F1" s="33"/>
      <c r="G1" s="33"/>
      <c r="AB1" s="54"/>
      <c r="AC1" s="54"/>
      <c r="AD1" s="54"/>
      <c r="AE1" s="41"/>
      <c r="AF1" s="41"/>
      <c r="AG1" s="41"/>
      <c r="AH1" s="41"/>
      <c r="AI1" s="41"/>
      <c r="AJ1" s="41"/>
      <c r="AK1" s="41"/>
      <c r="AL1" s="41"/>
      <c r="AM1" s="41"/>
      <c r="AN1" s="41"/>
      <c r="AO1" s="41"/>
      <c r="AP1" s="54"/>
      <c r="AS1" s="41"/>
      <c r="AT1" s="54"/>
      <c r="BA1" s="33"/>
      <c r="BD1" s="33"/>
      <c r="BE1" s="33"/>
    </row>
    <row r="2" spans="1:60" ht="12.75" customHeight="1" x14ac:dyDescent="0.25">
      <c r="A2" s="33"/>
      <c r="B2" s="8"/>
      <c r="C2" s="33"/>
      <c r="D2" s="33"/>
      <c r="E2" s="33"/>
      <c r="F2" s="33"/>
      <c r="G2" s="33"/>
      <c r="AB2" s="54"/>
      <c r="AC2" s="54"/>
      <c r="AD2" s="54"/>
      <c r="AE2" s="41"/>
      <c r="AF2" s="41"/>
      <c r="AG2" s="41"/>
      <c r="AH2" s="41"/>
      <c r="AI2" s="41"/>
      <c r="AJ2" s="41"/>
      <c r="AK2" s="41"/>
      <c r="AL2" s="41"/>
      <c r="AM2" s="41"/>
      <c r="AN2" s="41"/>
      <c r="AO2" s="41"/>
      <c r="AP2" s="54"/>
      <c r="AS2" s="41"/>
      <c r="AT2" s="54"/>
      <c r="BA2" s="33"/>
      <c r="BD2" s="33"/>
      <c r="BE2" s="33"/>
    </row>
    <row r="3" spans="1:60" ht="12.75" customHeight="1" x14ac:dyDescent="0.25">
      <c r="A3" s="33"/>
      <c r="B3" s="68" t="s">
        <v>327</v>
      </c>
      <c r="C3" s="68"/>
      <c r="D3" s="68"/>
      <c r="E3" s="68"/>
      <c r="F3" s="68"/>
      <c r="G3" s="68"/>
      <c r="H3" s="68"/>
      <c r="I3" s="68"/>
      <c r="J3" s="68"/>
      <c r="K3" s="68"/>
      <c r="L3" s="68"/>
      <c r="M3" s="68"/>
      <c r="N3" s="68"/>
      <c r="O3" s="68"/>
      <c r="P3" s="68"/>
      <c r="Q3" s="68"/>
      <c r="R3" s="68"/>
      <c r="S3" s="68"/>
      <c r="T3" s="68"/>
      <c r="U3" s="68"/>
      <c r="V3" s="68"/>
      <c r="W3" s="56"/>
      <c r="X3" s="33"/>
      <c r="Y3" s="36"/>
      <c r="Z3" s="57" t="s">
        <v>281</v>
      </c>
      <c r="AB3" s="54"/>
      <c r="AC3" s="54"/>
      <c r="AD3" s="54"/>
      <c r="AE3" s="54"/>
      <c r="AF3" s="54"/>
      <c r="AG3" s="54"/>
      <c r="AH3" s="54"/>
      <c r="AI3" s="54"/>
      <c r="AJ3" s="54"/>
      <c r="AK3" s="38"/>
      <c r="AL3" s="57" t="s">
        <v>318</v>
      </c>
      <c r="AM3" s="41"/>
      <c r="AN3" s="41"/>
      <c r="AO3" s="41"/>
      <c r="AP3" s="54"/>
      <c r="AS3" s="41"/>
      <c r="AT3" s="54"/>
      <c r="BA3" s="33"/>
      <c r="BD3" s="33"/>
      <c r="BE3" s="33"/>
    </row>
    <row r="4" spans="1:60" ht="12.75" customHeight="1" x14ac:dyDescent="0.25">
      <c r="A4" s="58"/>
      <c r="B4" s="68"/>
      <c r="C4" s="68"/>
      <c r="D4" s="68"/>
      <c r="E4" s="68"/>
      <c r="F4" s="68"/>
      <c r="G4" s="68"/>
      <c r="H4" s="68"/>
      <c r="I4" s="68"/>
      <c r="J4" s="68"/>
      <c r="K4" s="68"/>
      <c r="L4" s="68"/>
      <c r="M4" s="68"/>
      <c r="N4" s="68"/>
      <c r="O4" s="68"/>
      <c r="P4" s="68"/>
      <c r="Q4" s="68"/>
      <c r="R4" s="68"/>
      <c r="S4" s="68"/>
      <c r="T4" s="68"/>
      <c r="U4" s="68"/>
      <c r="V4" s="68"/>
      <c r="W4" s="56"/>
      <c r="X4" s="33"/>
      <c r="Z4" s="57"/>
      <c r="AB4" s="54"/>
      <c r="AC4" s="54"/>
      <c r="AD4" s="54"/>
      <c r="AE4" s="54"/>
      <c r="AF4" s="54"/>
      <c r="AG4" s="54"/>
      <c r="AH4" s="54"/>
      <c r="AI4" s="54"/>
      <c r="AJ4" s="54"/>
      <c r="AK4" s="54"/>
      <c r="AL4" s="57"/>
      <c r="AM4" s="41"/>
      <c r="AN4" s="41"/>
      <c r="AO4" s="41"/>
      <c r="AP4" s="54"/>
      <c r="AS4" s="41"/>
      <c r="AT4" s="54"/>
      <c r="BA4" s="33"/>
      <c r="BD4" s="33"/>
      <c r="BE4" s="33"/>
    </row>
    <row r="5" spans="1:60" ht="12.75" customHeight="1" x14ac:dyDescent="0.25">
      <c r="A5" s="58"/>
      <c r="B5" s="68"/>
      <c r="C5" s="68"/>
      <c r="D5" s="68"/>
      <c r="E5" s="68"/>
      <c r="F5" s="68"/>
      <c r="G5" s="68"/>
      <c r="H5" s="68"/>
      <c r="I5" s="68"/>
      <c r="J5" s="68"/>
      <c r="K5" s="68"/>
      <c r="L5" s="68"/>
      <c r="M5" s="68"/>
      <c r="N5" s="68"/>
      <c r="O5" s="68"/>
      <c r="P5" s="68"/>
      <c r="Q5" s="68"/>
      <c r="R5" s="68"/>
      <c r="S5" s="68"/>
      <c r="T5" s="68"/>
      <c r="U5" s="68"/>
      <c r="V5" s="68"/>
      <c r="W5" s="56"/>
      <c r="X5" s="33"/>
      <c r="Y5" s="37"/>
      <c r="Z5" s="33" t="s">
        <v>316</v>
      </c>
      <c r="AB5" s="54"/>
      <c r="AC5" s="54"/>
      <c r="AD5" s="54"/>
      <c r="AE5" s="54"/>
      <c r="AF5" s="54"/>
      <c r="AG5" s="54"/>
      <c r="AH5" s="54"/>
      <c r="AI5" s="54"/>
      <c r="AJ5" s="54"/>
      <c r="AK5" s="40"/>
      <c r="AL5" s="57" t="s">
        <v>320</v>
      </c>
      <c r="AM5" s="41"/>
      <c r="AN5" s="41"/>
      <c r="AO5" s="41"/>
      <c r="AP5" s="54"/>
      <c r="AS5" s="41"/>
      <c r="AT5" s="54"/>
      <c r="BA5" s="33"/>
      <c r="BD5" s="33"/>
      <c r="BE5" s="33"/>
    </row>
    <row r="6" spans="1:60" ht="12.75" customHeight="1" x14ac:dyDescent="0.25">
      <c r="A6" s="58"/>
      <c r="B6" s="68"/>
      <c r="C6" s="68"/>
      <c r="D6" s="68"/>
      <c r="E6" s="68"/>
      <c r="F6" s="68"/>
      <c r="G6" s="68"/>
      <c r="H6" s="68"/>
      <c r="I6" s="68"/>
      <c r="J6" s="68"/>
      <c r="K6" s="68"/>
      <c r="L6" s="68"/>
      <c r="M6" s="68"/>
      <c r="N6" s="68"/>
      <c r="O6" s="68"/>
      <c r="P6" s="68"/>
      <c r="Q6" s="68"/>
      <c r="R6" s="68"/>
      <c r="S6" s="68"/>
      <c r="T6" s="68"/>
      <c r="U6" s="68"/>
      <c r="V6" s="68"/>
      <c r="W6" s="56"/>
      <c r="X6" s="33"/>
      <c r="Y6" s="33"/>
      <c r="Z6" s="33"/>
      <c r="AB6" s="54"/>
      <c r="AC6" s="54"/>
      <c r="AD6" s="54"/>
      <c r="AE6" s="54"/>
      <c r="AF6" s="54"/>
      <c r="AG6" s="54"/>
      <c r="AH6" s="54"/>
      <c r="AI6" s="54"/>
      <c r="AJ6" s="54"/>
      <c r="AK6" s="54"/>
      <c r="AL6" s="54"/>
      <c r="AM6" s="41"/>
      <c r="AN6" s="41"/>
      <c r="AO6" s="41"/>
      <c r="AP6" s="54"/>
      <c r="AS6" s="41"/>
      <c r="AT6" s="54"/>
      <c r="BA6" s="33"/>
      <c r="BD6" s="33"/>
      <c r="BE6" s="33"/>
    </row>
    <row r="7" spans="1:60" ht="12.75" customHeight="1" x14ac:dyDescent="0.25">
      <c r="A7" s="58"/>
      <c r="B7" s="68"/>
      <c r="C7" s="68"/>
      <c r="D7" s="68"/>
      <c r="E7" s="68"/>
      <c r="F7" s="68"/>
      <c r="G7" s="68"/>
      <c r="H7" s="68"/>
      <c r="I7" s="68"/>
      <c r="J7" s="68"/>
      <c r="K7" s="68"/>
      <c r="L7" s="68"/>
      <c r="M7" s="68"/>
      <c r="N7" s="68"/>
      <c r="O7" s="68"/>
      <c r="P7" s="68"/>
      <c r="Q7" s="68"/>
      <c r="R7" s="68"/>
      <c r="S7" s="68"/>
      <c r="T7" s="68"/>
      <c r="U7" s="68"/>
      <c r="V7" s="68"/>
      <c r="W7" s="56"/>
      <c r="X7" s="33"/>
      <c r="Y7" s="39"/>
      <c r="Z7" s="33" t="s">
        <v>317</v>
      </c>
      <c r="AB7" s="54"/>
      <c r="AC7" s="54"/>
      <c r="AD7" s="54"/>
      <c r="AE7" s="54"/>
      <c r="AF7" s="54"/>
      <c r="AG7" s="54"/>
      <c r="AH7" s="54"/>
      <c r="AI7" s="54"/>
      <c r="AJ7" s="54"/>
      <c r="AK7" s="54"/>
      <c r="AL7" s="54"/>
      <c r="AM7" s="41"/>
      <c r="AN7" s="41"/>
      <c r="AO7" s="41"/>
      <c r="AP7" s="54"/>
      <c r="AS7" s="41"/>
      <c r="AT7" s="54"/>
      <c r="BA7" s="33"/>
      <c r="BD7" s="33"/>
      <c r="BE7" s="33"/>
    </row>
    <row r="8" spans="1:60" ht="12.75" customHeight="1" x14ac:dyDescent="0.25">
      <c r="A8" s="58"/>
      <c r="B8" s="68"/>
      <c r="C8" s="68"/>
      <c r="D8" s="68"/>
      <c r="E8" s="68"/>
      <c r="F8" s="68"/>
      <c r="G8" s="68"/>
      <c r="H8" s="68"/>
      <c r="I8" s="68"/>
      <c r="J8" s="68"/>
      <c r="K8" s="68"/>
      <c r="L8" s="68"/>
      <c r="M8" s="68"/>
      <c r="N8" s="68"/>
      <c r="O8" s="68"/>
      <c r="P8" s="68"/>
      <c r="Q8" s="68"/>
      <c r="R8" s="68"/>
      <c r="S8" s="68"/>
      <c r="T8" s="68"/>
      <c r="U8" s="68"/>
      <c r="V8" s="68"/>
      <c r="W8" s="56"/>
      <c r="X8" s="33"/>
      <c r="AB8" s="54"/>
      <c r="AC8" s="54"/>
      <c r="AD8" s="54"/>
      <c r="AE8" s="54"/>
      <c r="AF8" s="54"/>
      <c r="AG8" s="54"/>
      <c r="AH8" s="54"/>
      <c r="AI8" s="54"/>
      <c r="AJ8" s="54"/>
      <c r="AK8" s="54"/>
      <c r="AL8" s="54"/>
      <c r="AM8" s="41"/>
      <c r="AN8" s="41"/>
      <c r="AO8" s="41"/>
      <c r="AP8" s="54"/>
      <c r="AS8" s="41"/>
      <c r="AT8" s="54"/>
      <c r="BA8" s="33"/>
      <c r="BD8" s="33"/>
      <c r="BE8" s="33"/>
    </row>
    <row r="9" spans="1:60" ht="12.75" customHeight="1" x14ac:dyDescent="0.25">
      <c r="A9" s="58"/>
      <c r="B9" s="68"/>
      <c r="C9" s="68"/>
      <c r="D9" s="68"/>
      <c r="E9" s="68"/>
      <c r="F9" s="68"/>
      <c r="G9" s="68"/>
      <c r="H9" s="68"/>
      <c r="I9" s="68"/>
      <c r="J9" s="68"/>
      <c r="K9" s="68"/>
      <c r="L9" s="68"/>
      <c r="M9" s="68"/>
      <c r="N9" s="68"/>
      <c r="O9" s="68"/>
      <c r="P9" s="68"/>
      <c r="Q9" s="68"/>
      <c r="R9" s="68"/>
      <c r="S9" s="68"/>
      <c r="T9" s="68"/>
      <c r="U9" s="68"/>
      <c r="V9" s="68"/>
      <c r="W9" s="56"/>
      <c r="X9" s="33"/>
      <c r="Y9" s="59">
        <v>1968</v>
      </c>
      <c r="Z9" s="33" t="s">
        <v>321</v>
      </c>
      <c r="AA9" s="41"/>
      <c r="AB9" s="41"/>
      <c r="AC9" s="54"/>
      <c r="AD9" s="41"/>
      <c r="AE9" s="41"/>
      <c r="AF9" s="41"/>
      <c r="AG9" s="41"/>
      <c r="AH9" s="41"/>
      <c r="AI9" s="41"/>
      <c r="AJ9" s="41"/>
      <c r="AK9" s="41"/>
      <c r="AL9" s="41"/>
      <c r="AM9" s="41"/>
      <c r="AN9" s="41"/>
      <c r="AO9" s="41"/>
      <c r="AP9" s="41"/>
      <c r="AQ9" s="41"/>
      <c r="AR9" s="41"/>
      <c r="AS9" s="41"/>
      <c r="AT9" s="41"/>
      <c r="BA9" s="33"/>
      <c r="BD9" s="33"/>
      <c r="BE9" s="33"/>
    </row>
    <row r="10" spans="1:60" ht="12.75" customHeight="1" x14ac:dyDescent="0.25">
      <c r="A10" s="58"/>
      <c r="B10" s="68"/>
      <c r="C10" s="68"/>
      <c r="D10" s="68"/>
      <c r="E10" s="68"/>
      <c r="F10" s="68"/>
      <c r="G10" s="68"/>
      <c r="H10" s="68"/>
      <c r="I10" s="68"/>
      <c r="J10" s="68"/>
      <c r="K10" s="68"/>
      <c r="L10" s="68"/>
      <c r="M10" s="68"/>
      <c r="N10" s="68"/>
      <c r="O10" s="68"/>
      <c r="P10" s="68"/>
      <c r="Q10" s="68"/>
      <c r="R10" s="68"/>
      <c r="S10" s="68"/>
      <c r="T10" s="68"/>
      <c r="U10" s="68"/>
      <c r="V10" s="68"/>
      <c r="W10" s="56"/>
      <c r="X10" s="33"/>
      <c r="Y10" s="59" t="s">
        <v>319</v>
      </c>
      <c r="Z10" s="33" t="s">
        <v>322</v>
      </c>
      <c r="AA10" s="33"/>
      <c r="AM10" s="33"/>
      <c r="AN10" s="33"/>
      <c r="AO10" s="33"/>
      <c r="AQ10" s="33"/>
      <c r="AR10" s="33"/>
      <c r="BA10" s="33"/>
      <c r="BD10" s="33"/>
      <c r="BE10" s="33"/>
    </row>
    <row r="11" spans="1:60" ht="12.75" customHeight="1" x14ac:dyDescent="0.25">
      <c r="A11" s="58"/>
      <c r="B11" s="58"/>
      <c r="C11" s="58"/>
      <c r="D11" s="58"/>
      <c r="E11" s="58"/>
      <c r="F11" s="58"/>
      <c r="G11" s="58"/>
      <c r="H11" s="58"/>
      <c r="I11" s="58"/>
      <c r="J11" s="58"/>
      <c r="K11" s="58"/>
      <c r="L11" s="58"/>
      <c r="M11" s="58"/>
      <c r="N11" s="58"/>
      <c r="O11" s="58"/>
      <c r="P11" s="58"/>
      <c r="Q11" s="58"/>
      <c r="R11" s="58"/>
      <c r="S11" s="58"/>
      <c r="T11" s="58"/>
      <c r="U11" s="58"/>
      <c r="V11" s="56"/>
      <c r="W11" s="56"/>
      <c r="X11" s="33"/>
      <c r="Y11" s="33"/>
      <c r="Z11" s="60" t="s">
        <v>323</v>
      </c>
      <c r="AA11" s="33"/>
      <c r="AM11" s="33"/>
      <c r="AN11" s="33"/>
      <c r="AO11" s="33"/>
      <c r="AQ11" s="33"/>
      <c r="AR11" s="33"/>
      <c r="BA11" s="33"/>
      <c r="BD11" s="33"/>
      <c r="BE11" s="33"/>
    </row>
    <row r="12" spans="1:60" ht="12.75" customHeight="1" x14ac:dyDescent="0.25">
      <c r="A12" s="55"/>
      <c r="B12" s="55"/>
      <c r="C12" s="55"/>
      <c r="D12" s="55"/>
      <c r="E12" s="55"/>
      <c r="F12" s="55"/>
      <c r="G12" s="55"/>
      <c r="H12" s="55"/>
      <c r="I12" s="55"/>
      <c r="J12" s="55"/>
      <c r="K12" s="55"/>
      <c r="L12" s="55"/>
      <c r="N12" s="57"/>
      <c r="O12" s="57"/>
      <c r="P12" s="33"/>
      <c r="Q12" s="33"/>
      <c r="R12" s="33"/>
      <c r="S12" s="33"/>
      <c r="T12" s="33"/>
      <c r="U12" s="33"/>
      <c r="V12" s="33"/>
      <c r="W12" s="33"/>
      <c r="X12" s="33"/>
      <c r="Y12" s="33"/>
      <c r="Z12" s="33"/>
      <c r="AA12" s="33"/>
      <c r="AM12" s="33"/>
      <c r="AN12" s="33"/>
      <c r="AO12" s="33"/>
      <c r="AQ12" s="33"/>
      <c r="AR12" s="33"/>
      <c r="BA12" s="33"/>
      <c r="BD12" s="33"/>
      <c r="BE12" s="33"/>
    </row>
    <row r="13" spans="1:60" ht="18" x14ac:dyDescent="0.25">
      <c r="A13" s="61"/>
      <c r="AE13" s="63"/>
    </row>
    <row r="14" spans="1:60" ht="45" customHeight="1" x14ac:dyDescent="0.25">
      <c r="A14" s="6" t="s">
        <v>253</v>
      </c>
      <c r="B14" s="6" t="s">
        <v>282</v>
      </c>
      <c r="C14" s="6">
        <v>2025</v>
      </c>
      <c r="D14" s="6">
        <v>2024</v>
      </c>
      <c r="E14" s="6">
        <v>2023</v>
      </c>
      <c r="F14" s="6">
        <v>2022</v>
      </c>
      <c r="G14" s="32">
        <v>2021</v>
      </c>
      <c r="H14" s="6">
        <v>2020</v>
      </c>
      <c r="I14" s="6">
        <v>2019</v>
      </c>
      <c r="J14" s="32">
        <v>2018</v>
      </c>
      <c r="K14" s="32">
        <v>2017</v>
      </c>
      <c r="L14" s="32">
        <v>2016</v>
      </c>
      <c r="M14" s="32">
        <v>2015</v>
      </c>
      <c r="N14" s="32">
        <v>2014</v>
      </c>
      <c r="O14" s="32">
        <v>2013</v>
      </c>
      <c r="P14" s="32">
        <v>2012</v>
      </c>
      <c r="Q14" s="32">
        <v>2011</v>
      </c>
      <c r="R14" s="32">
        <v>2010</v>
      </c>
      <c r="S14" s="32">
        <v>2009</v>
      </c>
      <c r="T14" s="32">
        <v>2008</v>
      </c>
      <c r="U14" s="32">
        <v>2007</v>
      </c>
      <c r="V14" s="32">
        <v>2006</v>
      </c>
      <c r="W14" s="32">
        <v>2005</v>
      </c>
      <c r="X14" s="32">
        <v>2004</v>
      </c>
      <c r="Y14" s="32">
        <v>2003</v>
      </c>
      <c r="Z14" s="32">
        <v>2002</v>
      </c>
      <c r="AA14" s="32">
        <v>2001</v>
      </c>
      <c r="AB14" s="32">
        <v>2000</v>
      </c>
      <c r="AC14" s="32">
        <v>1999</v>
      </c>
      <c r="AD14" s="32">
        <v>1998</v>
      </c>
      <c r="AE14" s="32">
        <v>1997</v>
      </c>
      <c r="AF14" s="32">
        <v>1996</v>
      </c>
      <c r="AG14" s="32">
        <v>1995</v>
      </c>
      <c r="AH14" s="32">
        <v>1994</v>
      </c>
      <c r="AI14" s="32">
        <v>1993</v>
      </c>
      <c r="AJ14" s="32">
        <v>1992</v>
      </c>
      <c r="AK14" s="32">
        <v>1991</v>
      </c>
      <c r="AL14" s="32">
        <v>1990</v>
      </c>
      <c r="AM14" s="32">
        <v>1989</v>
      </c>
      <c r="AN14" s="32">
        <v>1988</v>
      </c>
      <c r="AO14" s="32">
        <v>1987</v>
      </c>
      <c r="AP14" s="32">
        <v>1986</v>
      </c>
      <c r="AQ14" s="32">
        <v>1985</v>
      </c>
      <c r="AR14" s="32">
        <v>1984</v>
      </c>
      <c r="AS14" s="32">
        <v>1983</v>
      </c>
      <c r="AT14" s="32">
        <v>1982</v>
      </c>
      <c r="AU14" s="32">
        <v>1981</v>
      </c>
      <c r="AV14" s="32">
        <v>1980</v>
      </c>
      <c r="AW14" s="32">
        <v>1979</v>
      </c>
      <c r="AX14" s="32">
        <v>1978</v>
      </c>
      <c r="AY14" s="32">
        <v>1977</v>
      </c>
      <c r="AZ14" s="32">
        <v>1976</v>
      </c>
      <c r="BA14" s="32">
        <v>1975</v>
      </c>
      <c r="BB14" s="32">
        <v>1974</v>
      </c>
      <c r="BC14" s="32">
        <v>1973</v>
      </c>
      <c r="BD14" s="32">
        <v>1972</v>
      </c>
      <c r="BE14" s="32">
        <v>1971</v>
      </c>
      <c r="BF14" s="32">
        <v>1970</v>
      </c>
      <c r="BG14" s="32">
        <v>1969</v>
      </c>
      <c r="BH14" s="32">
        <v>1968</v>
      </c>
    </row>
    <row r="15" spans="1:60" x14ac:dyDescent="0.25">
      <c r="A15" s="54">
        <v>1</v>
      </c>
      <c r="B15" s="64" t="s">
        <v>286</v>
      </c>
      <c r="C15" s="36"/>
      <c r="D15" s="36"/>
      <c r="E15" s="36"/>
      <c r="F15" s="21"/>
      <c r="G15" s="21"/>
      <c r="H15" s="21"/>
      <c r="I15" s="21"/>
      <c r="J15" s="21"/>
      <c r="K15" s="21"/>
      <c r="L15" s="21"/>
      <c r="M15" s="21"/>
      <c r="N15" s="21"/>
      <c r="O15" s="21"/>
      <c r="P15" s="21"/>
      <c r="Q15" s="21"/>
      <c r="R15" s="21"/>
      <c r="S15" s="21"/>
      <c r="T15" s="36"/>
      <c r="U15" s="36"/>
      <c r="V15" s="36"/>
      <c r="W15" s="36"/>
      <c r="X15" s="36"/>
      <c r="Y15" s="36"/>
      <c r="Z15" s="36"/>
      <c r="AA15" s="36"/>
      <c r="AB15" s="65"/>
      <c r="AC15" s="65"/>
      <c r="AD15" s="65"/>
      <c r="AE15" s="65"/>
      <c r="AF15" s="65"/>
      <c r="AG15" s="65"/>
      <c r="AH15" s="65"/>
      <c r="AI15" s="65"/>
      <c r="AJ15" s="65"/>
      <c r="AK15" s="65"/>
      <c r="AL15" s="65"/>
      <c r="AM15" s="36"/>
      <c r="AN15" s="36"/>
      <c r="AO15" s="36"/>
      <c r="AP15" s="65"/>
      <c r="AQ15" s="36"/>
      <c r="AR15" s="36"/>
      <c r="AS15" s="65"/>
      <c r="AT15" s="65"/>
      <c r="AU15" s="65"/>
      <c r="AV15" s="65"/>
      <c r="AW15" s="65"/>
      <c r="AX15" s="65"/>
      <c r="AY15" s="65"/>
      <c r="AZ15" s="65"/>
      <c r="BA15" s="36"/>
      <c r="BB15" s="65"/>
      <c r="BC15" s="65"/>
      <c r="BD15" s="36"/>
      <c r="BE15" s="36"/>
      <c r="BF15" s="65"/>
      <c r="BG15" s="65"/>
      <c r="BH15" s="65"/>
    </row>
    <row r="16" spans="1:60" s="54" customFormat="1" x14ac:dyDescent="0.25">
      <c r="A16" s="54">
        <v>2</v>
      </c>
      <c r="B16" s="64" t="s">
        <v>0</v>
      </c>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65"/>
      <c r="AQ16" s="36"/>
      <c r="AR16" s="36"/>
      <c r="AS16" s="36"/>
      <c r="AT16" s="36"/>
      <c r="AU16" s="36"/>
      <c r="AV16" s="36"/>
      <c r="AW16" s="36"/>
      <c r="AX16" s="36"/>
      <c r="AY16" s="36"/>
      <c r="AZ16" s="36"/>
      <c r="BA16" s="36"/>
      <c r="BB16" s="65"/>
      <c r="BC16" s="65"/>
      <c r="BD16" s="36"/>
      <c r="BE16" s="36"/>
      <c r="BF16" s="36"/>
      <c r="BG16" s="36"/>
      <c r="BH16" s="36"/>
    </row>
    <row r="17" spans="1:60" s="54" customFormat="1" x14ac:dyDescent="0.25">
      <c r="A17" s="54">
        <v>3</v>
      </c>
      <c r="B17" s="64" t="s">
        <v>256</v>
      </c>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65"/>
      <c r="AQ17" s="36"/>
      <c r="AR17" s="36"/>
      <c r="AS17" s="36"/>
      <c r="AT17" s="36"/>
      <c r="AU17" s="36"/>
      <c r="AV17" s="36"/>
      <c r="AW17" s="36"/>
      <c r="AX17" s="36"/>
      <c r="AY17" s="36"/>
      <c r="AZ17" s="36"/>
      <c r="BA17" s="36"/>
      <c r="BB17" s="65"/>
      <c r="BC17" s="65"/>
      <c r="BD17" s="36"/>
      <c r="BE17" s="36"/>
      <c r="BF17" s="36"/>
      <c r="BG17" s="36"/>
      <c r="BH17" s="36"/>
    </row>
    <row r="18" spans="1:60" s="54" customFormat="1" x14ac:dyDescent="0.25">
      <c r="A18" s="54">
        <v>4</v>
      </c>
      <c r="B18" s="64" t="s">
        <v>1</v>
      </c>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65"/>
      <c r="AQ18" s="36"/>
      <c r="AR18" s="36"/>
      <c r="AS18" s="36"/>
      <c r="AT18" s="36"/>
      <c r="AU18" s="36"/>
      <c r="AV18" s="36"/>
      <c r="AW18" s="36"/>
      <c r="AX18" s="36"/>
      <c r="AY18" s="36"/>
      <c r="AZ18" s="36"/>
      <c r="BA18" s="36"/>
      <c r="BB18" s="65"/>
      <c r="BC18" s="65"/>
      <c r="BD18" s="36"/>
      <c r="BE18" s="36"/>
      <c r="BF18" s="36"/>
      <c r="BG18" s="36"/>
      <c r="BH18" s="36"/>
    </row>
    <row r="19" spans="1:60" x14ac:dyDescent="0.25">
      <c r="A19" s="54">
        <v>5</v>
      </c>
      <c r="B19" s="64" t="s">
        <v>257</v>
      </c>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65"/>
      <c r="AC19" s="65"/>
      <c r="AD19" s="65"/>
      <c r="AE19" s="65"/>
      <c r="AF19" s="65"/>
      <c r="AG19" s="65"/>
      <c r="AH19" s="65"/>
      <c r="AI19" s="65"/>
      <c r="AJ19" s="65"/>
      <c r="AK19" s="65"/>
      <c r="AL19" s="65"/>
      <c r="AM19" s="36"/>
      <c r="AN19" s="36"/>
      <c r="AO19" s="36"/>
      <c r="AP19" s="65"/>
      <c r="AQ19" s="36"/>
      <c r="AR19" s="36"/>
      <c r="AS19" s="65"/>
      <c r="AT19" s="65"/>
      <c r="AU19" s="65"/>
      <c r="AV19" s="65"/>
      <c r="AW19" s="65"/>
      <c r="AX19" s="65"/>
      <c r="AY19" s="65"/>
      <c r="AZ19" s="65"/>
      <c r="BA19" s="36"/>
      <c r="BB19" s="65"/>
      <c r="BC19" s="65"/>
      <c r="BD19" s="36"/>
      <c r="BE19" s="36"/>
      <c r="BF19" s="65"/>
      <c r="BG19" s="65"/>
      <c r="BH19" s="65"/>
    </row>
    <row r="20" spans="1:60" x14ac:dyDescent="0.25">
      <c r="A20" s="54">
        <v>6</v>
      </c>
      <c r="B20" s="64" t="s">
        <v>4</v>
      </c>
      <c r="C20" s="37">
        <v>1</v>
      </c>
      <c r="D20" s="37">
        <v>1</v>
      </c>
      <c r="E20" s="36"/>
      <c r="F20" s="37">
        <v>1</v>
      </c>
      <c r="G20" s="38">
        <v>3</v>
      </c>
      <c r="H20" s="37">
        <v>1</v>
      </c>
      <c r="I20" s="39">
        <v>2</v>
      </c>
      <c r="J20" s="38">
        <v>3</v>
      </c>
      <c r="K20" s="38">
        <v>3</v>
      </c>
      <c r="L20" s="38">
        <v>3</v>
      </c>
      <c r="M20" s="38">
        <v>5</v>
      </c>
      <c r="N20" s="39">
        <v>2</v>
      </c>
      <c r="O20" s="38">
        <v>3</v>
      </c>
      <c r="P20" s="39">
        <v>2</v>
      </c>
      <c r="Q20" s="39">
        <v>2</v>
      </c>
      <c r="R20" s="38">
        <v>3</v>
      </c>
      <c r="S20" s="38">
        <v>6</v>
      </c>
      <c r="T20" s="38">
        <v>3</v>
      </c>
      <c r="U20" s="38">
        <v>5</v>
      </c>
      <c r="V20" s="38">
        <v>5</v>
      </c>
      <c r="W20" s="39">
        <v>2</v>
      </c>
      <c r="X20" s="38">
        <v>4</v>
      </c>
      <c r="Y20" s="38">
        <v>4</v>
      </c>
      <c r="Z20" s="38">
        <v>3</v>
      </c>
      <c r="AA20" s="38">
        <v>5</v>
      </c>
      <c r="AB20" s="38">
        <v>6</v>
      </c>
      <c r="AC20" s="38">
        <v>4</v>
      </c>
      <c r="AD20" s="38">
        <v>4</v>
      </c>
      <c r="AE20" s="38">
        <v>3</v>
      </c>
      <c r="AF20" s="38">
        <v>5</v>
      </c>
      <c r="AG20" s="38">
        <v>3</v>
      </c>
      <c r="AH20" s="39">
        <v>2</v>
      </c>
      <c r="AI20" s="37">
        <v>1</v>
      </c>
      <c r="AJ20" s="39">
        <v>2</v>
      </c>
      <c r="AK20" s="38">
        <v>5</v>
      </c>
      <c r="AL20" s="38">
        <v>3</v>
      </c>
      <c r="AM20" s="40"/>
      <c r="AN20" s="40"/>
      <c r="AO20" s="40"/>
      <c r="AP20" s="39">
        <v>2</v>
      </c>
      <c r="AQ20" s="38" t="s">
        <v>285</v>
      </c>
      <c r="AR20" s="40"/>
      <c r="AS20" s="65"/>
      <c r="AT20" s="65"/>
      <c r="AU20" s="37">
        <v>1</v>
      </c>
      <c r="AV20" s="65"/>
      <c r="AW20" s="65"/>
      <c r="AX20" s="65"/>
      <c r="AY20" s="65"/>
      <c r="AZ20" s="37">
        <v>1</v>
      </c>
      <c r="BA20" s="40"/>
      <c r="BB20" s="65"/>
      <c r="BC20" s="65"/>
      <c r="BD20" s="36"/>
      <c r="BE20" s="36"/>
      <c r="BF20" s="65"/>
      <c r="BG20" s="65"/>
      <c r="BH20" s="65"/>
    </row>
    <row r="21" spans="1:60" x14ac:dyDescent="0.25">
      <c r="A21" s="54">
        <v>7</v>
      </c>
      <c r="B21" s="64" t="s">
        <v>5</v>
      </c>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65"/>
      <c r="AC21" s="65"/>
      <c r="AD21" s="65"/>
      <c r="AE21" s="65"/>
      <c r="AF21" s="65"/>
      <c r="AG21" s="65"/>
      <c r="AH21" s="65"/>
      <c r="AI21" s="65"/>
      <c r="AJ21" s="65"/>
      <c r="AK21" s="65"/>
      <c r="AL21" s="65"/>
      <c r="AM21" s="36"/>
      <c r="AN21" s="36"/>
      <c r="AO21" s="36"/>
      <c r="AP21" s="65"/>
      <c r="AQ21" s="36"/>
      <c r="AR21" s="36"/>
      <c r="AS21" s="65"/>
      <c r="AT21" s="65"/>
      <c r="AU21" s="65"/>
      <c r="AV21" s="65"/>
      <c r="AW21" s="65"/>
      <c r="AX21" s="65"/>
      <c r="AY21" s="65"/>
      <c r="AZ21" s="65"/>
      <c r="BA21" s="36"/>
      <c r="BB21" s="65"/>
      <c r="BC21" s="65"/>
      <c r="BD21" s="36"/>
      <c r="BE21" s="36"/>
      <c r="BF21" s="65"/>
      <c r="BG21" s="65"/>
      <c r="BH21" s="65"/>
    </row>
    <row r="22" spans="1:60" x14ac:dyDescent="0.25">
      <c r="A22" s="54">
        <v>8</v>
      </c>
      <c r="B22" s="64" t="s">
        <v>6</v>
      </c>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65"/>
      <c r="AC22" s="65"/>
      <c r="AD22" s="65"/>
      <c r="AE22" s="65"/>
      <c r="AF22" s="65"/>
      <c r="AG22" s="65"/>
      <c r="AH22" s="65"/>
      <c r="AI22" s="65"/>
      <c r="AJ22" s="65"/>
      <c r="AK22" s="65"/>
      <c r="AL22" s="65"/>
      <c r="AM22" s="36"/>
      <c r="AN22" s="36"/>
      <c r="AO22" s="36"/>
      <c r="AP22" s="65"/>
      <c r="AQ22" s="36"/>
      <c r="AR22" s="36"/>
      <c r="AS22" s="65"/>
      <c r="AT22" s="65"/>
      <c r="AU22" s="65"/>
      <c r="AV22" s="65"/>
      <c r="AW22" s="65"/>
      <c r="AX22" s="65"/>
      <c r="AY22" s="65"/>
      <c r="AZ22" s="65"/>
      <c r="BA22" s="36"/>
      <c r="BB22" s="65"/>
      <c r="BC22" s="37">
        <v>1</v>
      </c>
      <c r="BD22" s="36"/>
      <c r="BE22" s="36"/>
      <c r="BF22" s="65"/>
      <c r="BG22" s="65"/>
      <c r="BH22" s="65"/>
    </row>
    <row r="23" spans="1:60" x14ac:dyDescent="0.25">
      <c r="A23" s="54">
        <v>9</v>
      </c>
      <c r="B23" s="64" t="s">
        <v>287</v>
      </c>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65"/>
      <c r="AC23" s="65"/>
      <c r="AD23" s="65"/>
      <c r="AE23" s="65"/>
      <c r="AF23" s="65"/>
      <c r="AG23" s="65"/>
      <c r="AH23" s="65"/>
      <c r="AI23" s="65"/>
      <c r="AJ23" s="65"/>
      <c r="AK23" s="65"/>
      <c r="AL23" s="65"/>
      <c r="AM23" s="36"/>
      <c r="AN23" s="36"/>
      <c r="AO23" s="36"/>
      <c r="AP23" s="65"/>
      <c r="AQ23" s="36"/>
      <c r="AR23" s="36"/>
      <c r="AS23" s="65"/>
      <c r="AT23" s="65"/>
      <c r="AU23" s="65"/>
      <c r="AV23" s="65"/>
      <c r="AW23" s="65"/>
      <c r="AX23" s="65"/>
      <c r="AY23" s="65"/>
      <c r="AZ23" s="65"/>
      <c r="BA23" s="36"/>
      <c r="BB23" s="65"/>
      <c r="BC23" s="65"/>
      <c r="BD23" s="36"/>
      <c r="BE23" s="36"/>
      <c r="BF23" s="65"/>
      <c r="BG23" s="65"/>
      <c r="BH23" s="65"/>
    </row>
    <row r="24" spans="1:60" x14ac:dyDescent="0.25">
      <c r="A24" s="54">
        <v>10</v>
      </c>
      <c r="B24" s="64" t="s">
        <v>258</v>
      </c>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65"/>
      <c r="AC24" s="65"/>
      <c r="AD24" s="65"/>
      <c r="AE24" s="65"/>
      <c r="AF24" s="65"/>
      <c r="AG24" s="65"/>
      <c r="AH24" s="65"/>
      <c r="AI24" s="65"/>
      <c r="AJ24" s="65"/>
      <c r="AK24" s="65"/>
      <c r="AL24" s="65"/>
      <c r="AM24" s="36"/>
      <c r="AN24" s="36"/>
      <c r="AO24" s="36"/>
      <c r="AP24" s="65"/>
      <c r="AQ24" s="36"/>
      <c r="AR24" s="36"/>
      <c r="AS24" s="65"/>
      <c r="AT24" s="65"/>
      <c r="AU24" s="65"/>
      <c r="AV24" s="65"/>
      <c r="AW24" s="65"/>
      <c r="AX24" s="65"/>
      <c r="AY24" s="65"/>
      <c r="AZ24" s="65"/>
      <c r="BA24" s="36"/>
      <c r="BB24" s="65"/>
      <c r="BC24" s="65"/>
      <c r="BD24" s="36"/>
      <c r="BE24" s="36"/>
      <c r="BF24" s="65"/>
      <c r="BG24" s="65"/>
      <c r="BH24" s="65"/>
    </row>
    <row r="25" spans="1:60" x14ac:dyDescent="0.25">
      <c r="A25" s="54">
        <v>11</v>
      </c>
      <c r="B25" s="64" t="s">
        <v>9</v>
      </c>
      <c r="C25" s="37">
        <v>1</v>
      </c>
      <c r="D25" s="37">
        <v>1</v>
      </c>
      <c r="E25" s="37">
        <v>1</v>
      </c>
      <c r="F25" s="37">
        <v>1</v>
      </c>
      <c r="G25" s="38">
        <v>3</v>
      </c>
      <c r="H25" s="39">
        <v>2</v>
      </c>
      <c r="I25" s="38">
        <v>3</v>
      </c>
      <c r="J25" s="37">
        <v>1</v>
      </c>
      <c r="K25" s="39">
        <v>2</v>
      </c>
      <c r="L25" s="38">
        <v>3</v>
      </c>
      <c r="M25" s="38">
        <v>3</v>
      </c>
      <c r="N25" s="39">
        <v>2</v>
      </c>
      <c r="O25" s="38">
        <v>5</v>
      </c>
      <c r="P25" s="38">
        <v>3</v>
      </c>
      <c r="Q25" s="39">
        <v>2</v>
      </c>
      <c r="R25" s="39">
        <v>2</v>
      </c>
      <c r="S25" s="38">
        <v>6</v>
      </c>
      <c r="T25" s="38">
        <v>3</v>
      </c>
      <c r="U25" s="38">
        <v>7</v>
      </c>
      <c r="V25" s="38">
        <v>5</v>
      </c>
      <c r="W25" s="38">
        <v>5</v>
      </c>
      <c r="X25" s="38">
        <v>3</v>
      </c>
      <c r="Y25" s="39">
        <v>2</v>
      </c>
      <c r="Z25" s="39">
        <v>2</v>
      </c>
      <c r="AA25" s="38">
        <v>3</v>
      </c>
      <c r="AB25" s="38">
        <v>4</v>
      </c>
      <c r="AC25" s="38">
        <v>4</v>
      </c>
      <c r="AD25" s="38">
        <v>3</v>
      </c>
      <c r="AE25" s="38">
        <v>4</v>
      </c>
      <c r="AF25" s="38">
        <v>6</v>
      </c>
      <c r="AG25" s="38">
        <v>3</v>
      </c>
      <c r="AH25" s="37">
        <v>1</v>
      </c>
      <c r="AI25" s="38">
        <v>5</v>
      </c>
      <c r="AJ25" s="38">
        <v>5</v>
      </c>
      <c r="AK25" s="38">
        <v>7</v>
      </c>
      <c r="AL25" s="38">
        <v>7</v>
      </c>
      <c r="AM25" s="40"/>
      <c r="AN25" s="40"/>
      <c r="AO25" s="40"/>
      <c r="AP25" s="38">
        <v>4</v>
      </c>
      <c r="AQ25" s="38" t="s">
        <v>285</v>
      </c>
      <c r="AR25" s="40"/>
      <c r="AS25" s="38">
        <v>6</v>
      </c>
      <c r="AT25" s="39">
        <v>2</v>
      </c>
      <c r="AU25" s="38">
        <v>4</v>
      </c>
      <c r="AV25" s="38">
        <v>6</v>
      </c>
      <c r="AW25" s="38">
        <v>7</v>
      </c>
      <c r="AX25" s="38">
        <v>3</v>
      </c>
      <c r="AY25" s="38">
        <v>4</v>
      </c>
      <c r="AZ25" s="38">
        <v>5</v>
      </c>
      <c r="BA25" s="40"/>
      <c r="BB25" s="38">
        <v>6</v>
      </c>
      <c r="BC25" s="38">
        <v>7</v>
      </c>
      <c r="BD25" s="40"/>
      <c r="BE25" s="40"/>
      <c r="BF25" s="38">
        <v>8</v>
      </c>
      <c r="BG25" s="38">
        <v>4</v>
      </c>
      <c r="BH25" s="38">
        <v>5</v>
      </c>
    </row>
    <row r="26" spans="1:60" x14ac:dyDescent="0.25">
      <c r="A26" s="54">
        <v>12</v>
      </c>
      <c r="B26" s="64" t="s">
        <v>11</v>
      </c>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65"/>
      <c r="AC26" s="65"/>
      <c r="AD26" s="65"/>
      <c r="AE26" s="65"/>
      <c r="AF26" s="65"/>
      <c r="AG26" s="65"/>
      <c r="AH26" s="36"/>
      <c r="AI26" s="65"/>
      <c r="AJ26" s="65"/>
      <c r="AK26" s="65"/>
      <c r="AL26" s="65"/>
      <c r="AM26" s="36"/>
      <c r="AN26" s="36"/>
      <c r="AO26" s="36"/>
      <c r="AP26" s="65"/>
      <c r="AQ26" s="36"/>
      <c r="AR26" s="36"/>
      <c r="AS26" s="65"/>
      <c r="AT26" s="65"/>
      <c r="AU26" s="65"/>
      <c r="AV26" s="65"/>
      <c r="AW26" s="65"/>
      <c r="AX26" s="65"/>
      <c r="AY26" s="65"/>
      <c r="AZ26" s="65"/>
      <c r="BA26" s="36"/>
      <c r="BB26" s="65"/>
      <c r="BC26" s="65"/>
      <c r="BD26" s="36"/>
      <c r="BE26" s="36"/>
      <c r="BF26" s="65"/>
      <c r="BG26" s="65"/>
      <c r="BH26" s="65"/>
    </row>
    <row r="27" spans="1:60" x14ac:dyDescent="0.25">
      <c r="A27" s="54">
        <v>13</v>
      </c>
      <c r="B27" s="64" t="s">
        <v>12</v>
      </c>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65"/>
      <c r="AC27" s="65"/>
      <c r="AD27" s="65"/>
      <c r="AE27" s="65"/>
      <c r="AF27" s="65"/>
      <c r="AG27" s="65"/>
      <c r="AH27" s="36"/>
      <c r="AI27" s="65"/>
      <c r="AJ27" s="65"/>
      <c r="AK27" s="65"/>
      <c r="AL27" s="65"/>
      <c r="AM27" s="36"/>
      <c r="AN27" s="36"/>
      <c r="AO27" s="36"/>
      <c r="AP27" s="65"/>
      <c r="AQ27" s="36"/>
      <c r="AR27" s="36"/>
      <c r="AS27" s="65"/>
      <c r="AT27" s="65"/>
      <c r="AU27" s="65"/>
      <c r="AV27" s="65"/>
      <c r="AW27" s="65"/>
      <c r="AX27" s="65"/>
      <c r="AY27" s="65"/>
      <c r="AZ27" s="65"/>
      <c r="BA27" s="36"/>
      <c r="BB27" s="65"/>
      <c r="BC27" s="65"/>
      <c r="BD27" s="36"/>
      <c r="BE27" s="36"/>
      <c r="BF27" s="65"/>
      <c r="BG27" s="65"/>
      <c r="BH27" s="65"/>
    </row>
    <row r="28" spans="1:60" x14ac:dyDescent="0.25">
      <c r="A28" s="54">
        <v>14</v>
      </c>
      <c r="B28" s="64" t="s">
        <v>13</v>
      </c>
      <c r="C28" s="37">
        <v>1</v>
      </c>
      <c r="D28" s="37">
        <v>1</v>
      </c>
      <c r="E28" s="37">
        <v>1</v>
      </c>
      <c r="F28" s="37">
        <v>1</v>
      </c>
      <c r="G28" s="38">
        <v>3</v>
      </c>
      <c r="H28" s="39">
        <v>2</v>
      </c>
      <c r="I28" s="38">
        <v>3</v>
      </c>
      <c r="J28" s="37">
        <v>1</v>
      </c>
      <c r="K28" s="39">
        <v>2</v>
      </c>
      <c r="L28" s="39">
        <v>2</v>
      </c>
      <c r="M28" s="38">
        <v>3</v>
      </c>
      <c r="N28" s="38">
        <v>3</v>
      </c>
      <c r="O28" s="38">
        <v>4</v>
      </c>
      <c r="P28" s="38">
        <v>3</v>
      </c>
      <c r="Q28" s="39">
        <v>2</v>
      </c>
      <c r="R28" s="38">
        <v>5</v>
      </c>
      <c r="S28" s="38">
        <v>5</v>
      </c>
      <c r="T28" s="38">
        <v>3</v>
      </c>
      <c r="U28" s="38">
        <v>7</v>
      </c>
      <c r="V28" s="38">
        <v>5</v>
      </c>
      <c r="W28" s="38">
        <v>4</v>
      </c>
      <c r="X28" s="39">
        <v>2</v>
      </c>
      <c r="Y28" s="38">
        <v>3</v>
      </c>
      <c r="Z28" s="37">
        <v>1</v>
      </c>
      <c r="AA28" s="39">
        <v>2</v>
      </c>
      <c r="AB28" s="38">
        <v>4</v>
      </c>
      <c r="AC28" s="38">
        <v>5</v>
      </c>
      <c r="AD28" s="38">
        <v>3</v>
      </c>
      <c r="AE28" s="38">
        <v>4</v>
      </c>
      <c r="AF28" s="38">
        <v>6</v>
      </c>
      <c r="AG28" s="38">
        <v>4</v>
      </c>
      <c r="AH28" s="37">
        <v>1</v>
      </c>
      <c r="AI28" s="39">
        <v>2</v>
      </c>
      <c r="AJ28" s="38">
        <v>4</v>
      </c>
      <c r="AK28" s="38">
        <v>5</v>
      </c>
      <c r="AL28" s="38">
        <v>5</v>
      </c>
      <c r="AM28" s="40"/>
      <c r="AN28" s="40"/>
      <c r="AO28" s="40"/>
      <c r="AP28" s="38">
        <v>4</v>
      </c>
      <c r="AQ28" s="38" t="s">
        <v>285</v>
      </c>
      <c r="AR28" s="40"/>
      <c r="AS28" s="38">
        <v>6</v>
      </c>
      <c r="AT28" s="37">
        <v>1</v>
      </c>
      <c r="AU28" s="37">
        <v>1</v>
      </c>
      <c r="AV28" s="38">
        <v>6</v>
      </c>
      <c r="AW28" s="38">
        <v>7</v>
      </c>
      <c r="AX28" s="38">
        <v>4</v>
      </c>
      <c r="AY28" s="38">
        <v>4</v>
      </c>
      <c r="AZ28" s="38">
        <v>3</v>
      </c>
      <c r="BA28" s="40"/>
      <c r="BB28" s="38">
        <v>6</v>
      </c>
      <c r="BC28" s="38">
        <v>7</v>
      </c>
      <c r="BD28" s="40"/>
      <c r="BE28" s="40"/>
      <c r="BF28" s="38">
        <v>7</v>
      </c>
      <c r="BG28" s="38">
        <v>7</v>
      </c>
      <c r="BH28" s="38">
        <v>5</v>
      </c>
    </row>
    <row r="29" spans="1:60" x14ac:dyDescent="0.25">
      <c r="A29" s="54">
        <v>15</v>
      </c>
      <c r="B29" s="64" t="s">
        <v>14</v>
      </c>
      <c r="C29" s="36"/>
      <c r="D29" s="37">
        <v>1</v>
      </c>
      <c r="E29" s="36"/>
      <c r="F29" s="38">
        <v>4</v>
      </c>
      <c r="G29" s="38">
        <v>3</v>
      </c>
      <c r="H29" s="39">
        <v>2</v>
      </c>
      <c r="I29" s="38">
        <v>3</v>
      </c>
      <c r="J29" s="37">
        <v>1</v>
      </c>
      <c r="K29" s="39">
        <v>2</v>
      </c>
      <c r="L29" s="38">
        <v>3</v>
      </c>
      <c r="M29" s="39">
        <v>2</v>
      </c>
      <c r="N29" s="38">
        <v>3</v>
      </c>
      <c r="O29" s="38">
        <v>3</v>
      </c>
      <c r="P29" s="38">
        <v>3</v>
      </c>
      <c r="Q29" s="39">
        <v>2</v>
      </c>
      <c r="R29" s="38">
        <v>5</v>
      </c>
      <c r="S29" s="38">
        <v>3</v>
      </c>
      <c r="T29" s="38">
        <v>3</v>
      </c>
      <c r="U29" s="38">
        <v>5</v>
      </c>
      <c r="V29" s="39">
        <v>2</v>
      </c>
      <c r="W29" s="37">
        <v>1</v>
      </c>
      <c r="X29" s="39">
        <v>2</v>
      </c>
      <c r="Y29" s="37">
        <v>1</v>
      </c>
      <c r="Z29" s="37">
        <v>1</v>
      </c>
      <c r="AA29" s="38">
        <v>4</v>
      </c>
      <c r="AB29" s="38">
        <v>3</v>
      </c>
      <c r="AC29" s="39">
        <v>2</v>
      </c>
      <c r="AD29" s="38">
        <v>4</v>
      </c>
      <c r="AE29" s="38">
        <v>3</v>
      </c>
      <c r="AF29" s="38">
        <v>5</v>
      </c>
      <c r="AG29" s="38">
        <v>3</v>
      </c>
      <c r="AH29" s="37">
        <v>1</v>
      </c>
      <c r="AI29" s="38">
        <v>3</v>
      </c>
      <c r="AJ29" s="38">
        <v>4</v>
      </c>
      <c r="AK29" s="38">
        <v>5</v>
      </c>
      <c r="AL29" s="38">
        <v>5</v>
      </c>
      <c r="AM29" s="40"/>
      <c r="AN29" s="40"/>
      <c r="AO29" s="40"/>
      <c r="AP29" s="38">
        <v>4</v>
      </c>
      <c r="AQ29" s="38" t="s">
        <v>285</v>
      </c>
      <c r="AR29" s="40"/>
      <c r="AS29" s="38">
        <v>4</v>
      </c>
      <c r="AT29" s="37">
        <v>1</v>
      </c>
      <c r="AU29" s="39">
        <v>2</v>
      </c>
      <c r="AV29" s="39">
        <v>2</v>
      </c>
      <c r="AW29" s="39">
        <v>2</v>
      </c>
      <c r="AX29" s="37">
        <v>1</v>
      </c>
      <c r="AY29" s="39">
        <v>2</v>
      </c>
      <c r="AZ29" s="38">
        <v>3</v>
      </c>
      <c r="BA29" s="40"/>
      <c r="BB29" s="38">
        <v>3</v>
      </c>
      <c r="BC29" s="38">
        <v>3</v>
      </c>
      <c r="BD29" s="40"/>
      <c r="BE29" s="40"/>
      <c r="BF29" s="37">
        <v>1</v>
      </c>
      <c r="BG29" s="37">
        <v>1</v>
      </c>
      <c r="BH29" s="37">
        <v>1</v>
      </c>
    </row>
    <row r="30" spans="1:60" x14ac:dyDescent="0.25">
      <c r="A30" s="54">
        <v>16</v>
      </c>
      <c r="B30" s="64" t="s">
        <v>15</v>
      </c>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65"/>
      <c r="AC30" s="65"/>
      <c r="AD30" s="65"/>
      <c r="AE30" s="65"/>
      <c r="AF30" s="65"/>
      <c r="AG30" s="65"/>
      <c r="AH30" s="36"/>
      <c r="AI30" s="65"/>
      <c r="AJ30" s="65"/>
      <c r="AK30" s="65"/>
      <c r="AL30" s="65"/>
      <c r="AM30" s="36"/>
      <c r="AN30" s="36"/>
      <c r="AO30" s="36"/>
      <c r="AP30" s="65"/>
      <c r="AQ30" s="36"/>
      <c r="AR30" s="36"/>
      <c r="AS30" s="65"/>
      <c r="AT30" s="65"/>
      <c r="AU30" s="65"/>
      <c r="AV30" s="65"/>
      <c r="AW30" s="65"/>
      <c r="AX30" s="65"/>
      <c r="AY30" s="65"/>
      <c r="AZ30" s="65"/>
      <c r="BA30" s="36"/>
      <c r="BB30" s="65"/>
      <c r="BC30" s="65"/>
      <c r="BD30" s="36"/>
      <c r="BE30" s="36"/>
      <c r="BF30" s="65"/>
      <c r="BG30" s="65"/>
      <c r="BH30" s="65"/>
    </row>
    <row r="31" spans="1:60" x14ac:dyDescent="0.25">
      <c r="A31" s="54">
        <v>17</v>
      </c>
      <c r="B31" s="64" t="s">
        <v>16</v>
      </c>
      <c r="C31" s="36"/>
      <c r="D31" s="36"/>
      <c r="E31" s="36"/>
      <c r="F31" s="36"/>
      <c r="G31" s="36"/>
      <c r="H31" s="39">
        <v>2</v>
      </c>
      <c r="I31" s="37">
        <v>1</v>
      </c>
      <c r="J31" s="36"/>
      <c r="K31" s="36"/>
      <c r="L31" s="39">
        <v>2</v>
      </c>
      <c r="M31" s="39">
        <v>2</v>
      </c>
      <c r="N31" s="37">
        <v>1</v>
      </c>
      <c r="O31" s="37">
        <v>1</v>
      </c>
      <c r="P31" s="38">
        <v>3</v>
      </c>
      <c r="Q31" s="39">
        <v>2</v>
      </c>
      <c r="R31" s="37">
        <v>1</v>
      </c>
      <c r="S31" s="39">
        <v>2</v>
      </c>
      <c r="T31" s="38">
        <v>5</v>
      </c>
      <c r="U31" s="37">
        <v>1</v>
      </c>
      <c r="V31" s="37">
        <v>1</v>
      </c>
      <c r="W31" s="36"/>
      <c r="X31" s="36"/>
      <c r="Y31" s="36"/>
      <c r="Z31" s="37">
        <v>1</v>
      </c>
      <c r="AA31" s="36"/>
      <c r="AB31" s="37">
        <v>1</v>
      </c>
      <c r="AC31" s="38">
        <v>4</v>
      </c>
      <c r="AD31" s="38">
        <v>3</v>
      </c>
      <c r="AE31" s="39">
        <v>2</v>
      </c>
      <c r="AF31" s="39">
        <v>2</v>
      </c>
      <c r="AG31" s="38">
        <v>3</v>
      </c>
      <c r="AH31" s="37">
        <v>1</v>
      </c>
      <c r="AI31" s="38">
        <v>3</v>
      </c>
      <c r="AJ31" s="37">
        <v>1</v>
      </c>
      <c r="AK31" s="38">
        <v>4</v>
      </c>
      <c r="AL31" s="38">
        <v>3</v>
      </c>
      <c r="AM31" s="40"/>
      <c r="AN31" s="40"/>
      <c r="AO31" s="40"/>
      <c r="AP31" s="38">
        <v>4</v>
      </c>
      <c r="AQ31" s="65"/>
      <c r="AR31" s="40"/>
      <c r="AS31" s="38">
        <v>4</v>
      </c>
      <c r="AT31" s="36"/>
      <c r="AU31" s="36"/>
      <c r="AV31" s="38">
        <v>4</v>
      </c>
      <c r="AW31" s="38">
        <v>5</v>
      </c>
      <c r="AX31" s="38">
        <v>4</v>
      </c>
      <c r="AY31" s="38">
        <v>3</v>
      </c>
      <c r="AZ31" s="39">
        <v>2</v>
      </c>
      <c r="BA31" s="40"/>
      <c r="BB31" s="38">
        <v>5</v>
      </c>
      <c r="BC31" s="38">
        <v>7</v>
      </c>
      <c r="BD31" s="40"/>
      <c r="BE31" s="40"/>
      <c r="BF31" s="38">
        <v>5</v>
      </c>
      <c r="BG31" s="38">
        <v>4</v>
      </c>
      <c r="BH31" s="38">
        <v>4</v>
      </c>
    </row>
    <row r="32" spans="1:60" x14ac:dyDescent="0.25">
      <c r="A32" s="54">
        <v>18</v>
      </c>
      <c r="B32" s="64" t="s">
        <v>17</v>
      </c>
      <c r="C32" s="37">
        <v>1</v>
      </c>
      <c r="D32" s="37">
        <v>1</v>
      </c>
      <c r="E32" s="39">
        <v>2</v>
      </c>
      <c r="F32" s="38">
        <v>4</v>
      </c>
      <c r="G32" s="38">
        <v>3</v>
      </c>
      <c r="H32" s="39">
        <v>2</v>
      </c>
      <c r="I32" s="39">
        <v>2</v>
      </c>
      <c r="J32" s="37">
        <v>1</v>
      </c>
      <c r="K32" s="39">
        <v>2</v>
      </c>
      <c r="L32" s="38">
        <v>3</v>
      </c>
      <c r="M32" s="38">
        <v>4</v>
      </c>
      <c r="N32" s="39">
        <v>2</v>
      </c>
      <c r="O32" s="38">
        <v>4</v>
      </c>
      <c r="P32" s="38">
        <v>4</v>
      </c>
      <c r="Q32" s="39">
        <v>2</v>
      </c>
      <c r="R32" s="38">
        <v>3</v>
      </c>
      <c r="S32" s="38">
        <v>5</v>
      </c>
      <c r="T32" s="38">
        <v>5</v>
      </c>
      <c r="U32" s="38">
        <v>6</v>
      </c>
      <c r="V32" s="38">
        <v>5</v>
      </c>
      <c r="W32" s="38">
        <v>5</v>
      </c>
      <c r="X32" s="38">
        <v>3</v>
      </c>
      <c r="Y32" s="38">
        <v>4</v>
      </c>
      <c r="Z32" s="37">
        <v>1</v>
      </c>
      <c r="AA32" s="38">
        <v>5</v>
      </c>
      <c r="AB32" s="38">
        <v>6</v>
      </c>
      <c r="AC32" s="38">
        <v>5</v>
      </c>
      <c r="AD32" s="38">
        <v>4</v>
      </c>
      <c r="AE32" s="38">
        <v>4</v>
      </c>
      <c r="AF32" s="38">
        <v>6</v>
      </c>
      <c r="AG32" s="38">
        <v>4</v>
      </c>
      <c r="AH32" s="37">
        <v>1</v>
      </c>
      <c r="AI32" s="39">
        <v>2</v>
      </c>
      <c r="AJ32" s="38">
        <v>4</v>
      </c>
      <c r="AK32" s="38">
        <v>7</v>
      </c>
      <c r="AL32" s="38">
        <v>6</v>
      </c>
      <c r="AM32" s="40"/>
      <c r="AN32" s="40"/>
      <c r="AO32" s="40"/>
      <c r="AP32" s="38">
        <v>4</v>
      </c>
      <c r="AQ32" s="38" t="s">
        <v>285</v>
      </c>
      <c r="AR32" s="40"/>
      <c r="AS32" s="38">
        <v>5</v>
      </c>
      <c r="AT32" s="38">
        <v>3</v>
      </c>
      <c r="AU32" s="38">
        <v>6</v>
      </c>
      <c r="AV32" s="38">
        <v>8</v>
      </c>
      <c r="AW32" s="38">
        <v>8</v>
      </c>
      <c r="AX32" s="38">
        <v>8</v>
      </c>
      <c r="AY32" s="38">
        <v>7</v>
      </c>
      <c r="AZ32" s="38">
        <v>5</v>
      </c>
      <c r="BA32" s="40"/>
      <c r="BB32" s="38">
        <v>7</v>
      </c>
      <c r="BC32" s="38">
        <v>7</v>
      </c>
      <c r="BD32" s="40"/>
      <c r="BE32" s="40"/>
      <c r="BF32" s="38">
        <v>9</v>
      </c>
      <c r="BG32" s="38">
        <v>8</v>
      </c>
      <c r="BH32" s="36"/>
    </row>
    <row r="33" spans="1:60" x14ac:dyDescent="0.25">
      <c r="A33" s="54">
        <v>19</v>
      </c>
      <c r="B33" s="64" t="s">
        <v>18</v>
      </c>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65"/>
      <c r="AC33" s="65"/>
      <c r="AD33" s="65"/>
      <c r="AE33" s="65"/>
      <c r="AF33" s="65"/>
      <c r="AG33" s="65"/>
      <c r="AH33" s="36"/>
      <c r="AI33" s="65"/>
      <c r="AJ33" s="65"/>
      <c r="AK33" s="65"/>
      <c r="AL33" s="65"/>
      <c r="AM33" s="36"/>
      <c r="AN33" s="36"/>
      <c r="AO33" s="36"/>
      <c r="AP33" s="65"/>
      <c r="AQ33" s="36"/>
      <c r="AR33" s="36"/>
      <c r="AS33" s="65"/>
      <c r="AT33" s="65"/>
      <c r="AU33" s="65"/>
      <c r="AV33" s="65"/>
      <c r="AW33" s="65"/>
      <c r="AX33" s="65"/>
      <c r="AY33" s="65"/>
      <c r="AZ33" s="65"/>
      <c r="BA33" s="36"/>
      <c r="BB33" s="65"/>
      <c r="BC33" s="65"/>
      <c r="BD33" s="36"/>
      <c r="BE33" s="36"/>
      <c r="BF33" s="65"/>
      <c r="BG33" s="65"/>
      <c r="BH33" s="65"/>
    </row>
    <row r="34" spans="1:60" x14ac:dyDescent="0.25">
      <c r="A34" s="54">
        <v>20</v>
      </c>
      <c r="B34" s="64" t="s">
        <v>19</v>
      </c>
      <c r="C34" s="36"/>
      <c r="D34" s="36"/>
      <c r="E34" s="36"/>
      <c r="F34" s="36"/>
      <c r="G34" s="36"/>
      <c r="H34" s="36"/>
      <c r="I34" s="36"/>
      <c r="J34" s="36"/>
      <c r="K34" s="36"/>
      <c r="L34" s="36"/>
      <c r="M34" s="39">
        <v>2</v>
      </c>
      <c r="N34" s="37">
        <v>1</v>
      </c>
      <c r="O34" s="36"/>
      <c r="P34" s="37">
        <v>1</v>
      </c>
      <c r="Q34" s="37">
        <v>1</v>
      </c>
      <c r="R34" s="37">
        <v>1</v>
      </c>
      <c r="S34" s="39">
        <v>2</v>
      </c>
      <c r="T34" s="38">
        <v>5</v>
      </c>
      <c r="U34" s="38">
        <v>3</v>
      </c>
      <c r="V34" s="38">
        <v>5</v>
      </c>
      <c r="W34" s="38">
        <v>4</v>
      </c>
      <c r="X34" s="36"/>
      <c r="Y34" s="37">
        <v>1</v>
      </c>
      <c r="Z34" s="36"/>
      <c r="AA34" s="39">
        <v>2</v>
      </c>
      <c r="AB34" s="39">
        <v>2</v>
      </c>
      <c r="AC34" s="37">
        <v>1</v>
      </c>
      <c r="AD34" s="36"/>
      <c r="AE34" s="38">
        <v>3</v>
      </c>
      <c r="AF34" s="39">
        <v>2</v>
      </c>
      <c r="AG34" s="38">
        <v>4</v>
      </c>
      <c r="AH34" s="37">
        <v>1</v>
      </c>
      <c r="AI34" s="39">
        <v>2</v>
      </c>
      <c r="AJ34" s="38">
        <v>3</v>
      </c>
      <c r="AK34" s="37">
        <v>1</v>
      </c>
      <c r="AL34" s="38">
        <v>5</v>
      </c>
      <c r="AM34" s="40"/>
      <c r="AN34" s="40"/>
      <c r="AO34" s="40"/>
      <c r="AP34" s="38">
        <v>3</v>
      </c>
      <c r="AQ34" s="38" t="s">
        <v>285</v>
      </c>
      <c r="AR34" s="40"/>
      <c r="AS34" s="38">
        <v>6</v>
      </c>
      <c r="AT34" s="36"/>
      <c r="AU34" s="38">
        <v>3</v>
      </c>
      <c r="AV34" s="38">
        <v>6</v>
      </c>
      <c r="AW34" s="38">
        <v>6</v>
      </c>
      <c r="AX34" s="38">
        <v>6</v>
      </c>
      <c r="AY34" s="38">
        <v>3</v>
      </c>
      <c r="AZ34" s="38">
        <v>6</v>
      </c>
      <c r="BA34" s="40"/>
      <c r="BB34" s="38">
        <v>7</v>
      </c>
      <c r="BC34" s="38">
        <v>6</v>
      </c>
      <c r="BD34" s="40"/>
      <c r="BE34" s="40"/>
      <c r="BF34" s="38">
        <v>8</v>
      </c>
      <c r="BG34" s="38">
        <v>7</v>
      </c>
      <c r="BH34" s="38">
        <v>3</v>
      </c>
    </row>
    <row r="35" spans="1:60" x14ac:dyDescent="0.25">
      <c r="A35" s="54">
        <v>21</v>
      </c>
      <c r="B35" s="64" t="s">
        <v>20</v>
      </c>
      <c r="C35" s="36"/>
      <c r="D35" s="36"/>
      <c r="E35" s="36"/>
      <c r="F35" s="36"/>
      <c r="G35" s="36"/>
      <c r="H35" s="36"/>
      <c r="I35" s="36"/>
      <c r="J35" s="36"/>
      <c r="K35" s="36"/>
      <c r="L35" s="36"/>
      <c r="M35" s="37">
        <v>1</v>
      </c>
      <c r="N35" s="36"/>
      <c r="O35" s="37">
        <v>1</v>
      </c>
      <c r="P35" s="36"/>
      <c r="Q35" s="36"/>
      <c r="R35" s="36"/>
      <c r="S35" s="37">
        <v>1</v>
      </c>
      <c r="T35" s="36"/>
      <c r="U35" s="36"/>
      <c r="V35" s="36"/>
      <c r="W35" s="37">
        <v>1</v>
      </c>
      <c r="X35" s="36"/>
      <c r="Y35" s="36"/>
      <c r="Z35" s="36"/>
      <c r="AA35" s="36"/>
      <c r="AB35" s="65"/>
      <c r="AC35" s="65"/>
      <c r="AD35" s="65"/>
      <c r="AE35" s="65"/>
      <c r="AF35" s="65"/>
      <c r="AG35" s="37">
        <v>1</v>
      </c>
      <c r="AH35" s="36"/>
      <c r="AI35" s="65"/>
      <c r="AJ35" s="65"/>
      <c r="AK35" s="65"/>
      <c r="AL35" s="37">
        <v>1</v>
      </c>
      <c r="AM35" s="40"/>
      <c r="AN35" s="40"/>
      <c r="AO35" s="40"/>
      <c r="AP35" s="65"/>
      <c r="AQ35" s="36"/>
      <c r="AR35" s="36"/>
      <c r="AS35" s="65"/>
      <c r="AT35" s="65"/>
      <c r="AU35" s="65"/>
      <c r="AV35" s="65"/>
      <c r="AW35" s="65"/>
      <c r="AX35" s="65"/>
      <c r="AY35" s="65"/>
      <c r="AZ35" s="65"/>
      <c r="BA35" s="36"/>
      <c r="BB35" s="65"/>
      <c r="BC35" s="37">
        <v>1</v>
      </c>
      <c r="BD35" s="40"/>
      <c r="BE35" s="40"/>
      <c r="BF35" s="36"/>
      <c r="BG35" s="37">
        <v>1</v>
      </c>
      <c r="BH35" s="37">
        <v>1</v>
      </c>
    </row>
    <row r="36" spans="1:60" x14ac:dyDescent="0.25">
      <c r="A36" s="54">
        <v>22</v>
      </c>
      <c r="B36" s="64" t="s">
        <v>21</v>
      </c>
      <c r="C36" s="36"/>
      <c r="D36" s="36"/>
      <c r="E36" s="36"/>
      <c r="F36" s="36"/>
      <c r="G36" s="36"/>
      <c r="H36" s="36"/>
      <c r="I36" s="36"/>
      <c r="J36" s="36"/>
      <c r="K36" s="36"/>
      <c r="L36" s="36"/>
      <c r="M36" s="36"/>
      <c r="N36" s="36"/>
      <c r="O36" s="36"/>
      <c r="P36" s="36"/>
      <c r="Q36" s="36"/>
      <c r="R36" s="36"/>
      <c r="S36" s="36"/>
      <c r="T36" s="36"/>
      <c r="U36" s="37">
        <v>1</v>
      </c>
      <c r="V36" s="36"/>
      <c r="W36" s="36"/>
      <c r="X36" s="36"/>
      <c r="Y36" s="36"/>
      <c r="Z36" s="36"/>
      <c r="AA36" s="36"/>
      <c r="AB36" s="65"/>
      <c r="AC36" s="37">
        <v>1</v>
      </c>
      <c r="AD36" s="37">
        <v>1</v>
      </c>
      <c r="AE36" s="39">
        <v>2</v>
      </c>
      <c r="AF36" s="37">
        <v>1</v>
      </c>
      <c r="AG36" s="36"/>
      <c r="AH36" s="36"/>
      <c r="AI36" s="37">
        <v>1</v>
      </c>
      <c r="AJ36" s="39">
        <v>2</v>
      </c>
      <c r="AK36" s="38">
        <v>3</v>
      </c>
      <c r="AL36" s="38">
        <v>6</v>
      </c>
      <c r="AM36" s="40"/>
      <c r="AN36" s="40"/>
      <c r="AO36" s="40"/>
      <c r="AP36" s="39">
        <v>2</v>
      </c>
      <c r="AQ36" s="38" t="s">
        <v>285</v>
      </c>
      <c r="AR36" s="40"/>
      <c r="AS36" s="38">
        <v>6</v>
      </c>
      <c r="AT36" s="37">
        <v>1</v>
      </c>
      <c r="AU36" s="39">
        <v>2</v>
      </c>
      <c r="AV36" s="38">
        <v>3</v>
      </c>
      <c r="AW36" s="39">
        <v>2</v>
      </c>
      <c r="AX36" s="38">
        <v>3</v>
      </c>
      <c r="AY36" s="38">
        <v>4</v>
      </c>
      <c r="AZ36" s="38">
        <v>3</v>
      </c>
      <c r="BA36" s="40"/>
      <c r="BB36" s="38">
        <v>6</v>
      </c>
      <c r="BC36" s="38">
        <v>7</v>
      </c>
      <c r="BD36" s="40"/>
      <c r="BE36" s="40"/>
      <c r="BF36" s="39">
        <v>2</v>
      </c>
      <c r="BG36" s="38">
        <v>3</v>
      </c>
      <c r="BH36" s="38">
        <v>4</v>
      </c>
    </row>
    <row r="37" spans="1:60" x14ac:dyDescent="0.25">
      <c r="A37" s="54">
        <v>23</v>
      </c>
      <c r="B37" s="64" t="s">
        <v>22</v>
      </c>
      <c r="C37" s="36"/>
      <c r="D37" s="36"/>
      <c r="E37" s="36"/>
      <c r="F37" s="36"/>
      <c r="G37" s="36"/>
      <c r="H37" s="36"/>
      <c r="I37" s="36"/>
      <c r="J37" s="36"/>
      <c r="K37" s="36"/>
      <c r="L37" s="36"/>
      <c r="M37" s="36"/>
      <c r="N37" s="36"/>
      <c r="O37" s="36"/>
      <c r="P37" s="36"/>
      <c r="Q37" s="36"/>
      <c r="R37" s="36"/>
      <c r="S37" s="36"/>
      <c r="T37" s="36"/>
      <c r="U37" s="37">
        <v>1</v>
      </c>
      <c r="V37" s="36"/>
      <c r="W37" s="36"/>
      <c r="X37" s="36"/>
      <c r="Y37" s="36"/>
      <c r="Z37" s="36"/>
      <c r="AA37" s="36"/>
      <c r="AB37" s="65"/>
      <c r="AC37" s="37">
        <v>1</v>
      </c>
      <c r="AD37" s="36"/>
      <c r="AE37" s="37">
        <v>1</v>
      </c>
      <c r="AF37" s="37">
        <v>1</v>
      </c>
      <c r="AG37" s="36"/>
      <c r="AH37" s="36"/>
      <c r="AI37" s="37">
        <v>1</v>
      </c>
      <c r="AJ37" s="39">
        <v>2</v>
      </c>
      <c r="AK37" s="38">
        <v>3</v>
      </c>
      <c r="AL37" s="38">
        <v>3</v>
      </c>
      <c r="AM37" s="40"/>
      <c r="AN37" s="40"/>
      <c r="AO37" s="40"/>
      <c r="AP37" s="39">
        <v>2</v>
      </c>
      <c r="AQ37" s="38" t="s">
        <v>285</v>
      </c>
      <c r="AR37" s="40"/>
      <c r="AS37" s="39">
        <v>2</v>
      </c>
      <c r="AT37" s="37">
        <v>1</v>
      </c>
      <c r="AU37" s="37">
        <v>1</v>
      </c>
      <c r="AV37" s="38">
        <v>4</v>
      </c>
      <c r="AW37" s="39">
        <v>2</v>
      </c>
      <c r="AX37" s="37">
        <v>1</v>
      </c>
      <c r="AY37" s="38">
        <v>5</v>
      </c>
      <c r="AZ37" s="38">
        <v>4</v>
      </c>
      <c r="BA37" s="40"/>
      <c r="BB37" s="38">
        <v>3</v>
      </c>
      <c r="BC37" s="38">
        <v>7</v>
      </c>
      <c r="BD37" s="40"/>
      <c r="BE37" s="40"/>
      <c r="BF37" s="39">
        <v>2</v>
      </c>
      <c r="BG37" s="36"/>
      <c r="BH37" s="39">
        <v>2</v>
      </c>
    </row>
    <row r="38" spans="1:60" x14ac:dyDescent="0.25">
      <c r="A38" s="54">
        <v>24</v>
      </c>
      <c r="B38" s="64" t="s">
        <v>23</v>
      </c>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65"/>
      <c r="AC38" s="65"/>
      <c r="AD38" s="65"/>
      <c r="AE38" s="65"/>
      <c r="AF38" s="65"/>
      <c r="AG38" s="65"/>
      <c r="AH38" s="65"/>
      <c r="AI38" s="65"/>
      <c r="AJ38" s="65"/>
      <c r="AK38" s="65"/>
      <c r="AL38" s="65"/>
      <c r="AM38" s="36"/>
      <c r="AN38" s="36"/>
      <c r="AO38" s="36"/>
      <c r="AP38" s="65"/>
      <c r="AQ38" s="36"/>
      <c r="AR38" s="36"/>
      <c r="AS38" s="65"/>
      <c r="AT38" s="65"/>
      <c r="AU38" s="65"/>
      <c r="AV38" s="65"/>
      <c r="AW38" s="65"/>
      <c r="AX38" s="65"/>
      <c r="AY38" s="65"/>
      <c r="AZ38" s="65"/>
      <c r="BA38" s="36"/>
      <c r="BB38" s="65"/>
      <c r="BC38" s="65"/>
      <c r="BD38" s="36"/>
      <c r="BE38" s="36"/>
      <c r="BF38" s="65"/>
      <c r="BG38" s="65"/>
      <c r="BH38" s="65"/>
    </row>
    <row r="39" spans="1:60" x14ac:dyDescent="0.25">
      <c r="A39" s="54">
        <v>25</v>
      </c>
      <c r="B39" s="64" t="s">
        <v>24</v>
      </c>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65"/>
      <c r="AC39" s="65"/>
      <c r="AD39" s="65"/>
      <c r="AE39" s="65"/>
      <c r="AF39" s="65"/>
      <c r="AG39" s="65"/>
      <c r="AH39" s="65"/>
      <c r="AI39" s="65"/>
      <c r="AJ39" s="65"/>
      <c r="AK39" s="65"/>
      <c r="AL39" s="65"/>
      <c r="AM39" s="36"/>
      <c r="AN39" s="36"/>
      <c r="AO39" s="36"/>
      <c r="AP39" s="65"/>
      <c r="AQ39" s="36"/>
      <c r="AR39" s="36"/>
      <c r="AS39" s="65"/>
      <c r="AT39" s="65"/>
      <c r="AU39" s="65"/>
      <c r="AV39" s="65"/>
      <c r="AW39" s="65"/>
      <c r="AX39" s="65"/>
      <c r="AY39" s="65"/>
      <c r="AZ39" s="65"/>
      <c r="BA39" s="36"/>
      <c r="BB39" s="65"/>
      <c r="BC39" s="65"/>
      <c r="BD39" s="36"/>
      <c r="BE39" s="36"/>
      <c r="BF39" s="65"/>
      <c r="BG39" s="65"/>
      <c r="BH39" s="65"/>
    </row>
    <row r="40" spans="1:60" x14ac:dyDescent="0.25">
      <c r="A40" s="54">
        <v>26</v>
      </c>
      <c r="B40" s="64" t="s">
        <v>25</v>
      </c>
      <c r="C40" s="36"/>
      <c r="D40" s="36"/>
      <c r="E40" s="36"/>
      <c r="F40" s="36"/>
      <c r="G40" s="36"/>
      <c r="H40" s="36"/>
      <c r="I40" s="36"/>
      <c r="J40" s="36"/>
      <c r="K40" s="36"/>
      <c r="L40" s="36"/>
      <c r="M40" s="36"/>
      <c r="N40" s="36"/>
      <c r="O40" s="36"/>
      <c r="P40" s="36"/>
      <c r="Q40" s="36"/>
      <c r="R40" s="36"/>
      <c r="S40" s="36"/>
      <c r="T40" s="36"/>
      <c r="U40" s="37">
        <v>1</v>
      </c>
      <c r="V40" s="37">
        <v>1</v>
      </c>
      <c r="W40" s="36"/>
      <c r="X40" s="36"/>
      <c r="Y40" s="36"/>
      <c r="Z40" s="36"/>
      <c r="AA40" s="36"/>
      <c r="AB40" s="65"/>
      <c r="AC40" s="65"/>
      <c r="AD40" s="65"/>
      <c r="AE40" s="65"/>
      <c r="AF40" s="37">
        <v>1</v>
      </c>
      <c r="AG40" s="37">
        <v>1</v>
      </c>
      <c r="AH40" s="36"/>
      <c r="AI40" s="36"/>
      <c r="AJ40" s="38">
        <v>3</v>
      </c>
      <c r="AK40" s="38">
        <v>3</v>
      </c>
      <c r="AL40" s="38">
        <v>4</v>
      </c>
      <c r="AM40" s="40"/>
      <c r="AN40" s="40"/>
      <c r="AO40" s="40"/>
      <c r="AP40" s="39">
        <v>2</v>
      </c>
      <c r="AQ40" s="38" t="s">
        <v>285</v>
      </c>
      <c r="AR40" s="40"/>
      <c r="AS40" s="38">
        <v>5</v>
      </c>
      <c r="AT40" s="39">
        <v>2</v>
      </c>
      <c r="AU40" s="38">
        <v>3</v>
      </c>
      <c r="AV40" s="38">
        <v>5</v>
      </c>
      <c r="AW40" s="38">
        <v>6</v>
      </c>
      <c r="AX40" s="38">
        <v>6</v>
      </c>
      <c r="AY40" s="38">
        <v>4</v>
      </c>
      <c r="AZ40" s="38">
        <v>6</v>
      </c>
      <c r="BA40" s="40"/>
      <c r="BB40" s="38">
        <v>5</v>
      </c>
      <c r="BC40" s="38">
        <v>5</v>
      </c>
      <c r="BD40" s="40"/>
      <c r="BE40" s="40"/>
      <c r="BF40" s="38">
        <v>5</v>
      </c>
      <c r="BG40" s="38">
        <v>5</v>
      </c>
      <c r="BH40" s="39">
        <v>2</v>
      </c>
    </row>
    <row r="41" spans="1:60" x14ac:dyDescent="0.25">
      <c r="A41" s="54">
        <v>27</v>
      </c>
      <c r="B41" s="64" t="s">
        <v>26</v>
      </c>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65"/>
      <c r="AC41" s="65"/>
      <c r="AD41" s="65"/>
      <c r="AE41" s="65"/>
      <c r="AF41" s="65"/>
      <c r="AG41" s="65"/>
      <c r="AH41" s="65"/>
      <c r="AI41" s="65"/>
      <c r="AJ41" s="65"/>
      <c r="AK41" s="65"/>
      <c r="AL41" s="65"/>
      <c r="AM41" s="36"/>
      <c r="AN41" s="36"/>
      <c r="AO41" s="36"/>
      <c r="AP41" s="65"/>
      <c r="AQ41" s="36"/>
      <c r="AR41" s="36"/>
      <c r="AS41" s="65"/>
      <c r="AT41" s="65"/>
      <c r="AU41" s="65"/>
      <c r="AV41" s="65"/>
      <c r="AW41" s="65"/>
      <c r="AX41" s="65"/>
      <c r="AY41" s="65"/>
      <c r="AZ41" s="65"/>
      <c r="BA41" s="36"/>
      <c r="BB41" s="65"/>
      <c r="BC41" s="65"/>
      <c r="BD41" s="36"/>
      <c r="BE41" s="36"/>
      <c r="BF41" s="65"/>
      <c r="BG41" s="65"/>
      <c r="BH41" s="65"/>
    </row>
    <row r="42" spans="1:60" x14ac:dyDescent="0.25">
      <c r="A42" s="54">
        <v>28</v>
      </c>
      <c r="B42" s="64" t="s">
        <v>259</v>
      </c>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65"/>
      <c r="AC42" s="65"/>
      <c r="AD42" s="65"/>
      <c r="AE42" s="65"/>
      <c r="AF42" s="65"/>
      <c r="AG42" s="65"/>
      <c r="AH42" s="65"/>
      <c r="AI42" s="65"/>
      <c r="AJ42" s="65"/>
      <c r="AK42" s="65"/>
      <c r="AL42" s="65"/>
      <c r="AM42" s="36"/>
      <c r="AN42" s="36"/>
      <c r="AO42" s="36"/>
      <c r="AP42" s="65"/>
      <c r="AQ42" s="36"/>
      <c r="AR42" s="36"/>
      <c r="AS42" s="65"/>
      <c r="AT42" s="65"/>
      <c r="AU42" s="65"/>
      <c r="AV42" s="65"/>
      <c r="AW42" s="65"/>
      <c r="AX42" s="65"/>
      <c r="AY42" s="65"/>
      <c r="AZ42" s="65"/>
      <c r="BA42" s="36"/>
      <c r="BB42" s="65"/>
      <c r="BC42" s="65"/>
      <c r="BD42" s="36"/>
      <c r="BE42" s="36"/>
      <c r="BF42" s="65"/>
      <c r="BG42" s="65"/>
      <c r="BH42" s="65"/>
    </row>
    <row r="43" spans="1:60" x14ac:dyDescent="0.25">
      <c r="A43" s="54">
        <v>29</v>
      </c>
      <c r="B43" s="64" t="s">
        <v>27</v>
      </c>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65"/>
      <c r="AC43" s="65"/>
      <c r="AD43" s="65"/>
      <c r="AE43" s="65"/>
      <c r="AF43" s="65"/>
      <c r="AG43" s="65"/>
      <c r="AH43" s="65"/>
      <c r="AI43" s="65"/>
      <c r="AJ43" s="65"/>
      <c r="AK43" s="65"/>
      <c r="AL43" s="65"/>
      <c r="AM43" s="36"/>
      <c r="AN43" s="36"/>
      <c r="AO43" s="36"/>
      <c r="AP43" s="65"/>
      <c r="AQ43" s="36"/>
      <c r="AR43" s="36"/>
      <c r="AS43" s="65"/>
      <c r="AT43" s="65"/>
      <c r="AU43" s="65"/>
      <c r="AV43" s="65"/>
      <c r="AW43" s="65"/>
      <c r="AX43" s="65"/>
      <c r="AY43" s="65"/>
      <c r="AZ43" s="65"/>
      <c r="BA43" s="36"/>
      <c r="BB43" s="65"/>
      <c r="BC43" s="65"/>
      <c r="BD43" s="36"/>
      <c r="BE43" s="36"/>
      <c r="BF43" s="65"/>
      <c r="BG43" s="65"/>
      <c r="BH43" s="65"/>
    </row>
    <row r="44" spans="1:60" x14ac:dyDescent="0.25">
      <c r="A44" s="54">
        <v>30</v>
      </c>
      <c r="B44" s="64" t="s">
        <v>28</v>
      </c>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65"/>
      <c r="AC44" s="65"/>
      <c r="AD44" s="65"/>
      <c r="AE44" s="65"/>
      <c r="AF44" s="65"/>
      <c r="AG44" s="65"/>
      <c r="AH44" s="65"/>
      <c r="AI44" s="65"/>
      <c r="AJ44" s="65"/>
      <c r="AK44" s="37">
        <v>1</v>
      </c>
      <c r="AL44" s="65"/>
      <c r="AM44" s="36"/>
      <c r="AN44" s="36"/>
      <c r="AO44" s="36"/>
      <c r="AP44" s="65"/>
      <c r="AQ44" s="36"/>
      <c r="AR44" s="36"/>
      <c r="AS44" s="65"/>
      <c r="AT44" s="65"/>
      <c r="AU44" s="65"/>
      <c r="AV44" s="65"/>
      <c r="AW44" s="65"/>
      <c r="AX44" s="65"/>
      <c r="AY44" s="65"/>
      <c r="AZ44" s="65"/>
      <c r="BA44" s="36"/>
      <c r="BB44" s="65"/>
      <c r="BC44" s="65"/>
      <c r="BD44" s="36"/>
      <c r="BE44" s="36"/>
      <c r="BF44" s="65"/>
      <c r="BG44" s="65"/>
      <c r="BH44" s="65"/>
    </row>
    <row r="45" spans="1:60" x14ac:dyDescent="0.25">
      <c r="A45" s="54">
        <v>31</v>
      </c>
      <c r="B45" s="64" t="s">
        <v>260</v>
      </c>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65"/>
      <c r="AC45" s="65"/>
      <c r="AD45" s="65"/>
      <c r="AE45" s="65"/>
      <c r="AF45" s="65"/>
      <c r="AG45" s="65"/>
      <c r="AH45" s="65"/>
      <c r="AI45" s="65"/>
      <c r="AJ45" s="65"/>
      <c r="AK45" s="65"/>
      <c r="AL45" s="65"/>
      <c r="AM45" s="36"/>
      <c r="AN45" s="36"/>
      <c r="AO45" s="36"/>
      <c r="AP45" s="65"/>
      <c r="AQ45" s="36"/>
      <c r="AR45" s="36"/>
      <c r="AS45" s="65"/>
      <c r="AT45" s="65"/>
      <c r="AU45" s="65"/>
      <c r="AV45" s="65"/>
      <c r="AW45" s="65"/>
      <c r="AX45" s="65"/>
      <c r="AY45" s="65"/>
      <c r="AZ45" s="65"/>
      <c r="BA45" s="36"/>
      <c r="BB45" s="65"/>
      <c r="BC45" s="65"/>
      <c r="BD45" s="36"/>
      <c r="BE45" s="36"/>
      <c r="BF45" s="65"/>
      <c r="BG45" s="65"/>
      <c r="BH45" s="65"/>
    </row>
    <row r="46" spans="1:60" x14ac:dyDescent="0.25">
      <c r="A46" s="54">
        <v>32</v>
      </c>
      <c r="B46" s="64" t="s">
        <v>308</v>
      </c>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65"/>
      <c r="AC46" s="65"/>
      <c r="AD46" s="65"/>
      <c r="AE46" s="65"/>
      <c r="AF46" s="65"/>
      <c r="AG46" s="65"/>
      <c r="AH46" s="65"/>
      <c r="AI46" s="65"/>
      <c r="AJ46" s="65"/>
      <c r="AK46" s="65"/>
      <c r="AL46" s="65"/>
      <c r="AM46" s="36"/>
      <c r="AN46" s="36"/>
      <c r="AO46" s="36"/>
      <c r="AP46" s="65"/>
      <c r="AQ46" s="36"/>
      <c r="AR46" s="36"/>
      <c r="AS46" s="65"/>
      <c r="AT46" s="65"/>
      <c r="AU46" s="65"/>
      <c r="AV46" s="65"/>
      <c r="AW46" s="65"/>
      <c r="AX46" s="65"/>
      <c r="AY46" s="65"/>
      <c r="AZ46" s="65"/>
      <c r="BA46" s="36"/>
      <c r="BB46" s="65"/>
      <c r="BC46" s="65"/>
      <c r="BD46" s="36"/>
      <c r="BE46" s="36"/>
      <c r="BF46" s="65"/>
      <c r="BG46" s="65"/>
      <c r="BH46" s="65"/>
    </row>
    <row r="47" spans="1:60" x14ac:dyDescent="0.25">
      <c r="A47" s="54">
        <v>33</v>
      </c>
      <c r="B47" s="64" t="s">
        <v>288</v>
      </c>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65"/>
      <c r="AC47" s="65"/>
      <c r="AD47" s="65"/>
      <c r="AE47" s="65"/>
      <c r="AF47" s="65"/>
      <c r="AG47" s="65"/>
      <c r="AH47" s="65"/>
      <c r="AI47" s="65"/>
      <c r="AJ47" s="65"/>
      <c r="AK47" s="65"/>
      <c r="AL47" s="65"/>
      <c r="AM47" s="36"/>
      <c r="AN47" s="36"/>
      <c r="AO47" s="36"/>
      <c r="AP47" s="65"/>
      <c r="AQ47" s="36"/>
      <c r="AR47" s="36"/>
      <c r="AS47" s="65"/>
      <c r="AT47" s="65"/>
      <c r="AU47" s="65"/>
      <c r="AV47" s="65"/>
      <c r="AW47" s="65"/>
      <c r="AX47" s="65"/>
      <c r="AY47" s="65"/>
      <c r="AZ47" s="65"/>
      <c r="BA47" s="36"/>
      <c r="BB47" s="65"/>
      <c r="BC47" s="65"/>
      <c r="BD47" s="36"/>
      <c r="BE47" s="36"/>
      <c r="BF47" s="65"/>
      <c r="BG47" s="65"/>
      <c r="BH47" s="65"/>
    </row>
    <row r="48" spans="1:60" x14ac:dyDescent="0.25">
      <c r="A48" s="54">
        <v>34</v>
      </c>
      <c r="B48" s="64" t="s">
        <v>261</v>
      </c>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65"/>
      <c r="AC48" s="65"/>
      <c r="AD48" s="65"/>
      <c r="AE48" s="65"/>
      <c r="AF48" s="65"/>
      <c r="AG48" s="65"/>
      <c r="AH48" s="65"/>
      <c r="AI48" s="65"/>
      <c r="AJ48" s="65"/>
      <c r="AK48" s="65"/>
      <c r="AL48" s="65"/>
      <c r="AM48" s="36"/>
      <c r="AN48" s="36"/>
      <c r="AO48" s="36"/>
      <c r="AP48" s="65"/>
      <c r="AQ48" s="36"/>
      <c r="AR48" s="36"/>
      <c r="AS48" s="65"/>
      <c r="AT48" s="65"/>
      <c r="AU48" s="65"/>
      <c r="AV48" s="65"/>
      <c r="AW48" s="65"/>
      <c r="AX48" s="65"/>
      <c r="AY48" s="65"/>
      <c r="AZ48" s="65"/>
      <c r="BA48" s="36"/>
      <c r="BB48" s="65"/>
      <c r="BC48" s="65"/>
      <c r="BD48" s="36"/>
      <c r="BE48" s="36"/>
      <c r="BF48" s="65"/>
      <c r="BG48" s="65"/>
      <c r="BH48" s="65"/>
    </row>
    <row r="49" spans="1:60" x14ac:dyDescent="0.25">
      <c r="A49" s="54">
        <v>35</v>
      </c>
      <c r="B49" s="64" t="s">
        <v>29</v>
      </c>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65"/>
      <c r="AC49" s="65"/>
      <c r="AD49" s="65"/>
      <c r="AE49" s="65"/>
      <c r="AF49" s="65"/>
      <c r="AG49" s="65"/>
      <c r="AH49" s="65"/>
      <c r="AI49" s="65"/>
      <c r="AJ49" s="65"/>
      <c r="AK49" s="65"/>
      <c r="AL49" s="65"/>
      <c r="AM49" s="36"/>
      <c r="AN49" s="36"/>
      <c r="AO49" s="36"/>
      <c r="AP49" s="65"/>
      <c r="AQ49" s="36"/>
      <c r="AR49" s="36"/>
      <c r="AS49" s="65"/>
      <c r="AT49" s="65"/>
      <c r="AU49" s="65"/>
      <c r="AV49" s="65"/>
      <c r="AW49" s="65"/>
      <c r="AX49" s="65"/>
      <c r="AY49" s="65"/>
      <c r="AZ49" s="65"/>
      <c r="BA49" s="36"/>
      <c r="BB49" s="65"/>
      <c r="BC49" s="65"/>
      <c r="BD49" s="36"/>
      <c r="BE49" s="36"/>
      <c r="BF49" s="65"/>
      <c r="BG49" s="65"/>
      <c r="BH49" s="65"/>
    </row>
    <row r="50" spans="1:60" x14ac:dyDescent="0.25">
      <c r="A50" s="54">
        <v>36</v>
      </c>
      <c r="B50" s="64" t="s">
        <v>30</v>
      </c>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65"/>
      <c r="AC50" s="65"/>
      <c r="AD50" s="65"/>
      <c r="AE50" s="65"/>
      <c r="AF50" s="65"/>
      <c r="AG50" s="65"/>
      <c r="AH50" s="65"/>
      <c r="AI50" s="65"/>
      <c r="AJ50" s="65"/>
      <c r="AK50" s="65"/>
      <c r="AL50" s="65"/>
      <c r="AM50" s="36"/>
      <c r="AN50" s="36"/>
      <c r="AO50" s="36"/>
      <c r="AP50" s="65"/>
      <c r="AQ50" s="36"/>
      <c r="AR50" s="36"/>
      <c r="AS50" s="65"/>
      <c r="AT50" s="65"/>
      <c r="AU50" s="65"/>
      <c r="AV50" s="65"/>
      <c r="AW50" s="65"/>
      <c r="AX50" s="65"/>
      <c r="AY50" s="65"/>
      <c r="AZ50" s="65"/>
      <c r="BA50" s="36"/>
      <c r="BB50" s="65"/>
      <c r="BC50" s="65"/>
      <c r="BD50" s="36"/>
      <c r="BE50" s="36"/>
      <c r="BF50" s="65"/>
      <c r="BG50" s="65"/>
      <c r="BH50" s="65"/>
    </row>
    <row r="51" spans="1:60" x14ac:dyDescent="0.25">
      <c r="A51" s="54">
        <v>37</v>
      </c>
      <c r="B51" s="64" t="s">
        <v>31</v>
      </c>
      <c r="C51" s="36"/>
      <c r="D51" s="36"/>
      <c r="E51" s="36"/>
      <c r="F51" s="36"/>
      <c r="G51" s="36"/>
      <c r="H51" s="36"/>
      <c r="I51" s="36"/>
      <c r="J51" s="36"/>
      <c r="K51" s="36"/>
      <c r="L51" s="36"/>
      <c r="M51" s="36"/>
      <c r="N51" s="36"/>
      <c r="O51" s="36"/>
      <c r="P51" s="36"/>
      <c r="Q51" s="36"/>
      <c r="R51" s="36"/>
      <c r="S51" s="36"/>
      <c r="T51" s="36"/>
      <c r="U51" s="37">
        <v>1</v>
      </c>
      <c r="V51" s="36"/>
      <c r="W51" s="36"/>
      <c r="X51" s="36"/>
      <c r="Y51" s="36"/>
      <c r="Z51" s="36"/>
      <c r="AA51" s="36"/>
      <c r="AB51" s="65"/>
      <c r="AC51" s="65"/>
      <c r="AD51" s="65"/>
      <c r="AE51" s="65"/>
      <c r="AF51" s="65"/>
      <c r="AG51" s="65"/>
      <c r="AH51" s="65"/>
      <c r="AI51" s="65"/>
      <c r="AJ51" s="65"/>
      <c r="AK51" s="39">
        <v>2</v>
      </c>
      <c r="AL51" s="38">
        <v>3</v>
      </c>
      <c r="AM51" s="40"/>
      <c r="AN51" s="40"/>
      <c r="AO51" s="40"/>
      <c r="AP51" s="38">
        <v>4</v>
      </c>
      <c r="AQ51" s="65"/>
      <c r="AR51" s="40"/>
      <c r="AS51" s="39">
        <v>2</v>
      </c>
      <c r="AT51" s="37">
        <v>1</v>
      </c>
      <c r="AU51" s="37">
        <v>1</v>
      </c>
      <c r="AV51" s="38">
        <v>3</v>
      </c>
      <c r="AW51" s="37">
        <v>1</v>
      </c>
      <c r="AX51" s="37">
        <v>1</v>
      </c>
      <c r="AY51" s="39">
        <v>2</v>
      </c>
      <c r="AZ51" s="37">
        <v>1</v>
      </c>
      <c r="BA51" s="40"/>
      <c r="BB51" s="38">
        <v>3</v>
      </c>
      <c r="BC51" s="38">
        <v>3</v>
      </c>
      <c r="BD51" s="40"/>
      <c r="BE51" s="40"/>
      <c r="BF51" s="38">
        <v>4</v>
      </c>
      <c r="BG51" s="39">
        <v>2</v>
      </c>
      <c r="BH51" s="38">
        <v>3</v>
      </c>
    </row>
    <row r="52" spans="1:60" x14ac:dyDescent="0.25">
      <c r="A52" s="54">
        <v>38</v>
      </c>
      <c r="B52" s="64" t="s">
        <v>32</v>
      </c>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65"/>
      <c r="AC52" s="65"/>
      <c r="AD52" s="65"/>
      <c r="AE52" s="65"/>
      <c r="AF52" s="65"/>
      <c r="AG52" s="65"/>
      <c r="AH52" s="65"/>
      <c r="AI52" s="65"/>
      <c r="AJ52" s="65"/>
      <c r="AK52" s="65"/>
      <c r="AL52" s="65"/>
      <c r="AM52" s="36"/>
      <c r="AN52" s="36"/>
      <c r="AO52" s="36"/>
      <c r="AP52" s="65"/>
      <c r="AQ52" s="36"/>
      <c r="AR52" s="36"/>
      <c r="AS52" s="65"/>
      <c r="AT52" s="65"/>
      <c r="AU52" s="65"/>
      <c r="AV52" s="65"/>
      <c r="AW52" s="65"/>
      <c r="AX52" s="65"/>
      <c r="AY52" s="65"/>
      <c r="AZ52" s="65"/>
      <c r="BA52" s="36"/>
      <c r="BB52" s="65"/>
      <c r="BC52" s="65"/>
      <c r="BD52" s="36"/>
      <c r="BE52" s="36"/>
      <c r="BF52" s="65"/>
      <c r="BG52" s="65"/>
      <c r="BH52" s="65"/>
    </row>
    <row r="53" spans="1:60" x14ac:dyDescent="0.25">
      <c r="A53" s="54">
        <v>39</v>
      </c>
      <c r="B53" s="64" t="s">
        <v>35</v>
      </c>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65"/>
      <c r="AC53" s="65"/>
      <c r="AD53" s="65"/>
      <c r="AE53" s="65"/>
      <c r="AF53" s="65"/>
      <c r="AG53" s="65"/>
      <c r="AH53" s="65"/>
      <c r="AI53" s="65"/>
      <c r="AJ53" s="65"/>
      <c r="AK53" s="65"/>
      <c r="AL53" s="65"/>
      <c r="AM53" s="36"/>
      <c r="AN53" s="36"/>
      <c r="AO53" s="36"/>
      <c r="AP53" s="65"/>
      <c r="AQ53" s="36"/>
      <c r="AR53" s="36"/>
      <c r="AS53" s="65"/>
      <c r="AT53" s="65"/>
      <c r="AU53" s="65"/>
      <c r="AV53" s="65"/>
      <c r="AW53" s="65"/>
      <c r="AX53" s="65"/>
      <c r="AY53" s="65"/>
      <c r="AZ53" s="65"/>
      <c r="BA53" s="36"/>
      <c r="BB53" s="65"/>
      <c r="BC53" s="65"/>
      <c r="BD53" s="36"/>
      <c r="BE53" s="36"/>
      <c r="BF53" s="65"/>
      <c r="BG53" s="65"/>
      <c r="BH53" s="65"/>
    </row>
    <row r="54" spans="1:60" x14ac:dyDescent="0.25">
      <c r="A54" s="54">
        <v>40</v>
      </c>
      <c r="B54" s="64" t="s">
        <v>262</v>
      </c>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65"/>
      <c r="AC54" s="65"/>
      <c r="AD54" s="65"/>
      <c r="AE54" s="65"/>
      <c r="AF54" s="65"/>
      <c r="AG54" s="65"/>
      <c r="AH54" s="65"/>
      <c r="AI54" s="65"/>
      <c r="AJ54" s="65"/>
      <c r="AK54" s="65"/>
      <c r="AL54" s="65"/>
      <c r="AM54" s="36"/>
      <c r="AN54" s="36"/>
      <c r="AO54" s="36"/>
      <c r="AP54" s="36">
        <v>1</v>
      </c>
      <c r="AQ54" s="36"/>
      <c r="AR54" s="36"/>
      <c r="AS54" s="65"/>
      <c r="AT54" s="65"/>
      <c r="AU54" s="65"/>
      <c r="AV54" s="65"/>
      <c r="AW54" s="65"/>
      <c r="AX54" s="65"/>
      <c r="AY54" s="65"/>
      <c r="AZ54" s="65"/>
      <c r="BA54" s="36"/>
      <c r="BB54" s="65"/>
      <c r="BC54" s="65"/>
      <c r="BD54" s="36"/>
      <c r="BE54" s="36"/>
      <c r="BF54" s="65"/>
      <c r="BG54" s="38">
        <v>1</v>
      </c>
      <c r="BH54" s="65"/>
    </row>
    <row r="55" spans="1:60" x14ac:dyDescent="0.25">
      <c r="A55" s="54">
        <v>41</v>
      </c>
      <c r="B55" s="64" t="s">
        <v>34</v>
      </c>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65"/>
      <c r="AC55" s="65"/>
      <c r="AD55" s="65"/>
      <c r="AE55" s="65"/>
      <c r="AF55" s="65"/>
      <c r="AG55" s="65"/>
      <c r="AH55" s="65"/>
      <c r="AI55" s="65"/>
      <c r="AJ55" s="65"/>
      <c r="AK55" s="65"/>
      <c r="AL55" s="65"/>
      <c r="AM55" s="36"/>
      <c r="AN55" s="36"/>
      <c r="AO55" s="36"/>
      <c r="AP55" s="65"/>
      <c r="AQ55" s="36"/>
      <c r="AR55" s="36"/>
      <c r="AS55" s="65"/>
      <c r="AT55" s="65"/>
      <c r="AU55" s="65"/>
      <c r="AV55" s="65"/>
      <c r="AW55" s="65"/>
      <c r="AX55" s="65"/>
      <c r="AY55" s="65"/>
      <c r="AZ55" s="65"/>
      <c r="BA55" s="36"/>
      <c r="BB55" s="65"/>
      <c r="BC55" s="65"/>
      <c r="BD55" s="36"/>
      <c r="BE55" s="36"/>
      <c r="BF55" s="65"/>
      <c r="BG55" s="65"/>
      <c r="BH55" s="65"/>
    </row>
    <row r="56" spans="1:60" x14ac:dyDescent="0.25">
      <c r="A56" s="54">
        <v>42</v>
      </c>
      <c r="B56" s="64" t="s">
        <v>33</v>
      </c>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65"/>
      <c r="AC56" s="65"/>
      <c r="AD56" s="65"/>
      <c r="AE56" s="65"/>
      <c r="AF56" s="65"/>
      <c r="AG56" s="65"/>
      <c r="AH56" s="65"/>
      <c r="AI56" s="65"/>
      <c r="AJ56" s="65"/>
      <c r="AK56" s="65"/>
      <c r="AL56" s="65"/>
      <c r="AM56" s="36"/>
      <c r="AN56" s="36"/>
      <c r="AO56" s="36"/>
      <c r="AP56" s="65"/>
      <c r="AQ56" s="36"/>
      <c r="AR56" s="36"/>
      <c r="AS56" s="65"/>
      <c r="AT56" s="65"/>
      <c r="AU56" s="65"/>
      <c r="AV56" s="65"/>
      <c r="AW56" s="65"/>
      <c r="AX56" s="65"/>
      <c r="AY56" s="65"/>
      <c r="AZ56" s="65"/>
      <c r="BA56" s="36"/>
      <c r="BB56" s="65"/>
      <c r="BC56" s="65"/>
      <c r="BD56" s="36"/>
      <c r="BE56" s="36"/>
      <c r="BF56" s="65"/>
      <c r="BG56" s="65"/>
      <c r="BH56" s="65"/>
    </row>
    <row r="57" spans="1:60" x14ac:dyDescent="0.25">
      <c r="A57" s="54">
        <v>43</v>
      </c>
      <c r="B57" s="64" t="s">
        <v>36</v>
      </c>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65"/>
      <c r="AC57" s="65"/>
      <c r="AD57" s="65"/>
      <c r="AE57" s="65"/>
      <c r="AF57" s="65"/>
      <c r="AG57" s="65"/>
      <c r="AH57" s="65"/>
      <c r="AI57" s="65"/>
      <c r="AJ57" s="65"/>
      <c r="AK57" s="65"/>
      <c r="AL57" s="65"/>
      <c r="AM57" s="36"/>
      <c r="AN57" s="36"/>
      <c r="AO57" s="36"/>
      <c r="AP57" s="65"/>
      <c r="AQ57" s="36"/>
      <c r="AR57" s="36"/>
      <c r="AS57" s="65"/>
      <c r="AT57" s="65"/>
      <c r="AU57" s="65"/>
      <c r="AV57" s="65"/>
      <c r="AW57" s="65"/>
      <c r="AX57" s="65"/>
      <c r="AY57" s="65"/>
      <c r="AZ57" s="65"/>
      <c r="BA57" s="36"/>
      <c r="BB57" s="65"/>
      <c r="BC57" s="65"/>
      <c r="BD57" s="36"/>
      <c r="BE57" s="36"/>
      <c r="BF57" s="65"/>
      <c r="BG57" s="65"/>
      <c r="BH57" s="65"/>
    </row>
    <row r="58" spans="1:60" x14ac:dyDescent="0.25">
      <c r="A58" s="54">
        <v>44</v>
      </c>
      <c r="B58" s="64" t="s">
        <v>37</v>
      </c>
      <c r="C58" s="36"/>
      <c r="D58" s="36"/>
      <c r="E58" s="36"/>
      <c r="F58" s="36"/>
      <c r="G58" s="36"/>
      <c r="H58" s="36"/>
      <c r="I58" s="36"/>
      <c r="J58" s="36"/>
      <c r="K58" s="36"/>
      <c r="L58" s="36"/>
      <c r="M58" s="36"/>
      <c r="N58" s="36"/>
      <c r="O58" s="36"/>
      <c r="P58" s="36"/>
      <c r="Q58" s="36"/>
      <c r="R58" s="36"/>
      <c r="S58" s="36"/>
      <c r="T58" s="36"/>
      <c r="U58" s="36"/>
      <c r="V58" s="36"/>
      <c r="W58" s="37">
        <v>1</v>
      </c>
      <c r="X58" s="36"/>
      <c r="Y58" s="36"/>
      <c r="Z58" s="36"/>
      <c r="AA58" s="36"/>
      <c r="AB58" s="65"/>
      <c r="AC58" s="65"/>
      <c r="AD58" s="65"/>
      <c r="AE58" s="37">
        <v>1</v>
      </c>
      <c r="AF58" s="65"/>
      <c r="AG58" s="65"/>
      <c r="AH58" s="65"/>
      <c r="AI58" s="65"/>
      <c r="AJ58" s="65"/>
      <c r="AK58" s="65"/>
      <c r="AL58" s="37">
        <v>1</v>
      </c>
      <c r="AM58" s="40"/>
      <c r="AN58" s="40"/>
      <c r="AO58" s="40"/>
      <c r="AP58" s="37">
        <v>1</v>
      </c>
      <c r="AQ58" s="38" t="s">
        <v>285</v>
      </c>
      <c r="AR58" s="40"/>
      <c r="AS58" s="37">
        <v>1</v>
      </c>
      <c r="AT58" s="36"/>
      <c r="AU58" s="39">
        <v>2</v>
      </c>
      <c r="AV58" s="39">
        <v>2</v>
      </c>
      <c r="AW58" s="39">
        <v>2</v>
      </c>
      <c r="AX58" s="37">
        <v>1</v>
      </c>
      <c r="AY58" s="39">
        <v>2</v>
      </c>
      <c r="AZ58" s="37">
        <v>1</v>
      </c>
      <c r="BA58" s="40"/>
      <c r="BB58" s="38">
        <v>3</v>
      </c>
      <c r="BC58" s="38">
        <v>4</v>
      </c>
      <c r="BD58" s="40"/>
      <c r="BE58" s="40"/>
      <c r="BF58" s="39">
        <v>2</v>
      </c>
      <c r="BG58" s="37">
        <v>1</v>
      </c>
      <c r="BH58" s="37">
        <v>1</v>
      </c>
    </row>
    <row r="59" spans="1:60" x14ac:dyDescent="0.25">
      <c r="A59" s="54">
        <v>45</v>
      </c>
      <c r="B59" s="64" t="s">
        <v>38</v>
      </c>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65"/>
      <c r="AC59" s="65"/>
      <c r="AD59" s="65"/>
      <c r="AE59" s="65"/>
      <c r="AF59" s="65"/>
      <c r="AG59" s="65"/>
      <c r="AH59" s="65"/>
      <c r="AI59" s="65"/>
      <c r="AJ59" s="65"/>
      <c r="AK59" s="65"/>
      <c r="AL59" s="65"/>
      <c r="AM59" s="36"/>
      <c r="AN59" s="36"/>
      <c r="AO59" s="36"/>
      <c r="AP59" s="65"/>
      <c r="AQ59" s="36"/>
      <c r="AR59" s="36"/>
      <c r="AS59" s="65"/>
      <c r="AT59" s="65"/>
      <c r="AU59" s="65"/>
      <c r="AV59" s="65"/>
      <c r="AW59" s="65"/>
      <c r="AX59" s="65"/>
      <c r="AY59" s="65"/>
      <c r="AZ59" s="65"/>
      <c r="BA59" s="36"/>
      <c r="BB59" s="65"/>
      <c r="BC59" s="65"/>
      <c r="BD59" s="36"/>
      <c r="BE59" s="36"/>
      <c r="BF59" s="65"/>
      <c r="BG59" s="65"/>
      <c r="BH59" s="65"/>
    </row>
    <row r="60" spans="1:60" x14ac:dyDescent="0.25">
      <c r="A60" s="54">
        <v>46</v>
      </c>
      <c r="B60" s="64" t="s">
        <v>39</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65"/>
      <c r="AC60" s="65"/>
      <c r="AD60" s="65"/>
      <c r="AE60" s="65"/>
      <c r="AF60" s="65"/>
      <c r="AG60" s="65"/>
      <c r="AH60" s="65"/>
      <c r="AI60" s="65"/>
      <c r="AJ60" s="37">
        <v>1</v>
      </c>
      <c r="AK60" s="38">
        <v>3</v>
      </c>
      <c r="AL60" s="39">
        <v>2</v>
      </c>
      <c r="AM60" s="40"/>
      <c r="AN60" s="40"/>
      <c r="AO60" s="40"/>
      <c r="AP60" s="38">
        <v>3</v>
      </c>
      <c r="AQ60" s="38" t="s">
        <v>285</v>
      </c>
      <c r="AR60" s="40"/>
      <c r="AS60" s="38">
        <v>3</v>
      </c>
      <c r="AT60" s="37">
        <v>1</v>
      </c>
      <c r="AU60" s="39">
        <v>2</v>
      </c>
      <c r="AV60" s="38">
        <v>3</v>
      </c>
      <c r="AW60" s="38">
        <v>3</v>
      </c>
      <c r="AX60" s="38">
        <v>3</v>
      </c>
      <c r="AY60" s="38">
        <v>4</v>
      </c>
      <c r="AZ60" s="39">
        <v>2</v>
      </c>
      <c r="BA60" s="40"/>
      <c r="BB60" s="38">
        <v>4</v>
      </c>
      <c r="BC60" s="38">
        <v>3</v>
      </c>
      <c r="BD60" s="40"/>
      <c r="BE60" s="40"/>
      <c r="BF60" s="37">
        <v>1</v>
      </c>
      <c r="BG60" s="65"/>
      <c r="BH60" s="65"/>
    </row>
    <row r="61" spans="1:60" x14ac:dyDescent="0.25">
      <c r="A61" s="54">
        <v>47</v>
      </c>
      <c r="B61" s="64" t="s">
        <v>40</v>
      </c>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65"/>
      <c r="AC61" s="65"/>
      <c r="AD61" s="65"/>
      <c r="AE61" s="65"/>
      <c r="AF61" s="65"/>
      <c r="AG61" s="65"/>
      <c r="AH61" s="65"/>
      <c r="AI61" s="65"/>
      <c r="AJ61" s="37">
        <v>1</v>
      </c>
      <c r="AK61" s="37">
        <v>1</v>
      </c>
      <c r="AL61" s="65"/>
      <c r="AM61" s="36"/>
      <c r="AN61" s="36"/>
      <c r="AO61" s="36"/>
      <c r="AP61" s="65"/>
      <c r="AQ61" s="36"/>
      <c r="AR61" s="36"/>
      <c r="AS61" s="65"/>
      <c r="AT61" s="65"/>
      <c r="AU61" s="65"/>
      <c r="AV61" s="65"/>
      <c r="AW61" s="65"/>
      <c r="AX61" s="65"/>
      <c r="AY61" s="65"/>
      <c r="AZ61" s="65"/>
      <c r="BA61" s="36"/>
      <c r="BB61" s="65"/>
      <c r="BC61" s="65"/>
      <c r="BD61" s="36"/>
      <c r="BE61" s="36"/>
      <c r="BF61" s="65"/>
      <c r="BG61" s="65"/>
      <c r="BH61" s="65"/>
    </row>
    <row r="62" spans="1:60" x14ac:dyDescent="0.25">
      <c r="A62" s="54">
        <v>48</v>
      </c>
      <c r="B62" s="64" t="s">
        <v>41</v>
      </c>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65"/>
      <c r="AC62" s="65"/>
      <c r="AD62" s="65"/>
      <c r="AE62" s="65"/>
      <c r="AF62" s="65"/>
      <c r="AG62" s="65"/>
      <c r="AH62" s="65"/>
      <c r="AI62" s="65"/>
      <c r="AJ62" s="36"/>
      <c r="AK62" s="36"/>
      <c r="AL62" s="65"/>
      <c r="AM62" s="36"/>
      <c r="AN62" s="36"/>
      <c r="AO62" s="36"/>
      <c r="AP62" s="65"/>
      <c r="AQ62" s="36"/>
      <c r="AR62" s="36"/>
      <c r="AS62" s="65"/>
      <c r="AT62" s="65"/>
      <c r="AU62" s="65"/>
      <c r="AV62" s="65"/>
      <c r="AW62" s="65"/>
      <c r="AX62" s="65"/>
      <c r="AY62" s="65"/>
      <c r="AZ62" s="65"/>
      <c r="BA62" s="36"/>
      <c r="BB62" s="65"/>
      <c r="BC62" s="65"/>
      <c r="BD62" s="36"/>
      <c r="BE62" s="36"/>
      <c r="BF62" s="65"/>
      <c r="BG62" s="65"/>
      <c r="BH62" s="65"/>
    </row>
    <row r="63" spans="1:60" x14ac:dyDescent="0.25">
      <c r="A63" s="54">
        <v>49</v>
      </c>
      <c r="B63" s="64" t="s">
        <v>42</v>
      </c>
      <c r="C63" s="36"/>
      <c r="D63" s="36"/>
      <c r="E63" s="36"/>
      <c r="F63" s="36"/>
      <c r="G63" s="36"/>
      <c r="H63" s="36"/>
      <c r="I63" s="36"/>
      <c r="J63" s="36"/>
      <c r="K63" s="36"/>
      <c r="L63" s="36"/>
      <c r="M63" s="36"/>
      <c r="N63" s="36"/>
      <c r="O63" s="36"/>
      <c r="P63" s="36"/>
      <c r="Q63" s="36"/>
      <c r="R63" s="36"/>
      <c r="S63" s="36"/>
      <c r="T63" s="36"/>
      <c r="U63" s="36"/>
      <c r="V63" s="36"/>
      <c r="W63" s="36"/>
      <c r="X63" s="37">
        <v>1</v>
      </c>
      <c r="Y63" s="37">
        <v>1</v>
      </c>
      <c r="Z63" s="36"/>
      <c r="AA63" s="36"/>
      <c r="AB63" s="65"/>
      <c r="AC63" s="65"/>
      <c r="AD63" s="65"/>
      <c r="AE63" s="37">
        <v>1</v>
      </c>
      <c r="AF63" s="39">
        <v>2</v>
      </c>
      <c r="AG63" s="39">
        <v>2</v>
      </c>
      <c r="AH63" s="36"/>
      <c r="AI63" s="36"/>
      <c r="AJ63" s="36"/>
      <c r="AK63" s="38">
        <v>3</v>
      </c>
      <c r="AL63" s="39">
        <v>2</v>
      </c>
      <c r="AM63" s="40"/>
      <c r="AN63" s="40"/>
      <c r="AO63" s="40"/>
      <c r="AP63" s="36"/>
      <c r="AQ63" s="38" t="s">
        <v>285</v>
      </c>
      <c r="AR63" s="40"/>
      <c r="AS63" s="37">
        <v>1</v>
      </c>
      <c r="AT63" s="36"/>
      <c r="AU63" s="37">
        <v>1</v>
      </c>
      <c r="AV63" s="37">
        <v>1</v>
      </c>
      <c r="AW63" s="38">
        <v>4</v>
      </c>
      <c r="AX63" s="39">
        <v>2</v>
      </c>
      <c r="AY63" s="39">
        <v>2</v>
      </c>
      <c r="AZ63" s="37">
        <v>1</v>
      </c>
      <c r="BA63" s="40"/>
      <c r="BB63" s="37">
        <v>1</v>
      </c>
      <c r="BC63" s="38">
        <v>3</v>
      </c>
      <c r="BD63" s="40"/>
      <c r="BE63" s="40"/>
      <c r="BF63" s="37">
        <v>1</v>
      </c>
      <c r="BG63" s="37">
        <v>1</v>
      </c>
      <c r="BH63" s="65"/>
    </row>
    <row r="64" spans="1:60" x14ac:dyDescent="0.25">
      <c r="A64" s="54">
        <v>50</v>
      </c>
      <c r="B64" s="64" t="s">
        <v>43</v>
      </c>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65"/>
      <c r="AC64" s="65"/>
      <c r="AD64" s="65"/>
      <c r="AE64" s="65"/>
      <c r="AF64" s="65"/>
      <c r="AG64" s="65"/>
      <c r="AH64" s="65"/>
      <c r="AI64" s="65"/>
      <c r="AJ64" s="65"/>
      <c r="AK64" s="65"/>
      <c r="AL64" s="65"/>
      <c r="AM64" s="36"/>
      <c r="AN64" s="36"/>
      <c r="AO64" s="36"/>
      <c r="AP64" s="65"/>
      <c r="AQ64" s="36"/>
      <c r="AR64" s="36"/>
      <c r="AS64" s="65"/>
      <c r="AT64" s="65"/>
      <c r="AU64" s="65"/>
      <c r="AV64" s="65"/>
      <c r="AW64" s="65"/>
      <c r="AX64" s="65"/>
      <c r="AY64" s="65"/>
      <c r="AZ64" s="65"/>
      <c r="BA64" s="36"/>
      <c r="BB64" s="65"/>
      <c r="BC64" s="65"/>
      <c r="BD64" s="36"/>
      <c r="BE64" s="36"/>
      <c r="BF64" s="65"/>
      <c r="BG64" s="65"/>
      <c r="BH64" s="65"/>
    </row>
    <row r="65" spans="1:60" x14ac:dyDescent="0.25">
      <c r="A65" s="54">
        <v>51</v>
      </c>
      <c r="B65" s="64" t="s">
        <v>44</v>
      </c>
      <c r="C65" s="36"/>
      <c r="D65" s="36"/>
      <c r="E65" s="36"/>
      <c r="F65" s="36"/>
      <c r="G65" s="36"/>
      <c r="H65" s="36"/>
      <c r="I65" s="36"/>
      <c r="J65" s="36"/>
      <c r="K65" s="36"/>
      <c r="L65" s="36"/>
      <c r="M65" s="36"/>
      <c r="N65" s="36"/>
      <c r="O65" s="36"/>
      <c r="P65" s="36"/>
      <c r="Q65" s="36"/>
      <c r="R65" s="36"/>
      <c r="S65" s="36"/>
      <c r="T65" s="36"/>
      <c r="U65" s="37">
        <v>1</v>
      </c>
      <c r="V65" s="36"/>
      <c r="W65" s="36"/>
      <c r="X65" s="36"/>
      <c r="Y65" s="36"/>
      <c r="Z65" s="37">
        <v>1</v>
      </c>
      <c r="AA65" s="36"/>
      <c r="AB65" s="39">
        <v>2</v>
      </c>
      <c r="AC65" s="65"/>
      <c r="AD65" s="65"/>
      <c r="AE65" s="65"/>
      <c r="AF65" s="65"/>
      <c r="AG65" s="65"/>
      <c r="AH65" s="65"/>
      <c r="AI65" s="65"/>
      <c r="AJ65" s="37">
        <v>1</v>
      </c>
      <c r="AK65" s="39">
        <v>2</v>
      </c>
      <c r="AL65" s="39">
        <v>2</v>
      </c>
      <c r="AM65" s="40"/>
      <c r="AN65" s="40"/>
      <c r="AO65" s="40"/>
      <c r="AP65" s="39">
        <v>2</v>
      </c>
      <c r="AQ65" s="65"/>
      <c r="AR65" s="40"/>
      <c r="AS65" s="36"/>
      <c r="AT65" s="36"/>
      <c r="AU65" s="37">
        <v>1</v>
      </c>
      <c r="AV65" s="39">
        <v>2</v>
      </c>
      <c r="AW65" s="39">
        <v>2</v>
      </c>
      <c r="AX65" s="39">
        <v>2</v>
      </c>
      <c r="AY65" s="39">
        <v>2</v>
      </c>
      <c r="AZ65" s="36"/>
      <c r="BA65" s="40"/>
      <c r="BB65" s="39">
        <v>2</v>
      </c>
      <c r="BC65" s="37">
        <v>1</v>
      </c>
      <c r="BD65" s="40"/>
      <c r="BE65" s="40"/>
      <c r="BF65" s="38">
        <v>3</v>
      </c>
      <c r="BG65" s="37">
        <v>1</v>
      </c>
      <c r="BH65" s="37">
        <v>1</v>
      </c>
    </row>
    <row r="66" spans="1:60" x14ac:dyDescent="0.25">
      <c r="A66" s="54">
        <v>52</v>
      </c>
      <c r="B66" s="64" t="s">
        <v>45</v>
      </c>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65"/>
      <c r="AC66" s="65"/>
      <c r="AD66" s="65"/>
      <c r="AE66" s="65"/>
      <c r="AF66" s="65"/>
      <c r="AG66" s="65"/>
      <c r="AH66" s="65"/>
      <c r="AI66" s="65"/>
      <c r="AJ66" s="65"/>
      <c r="AK66" s="65"/>
      <c r="AL66" s="65"/>
      <c r="AM66" s="36"/>
      <c r="AN66" s="36"/>
      <c r="AO66" s="36"/>
      <c r="AP66" s="65"/>
      <c r="AQ66" s="36"/>
      <c r="AR66" s="36"/>
      <c r="AS66" s="65"/>
      <c r="AT66" s="65"/>
      <c r="AU66" s="65"/>
      <c r="AV66" s="65"/>
      <c r="AW66" s="65"/>
      <c r="AX66" s="65"/>
      <c r="AY66" s="65"/>
      <c r="AZ66" s="65"/>
      <c r="BA66" s="36"/>
      <c r="BB66" s="65"/>
      <c r="BC66" s="65"/>
      <c r="BD66" s="36"/>
      <c r="BE66" s="36"/>
      <c r="BF66" s="65"/>
      <c r="BG66" s="65"/>
      <c r="BH66" s="65"/>
    </row>
    <row r="67" spans="1:60" x14ac:dyDescent="0.25">
      <c r="A67" s="54">
        <v>53</v>
      </c>
      <c r="B67" s="64" t="s">
        <v>263</v>
      </c>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65"/>
      <c r="AC67" s="65"/>
      <c r="AD67" s="65"/>
      <c r="AE67" s="65"/>
      <c r="AF67" s="65"/>
      <c r="AG67" s="65"/>
      <c r="AH67" s="65"/>
      <c r="AI67" s="65"/>
      <c r="AJ67" s="65"/>
      <c r="AK67" s="65"/>
      <c r="AL67" s="65"/>
      <c r="AM67" s="36"/>
      <c r="AN67" s="36"/>
      <c r="AO67" s="36"/>
      <c r="AP67" s="65"/>
      <c r="AQ67" s="36"/>
      <c r="AR67" s="36"/>
      <c r="AS67" s="65"/>
      <c r="AT67" s="65"/>
      <c r="AU67" s="65"/>
      <c r="AV67" s="65"/>
      <c r="AW67" s="65"/>
      <c r="AX67" s="65"/>
      <c r="AY67" s="65"/>
      <c r="AZ67" s="65"/>
      <c r="BA67" s="36"/>
      <c r="BB67" s="65"/>
      <c r="BC67" s="65"/>
      <c r="BD67" s="36"/>
      <c r="BE67" s="36"/>
      <c r="BF67" s="65"/>
      <c r="BG67" s="65"/>
      <c r="BH67" s="65"/>
    </row>
    <row r="68" spans="1:60" x14ac:dyDescent="0.25">
      <c r="A68" s="54">
        <v>54</v>
      </c>
      <c r="B68" s="64" t="s">
        <v>46</v>
      </c>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65"/>
      <c r="AC68" s="65"/>
      <c r="AD68" s="65"/>
      <c r="AE68" s="65"/>
      <c r="AF68" s="65"/>
      <c r="AG68" s="65"/>
      <c r="AH68" s="65"/>
      <c r="AI68" s="65"/>
      <c r="AJ68" s="65"/>
      <c r="AK68" s="65"/>
      <c r="AL68" s="65"/>
      <c r="AM68" s="36"/>
      <c r="AN68" s="36"/>
      <c r="AO68" s="36"/>
      <c r="AP68" s="65"/>
      <c r="AQ68" s="36"/>
      <c r="AR68" s="36"/>
      <c r="AS68" s="65"/>
      <c r="AT68" s="65"/>
      <c r="AU68" s="65"/>
      <c r="AV68" s="65"/>
      <c r="AW68" s="65"/>
      <c r="AX68" s="65"/>
      <c r="AY68" s="65"/>
      <c r="AZ68" s="65"/>
      <c r="BA68" s="36"/>
      <c r="BB68" s="65"/>
      <c r="BC68" s="65"/>
      <c r="BD68" s="36"/>
      <c r="BE68" s="36"/>
      <c r="BF68" s="65"/>
      <c r="BG68" s="65"/>
      <c r="BH68" s="65"/>
    </row>
    <row r="69" spans="1:60" x14ac:dyDescent="0.25">
      <c r="A69" s="54">
        <v>55</v>
      </c>
      <c r="B69" s="64" t="s">
        <v>47</v>
      </c>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65"/>
      <c r="AC69" s="65"/>
      <c r="AD69" s="65"/>
      <c r="AE69" s="65"/>
      <c r="AF69" s="65"/>
      <c r="AG69" s="65"/>
      <c r="AH69" s="65"/>
      <c r="AI69" s="65"/>
      <c r="AJ69" s="65"/>
      <c r="AK69" s="65"/>
      <c r="AL69" s="65"/>
      <c r="AM69" s="36"/>
      <c r="AN69" s="36"/>
      <c r="AO69" s="36"/>
      <c r="AP69" s="65"/>
      <c r="AQ69" s="36"/>
      <c r="AR69" s="36"/>
      <c r="AS69" s="65"/>
      <c r="AT69" s="65"/>
      <c r="AU69" s="65"/>
      <c r="AV69" s="65"/>
      <c r="AW69" s="65"/>
      <c r="AX69" s="65"/>
      <c r="AY69" s="65"/>
      <c r="AZ69" s="65"/>
      <c r="BA69" s="36"/>
      <c r="BB69" s="65"/>
      <c r="BC69" s="65"/>
      <c r="BD69" s="36"/>
      <c r="BE69" s="36"/>
      <c r="BF69" s="65"/>
      <c r="BG69" s="65"/>
      <c r="BH69" s="65"/>
    </row>
    <row r="70" spans="1:60" x14ac:dyDescent="0.25">
      <c r="A70" s="54">
        <v>56</v>
      </c>
      <c r="B70" s="64" t="s">
        <v>48</v>
      </c>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65"/>
      <c r="AC70" s="65"/>
      <c r="AD70" s="65"/>
      <c r="AE70" s="65"/>
      <c r="AF70" s="65"/>
      <c r="AG70" s="65"/>
      <c r="AH70" s="65"/>
      <c r="AI70" s="65"/>
      <c r="AJ70" s="65"/>
      <c r="AK70" s="65"/>
      <c r="AL70" s="65"/>
      <c r="AM70" s="36"/>
      <c r="AN70" s="36"/>
      <c r="AO70" s="36"/>
      <c r="AP70" s="65"/>
      <c r="AQ70" s="36"/>
      <c r="AR70" s="36"/>
      <c r="AS70" s="65"/>
      <c r="AT70" s="65"/>
      <c r="AU70" s="65"/>
      <c r="AV70" s="65"/>
      <c r="AW70" s="65"/>
      <c r="AX70" s="65"/>
      <c r="AY70" s="65"/>
      <c r="AZ70" s="65"/>
      <c r="BA70" s="36"/>
      <c r="BB70" s="65"/>
      <c r="BC70" s="65"/>
      <c r="BD70" s="36"/>
      <c r="BE70" s="36"/>
      <c r="BF70" s="65"/>
      <c r="BG70" s="65"/>
      <c r="BH70" s="65"/>
    </row>
    <row r="71" spans="1:60" x14ac:dyDescent="0.25">
      <c r="A71" s="54">
        <v>57</v>
      </c>
      <c r="B71" s="64" t="s">
        <v>49</v>
      </c>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65"/>
      <c r="AC71" s="65"/>
      <c r="AD71" s="65"/>
      <c r="AE71" s="65"/>
      <c r="AF71" s="65"/>
      <c r="AG71" s="65"/>
      <c r="AH71" s="65"/>
      <c r="AI71" s="65"/>
      <c r="AJ71" s="65"/>
      <c r="AK71" s="65"/>
      <c r="AL71" s="65"/>
      <c r="AM71" s="36"/>
      <c r="AN71" s="36"/>
      <c r="AO71" s="36"/>
      <c r="AP71" s="65"/>
      <c r="AQ71" s="36"/>
      <c r="AR71" s="36"/>
      <c r="AS71" s="65"/>
      <c r="AT71" s="65"/>
      <c r="AU71" s="65"/>
      <c r="AV71" s="65"/>
      <c r="AW71" s="65"/>
      <c r="AX71" s="65"/>
      <c r="AY71" s="65"/>
      <c r="AZ71" s="65"/>
      <c r="BA71" s="36"/>
      <c r="BB71" s="65"/>
      <c r="BC71" s="65"/>
      <c r="BD71" s="36"/>
      <c r="BE71" s="36"/>
      <c r="BF71" s="65"/>
      <c r="BG71" s="65"/>
      <c r="BH71" s="65"/>
    </row>
    <row r="72" spans="1:60" x14ac:dyDescent="0.25">
      <c r="A72" s="54">
        <v>58</v>
      </c>
      <c r="B72" s="64" t="s">
        <v>50</v>
      </c>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65"/>
      <c r="AC72" s="65"/>
      <c r="AD72" s="65"/>
      <c r="AE72" s="65"/>
      <c r="AF72" s="65"/>
      <c r="AG72" s="65"/>
      <c r="AH72" s="65"/>
      <c r="AI72" s="65"/>
      <c r="AJ72" s="65"/>
      <c r="AK72" s="65"/>
      <c r="AL72" s="65"/>
      <c r="AM72" s="36"/>
      <c r="AN72" s="36"/>
      <c r="AO72" s="36"/>
      <c r="AP72" s="65"/>
      <c r="AQ72" s="36"/>
      <c r="AR72" s="36"/>
      <c r="AS72" s="65"/>
      <c r="AT72" s="65"/>
      <c r="AU72" s="65"/>
      <c r="AV72" s="65"/>
      <c r="AW72" s="65"/>
      <c r="AX72" s="65"/>
      <c r="AY72" s="65"/>
      <c r="AZ72" s="37">
        <v>1</v>
      </c>
      <c r="BA72" s="40"/>
      <c r="BB72" s="65"/>
      <c r="BC72" s="65"/>
      <c r="BD72" s="36"/>
      <c r="BE72" s="36"/>
      <c r="BF72" s="65"/>
      <c r="BG72" s="65"/>
      <c r="BH72" s="65"/>
    </row>
    <row r="73" spans="1:60" x14ac:dyDescent="0.25">
      <c r="A73" s="54">
        <v>59</v>
      </c>
      <c r="B73" s="64" t="s">
        <v>51</v>
      </c>
      <c r="C73" s="36"/>
      <c r="D73" s="36"/>
      <c r="E73" s="36"/>
      <c r="F73" s="36"/>
      <c r="G73" s="36"/>
      <c r="H73" s="36"/>
      <c r="I73" s="36"/>
      <c r="J73" s="36"/>
      <c r="K73" s="36"/>
      <c r="L73" s="36"/>
      <c r="M73" s="36"/>
      <c r="N73" s="36"/>
      <c r="O73" s="36"/>
      <c r="P73" s="36"/>
      <c r="Q73" s="36"/>
      <c r="R73" s="36"/>
      <c r="S73" s="36"/>
      <c r="T73" s="36"/>
      <c r="U73" s="37">
        <v>1</v>
      </c>
      <c r="V73" s="36"/>
      <c r="W73" s="39">
        <v>2</v>
      </c>
      <c r="X73" s="36"/>
      <c r="Y73" s="36"/>
      <c r="Z73" s="36"/>
      <c r="AA73" s="36"/>
      <c r="AB73" s="37">
        <v>1</v>
      </c>
      <c r="AC73" s="36"/>
      <c r="AD73" s="37">
        <v>1</v>
      </c>
      <c r="AE73" s="36"/>
      <c r="AF73" s="37">
        <v>1</v>
      </c>
      <c r="AG73" s="36"/>
      <c r="AH73" s="38">
        <v>3</v>
      </c>
      <c r="AI73" s="39">
        <v>2</v>
      </c>
      <c r="AJ73" s="38">
        <v>4</v>
      </c>
      <c r="AK73" s="38">
        <v>4</v>
      </c>
      <c r="AL73" s="38">
        <v>5</v>
      </c>
      <c r="AM73" s="40"/>
      <c r="AN73" s="40"/>
      <c r="AO73" s="40"/>
      <c r="AP73" s="38">
        <v>3</v>
      </c>
      <c r="AQ73" s="38" t="s">
        <v>285</v>
      </c>
      <c r="AR73" s="40"/>
      <c r="AS73" s="38">
        <v>6</v>
      </c>
      <c r="AT73" s="37">
        <v>1</v>
      </c>
      <c r="AU73" s="38">
        <v>6</v>
      </c>
      <c r="AV73" s="38">
        <v>6</v>
      </c>
      <c r="AW73" s="38">
        <v>5</v>
      </c>
      <c r="AX73" s="39">
        <v>2</v>
      </c>
      <c r="AY73" s="38">
        <v>3</v>
      </c>
      <c r="AZ73" s="38">
        <v>4</v>
      </c>
      <c r="BA73" s="40"/>
      <c r="BB73" s="38">
        <v>7</v>
      </c>
      <c r="BC73" s="38">
        <v>5</v>
      </c>
      <c r="BD73" s="40"/>
      <c r="BE73" s="40"/>
      <c r="BF73" s="38">
        <v>5</v>
      </c>
      <c r="BG73" s="38">
        <v>4</v>
      </c>
      <c r="BH73" s="37">
        <v>1</v>
      </c>
    </row>
    <row r="74" spans="1:60" x14ac:dyDescent="0.25">
      <c r="A74" s="54">
        <v>60</v>
      </c>
      <c r="B74" s="64" t="s">
        <v>52</v>
      </c>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65"/>
      <c r="AC74" s="65"/>
      <c r="AD74" s="65"/>
      <c r="AE74" s="65"/>
      <c r="AF74" s="65"/>
      <c r="AG74" s="65"/>
      <c r="AH74" s="65"/>
      <c r="AI74" s="65"/>
      <c r="AJ74" s="65"/>
      <c r="AK74" s="65"/>
      <c r="AL74" s="65"/>
      <c r="AM74" s="36"/>
      <c r="AN74" s="36"/>
      <c r="AO74" s="36"/>
      <c r="AP74" s="65"/>
      <c r="AQ74" s="36"/>
      <c r="AR74" s="36"/>
      <c r="AS74" s="65"/>
      <c r="AT74" s="65"/>
      <c r="AU74" s="65"/>
      <c r="AV74" s="65"/>
      <c r="AW74" s="65"/>
      <c r="AX74" s="65"/>
      <c r="AY74" s="65"/>
      <c r="AZ74" s="65"/>
      <c r="BA74" s="36"/>
      <c r="BB74" s="65"/>
      <c r="BC74" s="65"/>
      <c r="BD74" s="36"/>
      <c r="BE74" s="36"/>
      <c r="BF74" s="65"/>
      <c r="BG74" s="65"/>
      <c r="BH74" s="65"/>
    </row>
    <row r="75" spans="1:60" x14ac:dyDescent="0.25">
      <c r="A75" s="54">
        <v>61</v>
      </c>
      <c r="B75" s="64" t="s">
        <v>53</v>
      </c>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65"/>
      <c r="AC75" s="65"/>
      <c r="AD75" s="65"/>
      <c r="AE75" s="65"/>
      <c r="AF75" s="65"/>
      <c r="AG75" s="65"/>
      <c r="AH75" s="65"/>
      <c r="AI75" s="65"/>
      <c r="AJ75" s="65"/>
      <c r="AK75" s="65"/>
      <c r="AL75" s="65"/>
      <c r="AM75" s="36"/>
      <c r="AN75" s="36"/>
      <c r="AO75" s="36"/>
      <c r="AP75" s="65"/>
      <c r="AQ75" s="36"/>
      <c r="AR75" s="36"/>
      <c r="AS75" s="65"/>
      <c r="AT75" s="65"/>
      <c r="AU75" s="65"/>
      <c r="AV75" s="65"/>
      <c r="AW75" s="65"/>
      <c r="AX75" s="65"/>
      <c r="AY75" s="65"/>
      <c r="AZ75" s="65"/>
      <c r="BA75" s="36"/>
      <c r="BB75" s="65"/>
      <c r="BC75" s="65"/>
      <c r="BD75" s="36"/>
      <c r="BE75" s="36"/>
      <c r="BF75" s="65"/>
      <c r="BG75" s="65"/>
      <c r="BH75" s="65"/>
    </row>
    <row r="76" spans="1:60" x14ac:dyDescent="0.25">
      <c r="A76" s="54">
        <v>62</v>
      </c>
      <c r="B76" s="64" t="s">
        <v>289</v>
      </c>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65"/>
      <c r="AC76" s="65"/>
      <c r="AD76" s="65"/>
      <c r="AE76" s="65"/>
      <c r="AF76" s="65"/>
      <c r="AG76" s="65"/>
      <c r="AH76" s="65"/>
      <c r="AI76" s="65"/>
      <c r="AJ76" s="65"/>
      <c r="AK76" s="65"/>
      <c r="AL76" s="65"/>
      <c r="AM76" s="36"/>
      <c r="AN76" s="36"/>
      <c r="AO76" s="36"/>
      <c r="AP76" s="65"/>
      <c r="AQ76" s="36"/>
      <c r="AR76" s="36"/>
      <c r="AS76" s="65"/>
      <c r="AT76" s="65"/>
      <c r="AU76" s="65"/>
      <c r="AV76" s="65"/>
      <c r="AW76" s="65"/>
      <c r="AX76" s="65"/>
      <c r="AY76" s="65"/>
      <c r="AZ76" s="65"/>
      <c r="BA76" s="36"/>
      <c r="BB76" s="65"/>
      <c r="BC76" s="65"/>
      <c r="BD76" s="36"/>
      <c r="BE76" s="36"/>
      <c r="BF76" s="65"/>
      <c r="BG76" s="65"/>
      <c r="BH76" s="65"/>
    </row>
    <row r="77" spans="1:60" x14ac:dyDescent="0.25">
      <c r="A77" s="54">
        <v>63</v>
      </c>
      <c r="B77" s="64" t="s">
        <v>264</v>
      </c>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65"/>
      <c r="AC77" s="65"/>
      <c r="AD77" s="65"/>
      <c r="AE77" s="65"/>
      <c r="AF77" s="65"/>
      <c r="AG77" s="65"/>
      <c r="AH77" s="65"/>
      <c r="AI77" s="65"/>
      <c r="AJ77" s="65"/>
      <c r="AK77" s="65"/>
      <c r="AL77" s="65"/>
      <c r="AM77" s="36"/>
      <c r="AN77" s="36"/>
      <c r="AO77" s="36"/>
      <c r="AP77" s="65"/>
      <c r="AQ77" s="36"/>
      <c r="AR77" s="36"/>
      <c r="AS77" s="65"/>
      <c r="AT77" s="65"/>
      <c r="AU77" s="65"/>
      <c r="AV77" s="65"/>
      <c r="AW77" s="65"/>
      <c r="AX77" s="65"/>
      <c r="AY77" s="65"/>
      <c r="AZ77" s="65"/>
      <c r="BA77" s="36"/>
      <c r="BB77" s="65"/>
      <c r="BC77" s="65"/>
      <c r="BD77" s="36"/>
      <c r="BE77" s="36"/>
      <c r="BF77" s="65"/>
      <c r="BG77" s="65"/>
      <c r="BH77" s="65"/>
    </row>
    <row r="78" spans="1:60" x14ac:dyDescent="0.25">
      <c r="A78" s="54">
        <v>64</v>
      </c>
      <c r="B78" s="64" t="s">
        <v>54</v>
      </c>
      <c r="C78" s="36"/>
      <c r="D78" s="36"/>
      <c r="E78" s="36"/>
      <c r="F78" s="36"/>
      <c r="G78" s="36"/>
      <c r="H78" s="36"/>
      <c r="I78" s="36"/>
      <c r="J78" s="36"/>
      <c r="K78" s="36"/>
      <c r="L78" s="36"/>
      <c r="M78" s="36"/>
      <c r="N78" s="36"/>
      <c r="O78" s="36"/>
      <c r="P78" s="36"/>
      <c r="Q78" s="36"/>
      <c r="R78" s="36"/>
      <c r="S78" s="36"/>
      <c r="T78" s="36"/>
      <c r="U78" s="37">
        <v>1</v>
      </c>
      <c r="V78" s="36"/>
      <c r="W78" s="36"/>
      <c r="X78" s="36"/>
      <c r="Y78" s="36"/>
      <c r="Z78" s="36"/>
      <c r="AA78" s="36"/>
      <c r="AB78" s="65"/>
      <c r="AC78" s="65"/>
      <c r="AD78" s="65"/>
      <c r="AE78" s="65"/>
      <c r="AF78" s="37">
        <v>1</v>
      </c>
      <c r="AG78" s="65"/>
      <c r="AH78" s="65"/>
      <c r="AI78" s="37">
        <v>1</v>
      </c>
      <c r="AJ78" s="37">
        <v>1</v>
      </c>
      <c r="AK78" s="38">
        <v>3</v>
      </c>
      <c r="AL78" s="39">
        <v>2</v>
      </c>
      <c r="AM78" s="40"/>
      <c r="AN78" s="40"/>
      <c r="AO78" s="40"/>
      <c r="AP78" s="38">
        <v>4</v>
      </c>
      <c r="AQ78" s="65"/>
      <c r="AR78" s="40"/>
      <c r="AS78" s="37">
        <v>1</v>
      </c>
      <c r="AT78" s="36"/>
      <c r="AU78" s="36"/>
      <c r="AV78" s="37">
        <v>1</v>
      </c>
      <c r="AW78" s="37">
        <v>1</v>
      </c>
      <c r="AX78" s="36"/>
      <c r="AY78" s="37">
        <v>1</v>
      </c>
      <c r="AZ78" s="36"/>
      <c r="BA78" s="40"/>
      <c r="BB78" s="37">
        <v>1</v>
      </c>
      <c r="BC78" s="36"/>
      <c r="BD78" s="40"/>
      <c r="BE78" s="40"/>
      <c r="BF78" s="37">
        <v>1</v>
      </c>
      <c r="BG78" s="36"/>
      <c r="BH78" s="37">
        <v>1</v>
      </c>
    </row>
    <row r="79" spans="1:60" x14ac:dyDescent="0.25">
      <c r="A79" s="54">
        <v>65</v>
      </c>
      <c r="B79" s="64" t="s">
        <v>55</v>
      </c>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65"/>
      <c r="AC79" s="65"/>
      <c r="AD79" s="65"/>
      <c r="AE79" s="65"/>
      <c r="AF79" s="65"/>
      <c r="AG79" s="65"/>
      <c r="AH79" s="65"/>
      <c r="AI79" s="65"/>
      <c r="AJ79" s="65"/>
      <c r="AK79" s="37">
        <v>1</v>
      </c>
      <c r="AL79" s="65"/>
      <c r="AM79" s="36"/>
      <c r="AN79" s="36"/>
      <c r="AO79" s="36"/>
      <c r="AP79" s="65"/>
      <c r="AQ79" s="65"/>
      <c r="AR79" s="40"/>
      <c r="AS79" s="39">
        <v>2</v>
      </c>
      <c r="AT79" s="65"/>
      <c r="AU79" s="65"/>
      <c r="AV79" s="65"/>
      <c r="AW79" s="65"/>
      <c r="AX79" s="65"/>
      <c r="AY79" s="65"/>
      <c r="AZ79" s="65"/>
      <c r="BA79" s="36"/>
      <c r="BB79" s="65"/>
      <c r="BC79" s="65"/>
      <c r="BD79" s="40"/>
      <c r="BE79" s="36"/>
      <c r="BF79" s="37">
        <v>1</v>
      </c>
      <c r="BG79" s="39">
        <v>2</v>
      </c>
      <c r="BH79" s="65"/>
    </row>
    <row r="80" spans="1:60" x14ac:dyDescent="0.25">
      <c r="A80" s="54">
        <v>66</v>
      </c>
      <c r="B80" s="64" t="s">
        <v>56</v>
      </c>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7">
        <v>1</v>
      </c>
      <c r="AC80" s="65"/>
      <c r="AD80" s="65"/>
      <c r="AE80" s="65"/>
      <c r="AF80" s="65"/>
      <c r="AG80" s="65"/>
      <c r="AH80" s="65"/>
      <c r="AI80" s="65"/>
      <c r="AJ80" s="65"/>
      <c r="AK80" s="65"/>
      <c r="AL80" s="65"/>
      <c r="AM80" s="40"/>
      <c r="AN80" s="40"/>
      <c r="AO80" s="40"/>
      <c r="AP80" s="37">
        <v>1</v>
      </c>
      <c r="AQ80" s="65"/>
      <c r="AR80" s="40"/>
      <c r="AS80" s="39">
        <v>2</v>
      </c>
      <c r="AT80" s="65"/>
      <c r="AU80" s="65"/>
      <c r="AV80" s="65"/>
      <c r="AW80" s="65"/>
      <c r="AX80" s="39">
        <v>2</v>
      </c>
      <c r="AY80" s="65"/>
      <c r="AZ80" s="65"/>
      <c r="BA80" s="36"/>
      <c r="BB80" s="65"/>
      <c r="BC80" s="65"/>
      <c r="BD80" s="36"/>
      <c r="BE80" s="36"/>
      <c r="BF80" s="65"/>
      <c r="BG80" s="65"/>
      <c r="BH80" s="65"/>
    </row>
    <row r="81" spans="1:60" x14ac:dyDescent="0.25">
      <c r="A81" s="54">
        <v>67</v>
      </c>
      <c r="B81" s="64" t="s">
        <v>57</v>
      </c>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65"/>
      <c r="AC81" s="65"/>
      <c r="AD81" s="65"/>
      <c r="AE81" s="65"/>
      <c r="AF81" s="65"/>
      <c r="AG81" s="65"/>
      <c r="AH81" s="65"/>
      <c r="AI81" s="65"/>
      <c r="AJ81" s="65"/>
      <c r="AK81" s="65"/>
      <c r="AL81" s="65"/>
      <c r="AM81" s="36"/>
      <c r="AN81" s="36"/>
      <c r="AO81" s="36"/>
      <c r="AP81" s="65"/>
      <c r="AQ81" s="36"/>
      <c r="AR81" s="36"/>
      <c r="AS81" s="65"/>
      <c r="AT81" s="65"/>
      <c r="AU81" s="65"/>
      <c r="AV81" s="65"/>
      <c r="AW81" s="65"/>
      <c r="AX81" s="65"/>
      <c r="AY81" s="65"/>
      <c r="AZ81" s="65"/>
      <c r="BA81" s="36"/>
      <c r="BB81" s="65"/>
      <c r="BC81" s="37">
        <v>1</v>
      </c>
      <c r="BD81" s="36"/>
      <c r="BE81" s="36"/>
      <c r="BF81" s="65"/>
      <c r="BG81" s="65"/>
      <c r="BH81" s="65"/>
    </row>
    <row r="82" spans="1:60" x14ac:dyDescent="0.25">
      <c r="A82" s="54">
        <v>68</v>
      </c>
      <c r="B82" s="64" t="s">
        <v>265</v>
      </c>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65"/>
      <c r="AC82" s="65"/>
      <c r="AD82" s="65"/>
      <c r="AE82" s="65"/>
      <c r="AF82" s="65"/>
      <c r="AG82" s="65"/>
      <c r="AH82" s="65"/>
      <c r="AI82" s="65"/>
      <c r="AJ82" s="65"/>
      <c r="AK82" s="65"/>
      <c r="AL82" s="65"/>
      <c r="AM82" s="36"/>
      <c r="AN82" s="36"/>
      <c r="AO82" s="36"/>
      <c r="AP82" s="65"/>
      <c r="AQ82" s="36"/>
      <c r="AR82" s="36"/>
      <c r="AS82" s="65"/>
      <c r="AT82" s="65"/>
      <c r="AU82" s="65"/>
      <c r="AV82" s="65"/>
      <c r="AW82" s="65"/>
      <c r="AX82" s="65"/>
      <c r="AY82" s="65"/>
      <c r="AZ82" s="65"/>
      <c r="BA82" s="36"/>
      <c r="BB82" s="65"/>
      <c r="BC82" s="65"/>
      <c r="BD82" s="36"/>
      <c r="BE82" s="36"/>
      <c r="BF82" s="65"/>
      <c r="BG82" s="65"/>
      <c r="BH82" s="65"/>
    </row>
    <row r="83" spans="1:60" x14ac:dyDescent="0.25">
      <c r="A83" s="54">
        <v>69</v>
      </c>
      <c r="B83" s="64" t="s">
        <v>58</v>
      </c>
      <c r="C83" s="36"/>
      <c r="D83" s="36"/>
      <c r="E83" s="36"/>
      <c r="F83" s="36"/>
      <c r="G83" s="36"/>
      <c r="H83" s="36"/>
      <c r="I83" s="36"/>
      <c r="J83" s="36"/>
      <c r="K83" s="36"/>
      <c r="L83" s="36"/>
      <c r="M83" s="36"/>
      <c r="N83" s="36"/>
      <c r="O83" s="36"/>
      <c r="P83" s="36"/>
      <c r="Q83" s="36"/>
      <c r="R83" s="36"/>
      <c r="S83" s="36"/>
      <c r="T83" s="36"/>
      <c r="U83" s="36"/>
      <c r="V83" s="36"/>
      <c r="W83" s="36"/>
      <c r="X83" s="37">
        <v>1</v>
      </c>
      <c r="Y83" s="36"/>
      <c r="Z83" s="36"/>
      <c r="AA83" s="36"/>
      <c r="AB83" s="65"/>
      <c r="AC83" s="65"/>
      <c r="AD83" s="65"/>
      <c r="AE83" s="65"/>
      <c r="AF83" s="65"/>
      <c r="AG83" s="65"/>
      <c r="AH83" s="65"/>
      <c r="AI83" s="37">
        <v>1</v>
      </c>
      <c r="AJ83" s="65"/>
      <c r="AK83" s="65"/>
      <c r="AL83" s="65"/>
      <c r="AM83" s="40"/>
      <c r="AN83" s="40"/>
      <c r="AO83" s="40"/>
      <c r="AP83" s="39">
        <v>2</v>
      </c>
      <c r="AQ83" s="38" t="s">
        <v>285</v>
      </c>
      <c r="AR83" s="40"/>
      <c r="AS83" s="39">
        <v>2</v>
      </c>
      <c r="AT83" s="39">
        <v>2</v>
      </c>
      <c r="AU83" s="37">
        <v>1</v>
      </c>
      <c r="AV83" s="39">
        <v>2</v>
      </c>
      <c r="AW83" s="36"/>
      <c r="AX83" s="38">
        <v>5</v>
      </c>
      <c r="AY83" s="38">
        <v>5</v>
      </c>
      <c r="AZ83" s="39">
        <v>2</v>
      </c>
      <c r="BA83" s="40"/>
      <c r="BB83" s="39">
        <v>2</v>
      </c>
      <c r="BC83" s="39">
        <v>2</v>
      </c>
      <c r="BD83" s="40"/>
      <c r="BE83" s="40"/>
      <c r="BF83" s="39">
        <v>2</v>
      </c>
      <c r="BG83" s="37">
        <v>1</v>
      </c>
      <c r="BH83" s="65"/>
    </row>
    <row r="84" spans="1:60" x14ac:dyDescent="0.25">
      <c r="A84" s="54">
        <v>70</v>
      </c>
      <c r="B84" s="64" t="s">
        <v>59</v>
      </c>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65"/>
      <c r="AC84" s="65"/>
      <c r="AD84" s="65"/>
      <c r="AE84" s="65"/>
      <c r="AF84" s="65"/>
      <c r="AG84" s="65"/>
      <c r="AH84" s="65"/>
      <c r="AI84" s="65"/>
      <c r="AJ84" s="65"/>
      <c r="AK84" s="65"/>
      <c r="AL84" s="65"/>
      <c r="AM84" s="36"/>
      <c r="AN84" s="36"/>
      <c r="AO84" s="36"/>
      <c r="AP84" s="65"/>
      <c r="AQ84" s="36"/>
      <c r="AR84" s="36"/>
      <c r="AS84" s="65"/>
      <c r="AT84" s="65"/>
      <c r="AU84" s="65"/>
      <c r="AV84" s="65"/>
      <c r="AW84" s="65"/>
      <c r="AX84" s="65"/>
      <c r="AY84" s="65"/>
      <c r="AZ84" s="65"/>
      <c r="BA84" s="36"/>
      <c r="BB84" s="65"/>
      <c r="BC84" s="65"/>
      <c r="BD84" s="36"/>
      <c r="BE84" s="36"/>
      <c r="BF84" s="65"/>
      <c r="BG84" s="65"/>
      <c r="BH84" s="65"/>
    </row>
    <row r="85" spans="1:60" x14ac:dyDescent="0.25">
      <c r="A85" s="54">
        <v>71</v>
      </c>
      <c r="B85" s="64" t="s">
        <v>60</v>
      </c>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65"/>
      <c r="AC85" s="65"/>
      <c r="AD85" s="65"/>
      <c r="AE85" s="65"/>
      <c r="AF85" s="65"/>
      <c r="AG85" s="65"/>
      <c r="AH85" s="65"/>
      <c r="AI85" s="65"/>
      <c r="AJ85" s="65"/>
      <c r="AK85" s="65"/>
      <c r="AL85" s="65"/>
      <c r="AM85" s="36"/>
      <c r="AN85" s="36"/>
      <c r="AO85" s="36"/>
      <c r="AP85" s="65"/>
      <c r="AQ85" s="36"/>
      <c r="AR85" s="36"/>
      <c r="AS85" s="65"/>
      <c r="AT85" s="65"/>
      <c r="AU85" s="65"/>
      <c r="AV85" s="65"/>
      <c r="AW85" s="65"/>
      <c r="AX85" s="65"/>
      <c r="AY85" s="65"/>
      <c r="AZ85" s="65"/>
      <c r="BA85" s="36"/>
      <c r="BB85" s="65"/>
      <c r="BC85" s="65"/>
      <c r="BD85" s="36"/>
      <c r="BE85" s="36"/>
      <c r="BF85" s="65"/>
      <c r="BG85" s="65"/>
      <c r="BH85" s="65"/>
    </row>
    <row r="86" spans="1:60" x14ac:dyDescent="0.25">
      <c r="A86" s="54">
        <v>72</v>
      </c>
      <c r="B86" s="64" t="s">
        <v>266</v>
      </c>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65"/>
      <c r="AC86" s="65"/>
      <c r="AD86" s="65"/>
      <c r="AE86" s="65"/>
      <c r="AF86" s="65"/>
      <c r="AG86" s="65"/>
      <c r="AH86" s="65"/>
      <c r="AI86" s="65"/>
      <c r="AJ86" s="65"/>
      <c r="AK86" s="65"/>
      <c r="AL86" s="65"/>
      <c r="AM86" s="36"/>
      <c r="AN86" s="36"/>
      <c r="AO86" s="36"/>
      <c r="AP86" s="65"/>
      <c r="AQ86" s="36"/>
      <c r="AR86" s="36"/>
      <c r="AS86" s="65"/>
      <c r="AT86" s="65"/>
      <c r="AU86" s="65"/>
      <c r="AV86" s="65"/>
      <c r="AW86" s="65"/>
      <c r="AX86" s="65"/>
      <c r="AY86" s="65"/>
      <c r="AZ86" s="65"/>
      <c r="BA86" s="36"/>
      <c r="BB86" s="65"/>
      <c r="BC86" s="65"/>
      <c r="BD86" s="36"/>
      <c r="BE86" s="36"/>
      <c r="BF86" s="65"/>
      <c r="BG86" s="65"/>
      <c r="BH86" s="65"/>
    </row>
    <row r="87" spans="1:60" x14ac:dyDescent="0.25">
      <c r="A87" s="54">
        <v>73</v>
      </c>
      <c r="B87" s="64" t="s">
        <v>61</v>
      </c>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65"/>
      <c r="AC87" s="65"/>
      <c r="AD87" s="65"/>
      <c r="AE87" s="65"/>
      <c r="AF87" s="65"/>
      <c r="AG87" s="65"/>
      <c r="AH87" s="65"/>
      <c r="AI87" s="65"/>
      <c r="AJ87" s="65"/>
      <c r="AK87" s="65"/>
      <c r="AL87" s="65"/>
      <c r="AM87" s="36"/>
      <c r="AN87" s="36"/>
      <c r="AO87" s="36"/>
      <c r="AP87" s="65"/>
      <c r="AQ87" s="36"/>
      <c r="AR87" s="36"/>
      <c r="AS87" s="65"/>
      <c r="AT87" s="65"/>
      <c r="AU87" s="65"/>
      <c r="AV87" s="65"/>
      <c r="AW87" s="65"/>
      <c r="AX87" s="65"/>
      <c r="AY87" s="65"/>
      <c r="AZ87" s="65"/>
      <c r="BA87" s="36"/>
      <c r="BB87" s="65"/>
      <c r="BC87" s="65"/>
      <c r="BD87" s="36"/>
      <c r="BE87" s="36"/>
      <c r="BF87" s="65"/>
      <c r="BG87" s="65"/>
      <c r="BH87" s="65"/>
    </row>
    <row r="88" spans="1:60" x14ac:dyDescent="0.25">
      <c r="A88" s="54">
        <v>74</v>
      </c>
      <c r="B88" s="64" t="s">
        <v>62</v>
      </c>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65"/>
      <c r="AC88" s="65"/>
      <c r="AD88" s="65"/>
      <c r="AE88" s="65"/>
      <c r="AF88" s="65"/>
      <c r="AG88" s="65"/>
      <c r="AH88" s="65"/>
      <c r="AI88" s="65"/>
      <c r="AJ88" s="65"/>
      <c r="AK88" s="37">
        <v>1</v>
      </c>
      <c r="AL88" s="36"/>
      <c r="AM88" s="40"/>
      <c r="AN88" s="40"/>
      <c r="AO88" s="40"/>
      <c r="AP88" s="37">
        <v>1</v>
      </c>
      <c r="AQ88" s="65"/>
      <c r="AR88" s="40"/>
      <c r="AS88" s="39">
        <v>2</v>
      </c>
      <c r="AT88" s="36"/>
      <c r="AU88" s="37">
        <v>1</v>
      </c>
      <c r="AV88" s="36"/>
      <c r="AW88" s="36"/>
      <c r="AX88" s="37">
        <v>1</v>
      </c>
      <c r="AY88" s="37">
        <v>1</v>
      </c>
      <c r="AZ88" s="36"/>
      <c r="BA88" s="40"/>
      <c r="BB88" s="37">
        <v>1</v>
      </c>
      <c r="BC88" s="37">
        <v>1</v>
      </c>
      <c r="BD88" s="40"/>
      <c r="BE88" s="40"/>
      <c r="BF88" s="65"/>
      <c r="BG88" s="65"/>
      <c r="BH88" s="65"/>
    </row>
    <row r="89" spans="1:60" x14ac:dyDescent="0.25">
      <c r="A89" s="54">
        <v>75</v>
      </c>
      <c r="B89" s="64" t="s">
        <v>63</v>
      </c>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65"/>
      <c r="AC89" s="65"/>
      <c r="AD89" s="65"/>
      <c r="AE89" s="65"/>
      <c r="AF89" s="65"/>
      <c r="AG89" s="65"/>
      <c r="AH89" s="65"/>
      <c r="AI89" s="65"/>
      <c r="AJ89" s="65"/>
      <c r="AK89" s="65"/>
      <c r="AL89" s="65"/>
      <c r="AM89" s="36"/>
      <c r="AN89" s="36"/>
      <c r="AO89" s="36"/>
      <c r="AP89" s="65"/>
      <c r="AQ89" s="36"/>
      <c r="AR89" s="36"/>
      <c r="AS89" s="65"/>
      <c r="AT89" s="65"/>
      <c r="AU89" s="65"/>
      <c r="AV89" s="65"/>
      <c r="AW89" s="65"/>
      <c r="AX89" s="65"/>
      <c r="AY89" s="65"/>
      <c r="AZ89" s="65"/>
      <c r="BA89" s="36"/>
      <c r="BB89" s="65"/>
      <c r="BC89" s="65"/>
      <c r="BD89" s="36"/>
      <c r="BE89" s="36"/>
      <c r="BF89" s="65"/>
      <c r="BG89" s="37">
        <v>1</v>
      </c>
      <c r="BH89" s="65"/>
    </row>
    <row r="90" spans="1:60" x14ac:dyDescent="0.25">
      <c r="A90" s="54">
        <v>76</v>
      </c>
      <c r="B90" s="64" t="s">
        <v>290</v>
      </c>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65"/>
      <c r="AC90" s="65"/>
      <c r="AD90" s="65"/>
      <c r="AE90" s="65"/>
      <c r="AF90" s="65"/>
      <c r="AG90" s="65"/>
      <c r="AH90" s="65"/>
      <c r="AI90" s="65"/>
      <c r="AJ90" s="65"/>
      <c r="AK90" s="65"/>
      <c r="AL90" s="65"/>
      <c r="AM90" s="36"/>
      <c r="AN90" s="36"/>
      <c r="AO90" s="36"/>
      <c r="AP90" s="65"/>
      <c r="AQ90" s="36"/>
      <c r="AR90" s="36"/>
      <c r="AS90" s="65"/>
      <c r="AT90" s="65"/>
      <c r="AU90" s="65"/>
      <c r="AV90" s="65"/>
      <c r="AW90" s="65"/>
      <c r="AX90" s="65"/>
      <c r="AY90" s="65"/>
      <c r="AZ90" s="65"/>
      <c r="BA90" s="36"/>
      <c r="BB90" s="65"/>
      <c r="BC90" s="65"/>
      <c r="BD90" s="36"/>
      <c r="BE90" s="36"/>
      <c r="BF90" s="65"/>
      <c r="BG90" s="65"/>
      <c r="BH90" s="65"/>
    </row>
    <row r="91" spans="1:60" x14ac:dyDescent="0.25">
      <c r="A91" s="54">
        <v>77</v>
      </c>
      <c r="B91" s="64" t="s">
        <v>64</v>
      </c>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65"/>
      <c r="AC91" s="65"/>
      <c r="AD91" s="65"/>
      <c r="AE91" s="65"/>
      <c r="AF91" s="65"/>
      <c r="AG91" s="65"/>
      <c r="AH91" s="65"/>
      <c r="AI91" s="65"/>
      <c r="AJ91" s="65"/>
      <c r="AK91" s="65"/>
      <c r="AL91" s="65"/>
      <c r="AM91" s="36"/>
      <c r="AN91" s="36"/>
      <c r="AO91" s="36"/>
      <c r="AP91" s="65"/>
      <c r="AQ91" s="36"/>
      <c r="AR91" s="36"/>
      <c r="AS91" s="65"/>
      <c r="AT91" s="65"/>
      <c r="AU91" s="65"/>
      <c r="AV91" s="65"/>
      <c r="AW91" s="65"/>
      <c r="AX91" s="65"/>
      <c r="AY91" s="65"/>
      <c r="AZ91" s="65"/>
      <c r="BA91" s="36"/>
      <c r="BB91" s="65"/>
      <c r="BC91" s="65"/>
      <c r="BD91" s="36"/>
      <c r="BE91" s="36"/>
      <c r="BF91" s="65"/>
      <c r="BG91" s="65"/>
      <c r="BH91" s="65"/>
    </row>
    <row r="92" spans="1:60" x14ac:dyDescent="0.25">
      <c r="A92" s="54">
        <v>78</v>
      </c>
      <c r="B92" s="64" t="s">
        <v>65</v>
      </c>
      <c r="C92" s="36"/>
      <c r="D92" s="36"/>
      <c r="E92" s="36"/>
      <c r="F92" s="36"/>
      <c r="G92" s="36"/>
      <c r="H92" s="36"/>
      <c r="I92" s="36"/>
      <c r="J92" s="36"/>
      <c r="K92" s="36"/>
      <c r="L92" s="36"/>
      <c r="M92" s="36"/>
      <c r="N92" s="36"/>
      <c r="O92" s="36"/>
      <c r="P92" s="36"/>
      <c r="Q92" s="36"/>
      <c r="R92" s="36"/>
      <c r="S92" s="36"/>
      <c r="T92" s="36"/>
      <c r="U92" s="37">
        <v>1</v>
      </c>
      <c r="V92" s="36"/>
      <c r="W92" s="36"/>
      <c r="X92" s="36"/>
      <c r="Y92" s="36"/>
      <c r="Z92" s="36"/>
      <c r="AA92" s="36"/>
      <c r="AB92" s="36"/>
      <c r="AC92" s="36"/>
      <c r="AD92" s="36"/>
      <c r="AE92" s="36"/>
      <c r="AF92" s="36"/>
      <c r="AG92" s="36"/>
      <c r="AH92" s="65"/>
      <c r="AI92" s="65"/>
      <c r="AJ92" s="65"/>
      <c r="AK92" s="37">
        <v>1</v>
      </c>
      <c r="AL92" s="39">
        <v>2</v>
      </c>
      <c r="AM92" s="40"/>
      <c r="AN92" s="40"/>
      <c r="AO92" s="40"/>
      <c r="AP92" s="37">
        <v>1</v>
      </c>
      <c r="AQ92" s="65"/>
      <c r="AR92" s="40"/>
      <c r="AS92" s="37">
        <v>1</v>
      </c>
      <c r="AT92" s="37">
        <v>1</v>
      </c>
      <c r="AU92" s="36"/>
      <c r="AV92" s="39">
        <v>2</v>
      </c>
      <c r="AW92" s="39">
        <v>2</v>
      </c>
      <c r="AX92" s="37">
        <v>1</v>
      </c>
      <c r="AY92" s="37">
        <v>1</v>
      </c>
      <c r="AZ92" s="36"/>
      <c r="BA92" s="40"/>
      <c r="BB92" s="38">
        <v>3</v>
      </c>
      <c r="BC92" s="37">
        <v>1</v>
      </c>
      <c r="BD92" s="40"/>
      <c r="BE92" s="40"/>
      <c r="BF92" s="37">
        <v>1</v>
      </c>
      <c r="BG92" s="37">
        <v>1</v>
      </c>
      <c r="BH92" s="37">
        <v>1</v>
      </c>
    </row>
    <row r="93" spans="1:60" x14ac:dyDescent="0.25">
      <c r="A93" s="54">
        <v>79</v>
      </c>
      <c r="B93" s="64" t="s">
        <v>66</v>
      </c>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65"/>
      <c r="AI93" s="37">
        <v>1</v>
      </c>
      <c r="AJ93" s="36"/>
      <c r="AK93" s="37">
        <v>1</v>
      </c>
      <c r="AL93" s="37">
        <v>1</v>
      </c>
      <c r="AM93" s="40"/>
      <c r="AN93" s="40"/>
      <c r="AO93" s="40"/>
      <c r="AP93" s="37">
        <v>1</v>
      </c>
      <c r="AQ93" s="38" t="s">
        <v>285</v>
      </c>
      <c r="AR93" s="40"/>
      <c r="AS93" s="36"/>
      <c r="AT93" s="36"/>
      <c r="AU93" s="36"/>
      <c r="AV93" s="36"/>
      <c r="AW93" s="37">
        <v>1</v>
      </c>
      <c r="AX93" s="36"/>
      <c r="AY93" s="37">
        <v>1</v>
      </c>
      <c r="AZ93" s="39">
        <v>2</v>
      </c>
      <c r="BA93" s="40"/>
      <c r="BB93" s="36"/>
      <c r="BC93" s="39">
        <v>2</v>
      </c>
      <c r="BD93" s="40"/>
      <c r="BE93" s="36"/>
      <c r="BF93" s="36"/>
      <c r="BG93" s="37">
        <v>1</v>
      </c>
      <c r="BH93" s="37">
        <v>1</v>
      </c>
    </row>
    <row r="94" spans="1:60" x14ac:dyDescent="0.25">
      <c r="A94" s="54">
        <v>80</v>
      </c>
      <c r="B94" s="64" t="s">
        <v>67</v>
      </c>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65"/>
      <c r="AI94" s="65"/>
      <c r="AJ94" s="65"/>
      <c r="AK94" s="65"/>
      <c r="AL94" s="65"/>
      <c r="AM94" s="36"/>
      <c r="AN94" s="36"/>
      <c r="AO94" s="36"/>
      <c r="AP94" s="65"/>
      <c r="AQ94" s="36"/>
      <c r="AR94" s="36"/>
      <c r="AS94" s="65"/>
      <c r="AT94" s="65"/>
      <c r="AU94" s="65"/>
      <c r="AV94" s="65"/>
      <c r="AW94" s="65"/>
      <c r="AX94" s="65"/>
      <c r="AY94" s="65"/>
      <c r="AZ94" s="65"/>
      <c r="BA94" s="36"/>
      <c r="BB94" s="65"/>
      <c r="BC94" s="65"/>
      <c r="BD94" s="36"/>
      <c r="BE94" s="36"/>
      <c r="BF94" s="65"/>
      <c r="BG94" s="37">
        <v>1</v>
      </c>
      <c r="BH94" s="65"/>
    </row>
    <row r="95" spans="1:60" x14ac:dyDescent="0.25">
      <c r="A95" s="54">
        <v>81</v>
      </c>
      <c r="B95" s="64" t="s">
        <v>291</v>
      </c>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65"/>
      <c r="AI95" s="65"/>
      <c r="AJ95" s="65"/>
      <c r="AK95" s="65"/>
      <c r="AL95" s="65"/>
      <c r="AM95" s="36"/>
      <c r="AN95" s="36"/>
      <c r="AO95" s="36"/>
      <c r="AP95" s="65"/>
      <c r="AQ95" s="36"/>
      <c r="AR95" s="36"/>
      <c r="AS95" s="65"/>
      <c r="AT95" s="65"/>
      <c r="AU95" s="65"/>
      <c r="AV95" s="65"/>
      <c r="AW95" s="65"/>
      <c r="AX95" s="65"/>
      <c r="AY95" s="65"/>
      <c r="AZ95" s="65"/>
      <c r="BA95" s="36"/>
      <c r="BB95" s="65"/>
      <c r="BC95" s="65"/>
      <c r="BD95" s="36"/>
      <c r="BE95" s="36"/>
      <c r="BF95" s="65"/>
      <c r="BG95" s="65"/>
      <c r="BH95" s="65"/>
    </row>
    <row r="96" spans="1:60" x14ac:dyDescent="0.25">
      <c r="A96" s="54">
        <v>82</v>
      </c>
      <c r="B96" s="64" t="s">
        <v>68</v>
      </c>
      <c r="C96" s="36"/>
      <c r="D96" s="36"/>
      <c r="E96" s="36"/>
      <c r="F96" s="36"/>
      <c r="G96" s="36"/>
      <c r="H96" s="36"/>
      <c r="I96" s="36"/>
      <c r="J96" s="36"/>
      <c r="K96" s="36"/>
      <c r="L96" s="36"/>
      <c r="M96" s="36"/>
      <c r="N96" s="36"/>
      <c r="O96" s="36"/>
      <c r="P96" s="36"/>
      <c r="Q96" s="36"/>
      <c r="R96" s="36"/>
      <c r="S96" s="36"/>
      <c r="T96" s="36"/>
      <c r="U96" s="36"/>
      <c r="V96" s="36"/>
      <c r="W96" s="36"/>
      <c r="X96" s="37">
        <v>1</v>
      </c>
      <c r="Y96" s="36"/>
      <c r="Z96" s="36"/>
      <c r="AA96" s="37">
        <v>1</v>
      </c>
      <c r="AB96" s="36"/>
      <c r="AC96" s="36"/>
      <c r="AD96" s="36"/>
      <c r="AE96" s="36"/>
      <c r="AF96" s="36"/>
      <c r="AG96" s="36"/>
      <c r="AH96" s="65"/>
      <c r="AI96" s="65"/>
      <c r="AJ96" s="65"/>
      <c r="AK96" s="37">
        <v>1</v>
      </c>
      <c r="AL96" s="37">
        <v>1</v>
      </c>
      <c r="AM96" s="40"/>
      <c r="AN96" s="40"/>
      <c r="AO96" s="40"/>
      <c r="AP96" s="37">
        <v>1</v>
      </c>
      <c r="AQ96" s="37">
        <v>1</v>
      </c>
      <c r="AR96" s="40"/>
      <c r="AS96" s="38">
        <v>3</v>
      </c>
      <c r="AT96" s="37">
        <v>1</v>
      </c>
      <c r="AU96" s="36"/>
      <c r="AV96" s="36"/>
      <c r="AW96" s="36"/>
      <c r="AX96" s="37">
        <v>1</v>
      </c>
      <c r="AY96" s="39">
        <v>2</v>
      </c>
      <c r="AZ96" s="36"/>
      <c r="BA96" s="40"/>
      <c r="BB96" s="37">
        <v>1</v>
      </c>
      <c r="BC96" s="39">
        <v>2</v>
      </c>
      <c r="BD96" s="40"/>
      <c r="BE96" s="40"/>
      <c r="BF96" s="37">
        <v>1</v>
      </c>
      <c r="BG96" s="37">
        <v>1</v>
      </c>
      <c r="BH96" s="37">
        <v>1</v>
      </c>
    </row>
    <row r="97" spans="1:60" x14ac:dyDescent="0.25">
      <c r="A97" s="54">
        <v>83</v>
      </c>
      <c r="B97" s="64" t="s">
        <v>69</v>
      </c>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65"/>
      <c r="AI97" s="65"/>
      <c r="AJ97" s="65"/>
      <c r="AK97" s="37">
        <v>1</v>
      </c>
      <c r="AL97" s="36"/>
      <c r="AM97" s="36"/>
      <c r="AN97" s="36"/>
      <c r="AO97" s="36"/>
      <c r="AP97" s="36"/>
      <c r="AQ97" s="36"/>
      <c r="AR97" s="36"/>
      <c r="AS97" s="36"/>
      <c r="AT97" s="37">
        <v>1</v>
      </c>
      <c r="AU97" s="36"/>
      <c r="AV97" s="36"/>
      <c r="AW97" s="36"/>
      <c r="AX97" s="37">
        <v>1</v>
      </c>
      <c r="AY97" s="39">
        <v>2</v>
      </c>
      <c r="AZ97" s="36"/>
      <c r="BA97" s="36"/>
      <c r="BB97" s="36"/>
      <c r="BC97" s="37">
        <v>1</v>
      </c>
      <c r="BD97" s="36"/>
      <c r="BE97" s="40"/>
      <c r="BF97" s="36"/>
      <c r="BG97" s="37">
        <v>1</v>
      </c>
      <c r="BH97" s="37">
        <v>1</v>
      </c>
    </row>
    <row r="98" spans="1:60" x14ac:dyDescent="0.25">
      <c r="A98" s="54">
        <v>84</v>
      </c>
      <c r="B98" s="64" t="s">
        <v>70</v>
      </c>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65"/>
      <c r="AI98" s="65"/>
      <c r="AJ98" s="65"/>
      <c r="AK98" s="37">
        <v>1</v>
      </c>
      <c r="AL98" s="36"/>
      <c r="AM98" s="36"/>
      <c r="AN98" s="36"/>
      <c r="AO98" s="36"/>
      <c r="AP98" s="36"/>
      <c r="AQ98" s="36"/>
      <c r="AR98" s="36"/>
      <c r="AS98" s="65"/>
      <c r="AT98" s="65"/>
      <c r="AU98" s="39">
        <v>2</v>
      </c>
      <c r="AV98" s="36"/>
      <c r="AW98" s="36"/>
      <c r="AX98" s="37">
        <v>1</v>
      </c>
      <c r="AY98" s="65"/>
      <c r="AZ98" s="65"/>
      <c r="BA98" s="36"/>
      <c r="BB98" s="65"/>
      <c r="BC98" s="65"/>
      <c r="BD98" s="36"/>
      <c r="BE98" s="36"/>
      <c r="BF98" s="37">
        <v>1</v>
      </c>
      <c r="BG98" s="37">
        <v>1</v>
      </c>
      <c r="BH98" s="37">
        <v>1</v>
      </c>
    </row>
    <row r="99" spans="1:60" x14ac:dyDescent="0.25">
      <c r="A99" s="54">
        <v>85</v>
      </c>
      <c r="B99" s="64" t="s">
        <v>71</v>
      </c>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65"/>
      <c r="AI99" s="65"/>
      <c r="AJ99" s="65"/>
      <c r="AK99" s="65"/>
      <c r="AL99" s="65"/>
      <c r="AM99" s="36"/>
      <c r="AN99" s="36"/>
      <c r="AO99" s="36"/>
      <c r="AP99" s="36"/>
      <c r="AQ99" s="36"/>
      <c r="AR99" s="36"/>
      <c r="AS99" s="65"/>
      <c r="AT99" s="65"/>
      <c r="AU99" s="65"/>
      <c r="AV99" s="65"/>
      <c r="AW99" s="65"/>
      <c r="AX99" s="65"/>
      <c r="AY99" s="65"/>
      <c r="AZ99" s="65"/>
      <c r="BA99" s="36"/>
      <c r="BB99" s="65"/>
      <c r="BC99" s="65"/>
      <c r="BD99" s="36"/>
      <c r="BE99" s="36"/>
      <c r="BF99" s="37">
        <v>1</v>
      </c>
      <c r="BG99" s="37">
        <v>1</v>
      </c>
      <c r="BH99" s="36"/>
    </row>
    <row r="100" spans="1:60" x14ac:dyDescent="0.25">
      <c r="A100" s="54">
        <v>86</v>
      </c>
      <c r="B100" s="64" t="s">
        <v>72</v>
      </c>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7">
        <v>1</v>
      </c>
      <c r="AB100" s="36"/>
      <c r="AC100" s="36"/>
      <c r="AD100" s="37">
        <v>1</v>
      </c>
      <c r="AE100" s="36"/>
      <c r="AF100" s="36"/>
      <c r="AG100" s="36"/>
      <c r="AH100" s="65"/>
      <c r="AI100" s="65"/>
      <c r="AJ100" s="65"/>
      <c r="AK100" s="65"/>
      <c r="AL100" s="65"/>
      <c r="AM100" s="36"/>
      <c r="AN100" s="36"/>
      <c r="AO100" s="36"/>
      <c r="AP100" s="36"/>
      <c r="AQ100" s="36"/>
      <c r="AR100" s="36"/>
      <c r="AS100" s="65"/>
      <c r="AT100" s="65"/>
      <c r="AU100" s="37">
        <v>1</v>
      </c>
      <c r="AV100" s="36"/>
      <c r="AW100" s="36"/>
      <c r="AX100" s="39">
        <v>2</v>
      </c>
      <c r="AY100" s="36"/>
      <c r="AZ100" s="36"/>
      <c r="BA100" s="36"/>
      <c r="BB100" s="36"/>
      <c r="BC100" s="37">
        <v>1</v>
      </c>
      <c r="BD100" s="40"/>
      <c r="BE100" s="40"/>
      <c r="BF100" s="37">
        <v>1</v>
      </c>
      <c r="BG100" s="36"/>
      <c r="BH100" s="37">
        <v>1</v>
      </c>
    </row>
    <row r="101" spans="1:60" x14ac:dyDescent="0.25">
      <c r="A101" s="54">
        <v>87</v>
      </c>
      <c r="B101" s="64" t="s">
        <v>73</v>
      </c>
      <c r="C101" s="36"/>
      <c r="D101" s="36"/>
      <c r="E101" s="36"/>
      <c r="F101" s="36"/>
      <c r="G101" s="36"/>
      <c r="H101" s="36"/>
      <c r="I101" s="36"/>
      <c r="J101" s="36"/>
      <c r="K101" s="36"/>
      <c r="L101" s="36"/>
      <c r="M101" s="36"/>
      <c r="N101" s="36"/>
      <c r="O101" s="36"/>
      <c r="P101" s="36"/>
      <c r="Q101" s="36"/>
      <c r="R101" s="36"/>
      <c r="S101" s="36"/>
      <c r="T101" s="36"/>
      <c r="U101" s="36"/>
      <c r="V101" s="36"/>
      <c r="W101" s="36"/>
      <c r="X101" s="37">
        <v>1</v>
      </c>
      <c r="Y101" s="36"/>
      <c r="Z101" s="36"/>
      <c r="AA101" s="36"/>
      <c r="AB101" s="36"/>
      <c r="AC101" s="36"/>
      <c r="AD101" s="37">
        <v>1</v>
      </c>
      <c r="AE101" s="37">
        <v>1</v>
      </c>
      <c r="AF101" s="36"/>
      <c r="AG101" s="36"/>
      <c r="AH101" s="65"/>
      <c r="AI101" s="65"/>
      <c r="AJ101" s="37">
        <v>1</v>
      </c>
      <c r="AK101" s="38">
        <v>4</v>
      </c>
      <c r="AL101" s="39">
        <v>2</v>
      </c>
      <c r="AM101" s="40"/>
      <c r="AN101" s="40"/>
      <c r="AO101" s="40"/>
      <c r="AP101" s="36"/>
      <c r="AQ101" s="65"/>
      <c r="AR101" s="40"/>
      <c r="AS101" s="38">
        <v>3</v>
      </c>
      <c r="AT101" s="37">
        <v>1</v>
      </c>
      <c r="AU101" s="38">
        <v>3</v>
      </c>
      <c r="AV101" s="37">
        <v>1</v>
      </c>
      <c r="AW101" s="38">
        <v>3</v>
      </c>
      <c r="AX101" s="37">
        <v>1</v>
      </c>
      <c r="AY101" s="36"/>
      <c r="AZ101" s="37">
        <v>1</v>
      </c>
      <c r="BA101" s="40"/>
      <c r="BB101" s="39">
        <v>2</v>
      </c>
      <c r="BC101" s="37">
        <v>1</v>
      </c>
      <c r="BD101" s="40"/>
      <c r="BE101" s="40"/>
      <c r="BF101" s="37">
        <v>1</v>
      </c>
      <c r="BG101" s="36"/>
      <c r="BH101" s="37">
        <v>1</v>
      </c>
    </row>
    <row r="102" spans="1:60" x14ac:dyDescent="0.25">
      <c r="A102" s="54">
        <v>88</v>
      </c>
      <c r="B102" s="64" t="s">
        <v>74</v>
      </c>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65"/>
      <c r="AI102" s="65"/>
      <c r="AJ102" s="65"/>
      <c r="AK102" s="65"/>
      <c r="AL102" s="65"/>
      <c r="AM102" s="36"/>
      <c r="AN102" s="36"/>
      <c r="AO102" s="36"/>
      <c r="AP102" s="65"/>
      <c r="AQ102" s="36"/>
      <c r="AR102" s="36"/>
      <c r="AS102" s="65"/>
      <c r="AT102" s="65"/>
      <c r="AU102" s="65"/>
      <c r="AV102" s="65"/>
      <c r="AW102" s="65"/>
      <c r="AX102" s="65"/>
      <c r="AY102" s="65"/>
      <c r="AZ102" s="65"/>
      <c r="BA102" s="36"/>
      <c r="BB102" s="65"/>
      <c r="BC102" s="65"/>
      <c r="BD102" s="36"/>
      <c r="BE102" s="36"/>
      <c r="BF102" s="65"/>
      <c r="BG102" s="65"/>
      <c r="BH102" s="65"/>
    </row>
    <row r="103" spans="1:60" x14ac:dyDescent="0.25">
      <c r="A103" s="54">
        <v>89</v>
      </c>
      <c r="B103" s="64" t="s">
        <v>292</v>
      </c>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65"/>
      <c r="AC103" s="65"/>
      <c r="AD103" s="65"/>
      <c r="AE103" s="65"/>
      <c r="AF103" s="65"/>
      <c r="AG103" s="65"/>
      <c r="AH103" s="65"/>
      <c r="AI103" s="65"/>
      <c r="AJ103" s="65"/>
      <c r="AK103" s="65"/>
      <c r="AL103" s="65"/>
      <c r="AM103" s="36"/>
      <c r="AN103" s="36"/>
      <c r="AO103" s="36"/>
      <c r="AP103" s="65"/>
      <c r="AQ103" s="36"/>
      <c r="AR103" s="36"/>
      <c r="AS103" s="65"/>
      <c r="AT103" s="65"/>
      <c r="AU103" s="65"/>
      <c r="AV103" s="65"/>
      <c r="AW103" s="65"/>
      <c r="AX103" s="65"/>
      <c r="AY103" s="37">
        <v>1</v>
      </c>
      <c r="AZ103" s="65"/>
      <c r="BA103" s="36"/>
      <c r="BB103" s="37">
        <v>1</v>
      </c>
      <c r="BC103" s="65"/>
      <c r="BD103" s="36"/>
      <c r="BE103" s="36"/>
      <c r="BF103" s="65"/>
      <c r="BG103" s="65"/>
      <c r="BH103" s="65"/>
    </row>
    <row r="104" spans="1:60" x14ac:dyDescent="0.25">
      <c r="A104" s="54">
        <v>90</v>
      </c>
      <c r="B104" s="64" t="s">
        <v>75</v>
      </c>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65"/>
      <c r="AC104" s="65"/>
      <c r="AD104" s="65"/>
      <c r="AE104" s="65"/>
      <c r="AF104" s="65"/>
      <c r="AG104" s="65"/>
      <c r="AH104" s="65"/>
      <c r="AI104" s="65"/>
      <c r="AJ104" s="65"/>
      <c r="AK104" s="65"/>
      <c r="AL104" s="65"/>
      <c r="AM104" s="36"/>
      <c r="AN104" s="36"/>
      <c r="AO104" s="36"/>
      <c r="AP104" s="65"/>
      <c r="AQ104" s="36"/>
      <c r="AR104" s="36"/>
      <c r="AS104" s="65"/>
      <c r="AT104" s="65"/>
      <c r="AU104" s="65"/>
      <c r="AV104" s="65"/>
      <c r="AW104" s="65"/>
      <c r="AX104" s="65"/>
      <c r="AY104" s="65"/>
      <c r="AZ104" s="65"/>
      <c r="BA104" s="36"/>
      <c r="BB104" s="65"/>
      <c r="BC104" s="65"/>
      <c r="BD104" s="36"/>
      <c r="BE104" s="36"/>
      <c r="BF104" s="65"/>
      <c r="BG104" s="65"/>
      <c r="BH104" s="65"/>
    </row>
    <row r="105" spans="1:60" x14ac:dyDescent="0.25">
      <c r="A105" s="54">
        <v>91</v>
      </c>
      <c r="B105" s="64" t="s">
        <v>76</v>
      </c>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65"/>
      <c r="AC105" s="65"/>
      <c r="AD105" s="65"/>
      <c r="AE105" s="65"/>
      <c r="AF105" s="65"/>
      <c r="AG105" s="65"/>
      <c r="AH105" s="65"/>
      <c r="AI105" s="65"/>
      <c r="AJ105" s="65"/>
      <c r="AK105" s="65"/>
      <c r="AL105" s="65"/>
      <c r="AM105" s="36"/>
      <c r="AN105" s="36"/>
      <c r="AO105" s="36"/>
      <c r="AP105" s="65"/>
      <c r="AQ105" s="36"/>
      <c r="AR105" s="36"/>
      <c r="AS105" s="65"/>
      <c r="AT105" s="65"/>
      <c r="AU105" s="65"/>
      <c r="AV105" s="65"/>
      <c r="AW105" s="65"/>
      <c r="AX105" s="65"/>
      <c r="AY105" s="65"/>
      <c r="AZ105" s="65"/>
      <c r="BA105" s="36"/>
      <c r="BB105" s="65"/>
      <c r="BC105" s="65"/>
      <c r="BD105" s="36"/>
      <c r="BE105" s="36"/>
      <c r="BF105" s="65"/>
      <c r="BG105" s="65"/>
      <c r="BH105" s="65"/>
    </row>
    <row r="106" spans="1:60" x14ac:dyDescent="0.25">
      <c r="A106" s="54">
        <v>92</v>
      </c>
      <c r="B106" s="64" t="s">
        <v>77</v>
      </c>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65"/>
      <c r="AC106" s="65"/>
      <c r="AD106" s="65"/>
      <c r="AE106" s="65"/>
      <c r="AF106" s="65"/>
      <c r="AG106" s="65"/>
      <c r="AH106" s="65"/>
      <c r="AI106" s="65"/>
      <c r="AJ106" s="65"/>
      <c r="AK106" s="65"/>
      <c r="AL106" s="65"/>
      <c r="AM106" s="36"/>
      <c r="AN106" s="36"/>
      <c r="AO106" s="36"/>
      <c r="AP106" s="65"/>
      <c r="AQ106" s="36"/>
      <c r="AR106" s="36"/>
      <c r="AS106" s="65"/>
      <c r="AT106" s="65"/>
      <c r="AU106" s="65"/>
      <c r="AV106" s="65"/>
      <c r="AW106" s="65"/>
      <c r="AX106" s="65"/>
      <c r="AY106" s="65"/>
      <c r="AZ106" s="65"/>
      <c r="BA106" s="36"/>
      <c r="BB106" s="65"/>
      <c r="BC106" s="65"/>
      <c r="BD106" s="36"/>
      <c r="BE106" s="36"/>
      <c r="BF106" s="65"/>
      <c r="BG106" s="65"/>
      <c r="BH106" s="65"/>
    </row>
    <row r="107" spans="1:60" x14ac:dyDescent="0.25">
      <c r="A107" s="54">
        <v>93</v>
      </c>
      <c r="B107" s="64" t="s">
        <v>293</v>
      </c>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65"/>
      <c r="AC107" s="65"/>
      <c r="AD107" s="65"/>
      <c r="AE107" s="65"/>
      <c r="AF107" s="65"/>
      <c r="AG107" s="65"/>
      <c r="AH107" s="65"/>
      <c r="AI107" s="65"/>
      <c r="AJ107" s="65"/>
      <c r="AK107" s="65"/>
      <c r="AL107" s="65"/>
      <c r="AM107" s="36"/>
      <c r="AN107" s="36"/>
      <c r="AO107" s="36"/>
      <c r="AP107" s="65"/>
      <c r="AQ107" s="36"/>
      <c r="AR107" s="36"/>
      <c r="AS107" s="65"/>
      <c r="AT107" s="65"/>
      <c r="AU107" s="65"/>
      <c r="AV107" s="65"/>
      <c r="AW107" s="65"/>
      <c r="AX107" s="65"/>
      <c r="AY107" s="65"/>
      <c r="AZ107" s="65"/>
      <c r="BA107" s="36"/>
      <c r="BB107" s="65"/>
      <c r="BC107" s="65"/>
      <c r="BD107" s="36"/>
      <c r="BE107" s="36"/>
      <c r="BF107" s="65"/>
      <c r="BG107" s="65"/>
      <c r="BH107" s="65"/>
    </row>
    <row r="108" spans="1:60" x14ac:dyDescent="0.25">
      <c r="A108" s="54">
        <v>94</v>
      </c>
      <c r="B108" s="64" t="s">
        <v>78</v>
      </c>
      <c r="C108" s="36"/>
      <c r="D108" s="36"/>
      <c r="E108" s="36"/>
      <c r="F108" s="36"/>
      <c r="G108" s="36"/>
      <c r="H108" s="36"/>
      <c r="I108" s="36"/>
      <c r="J108" s="36"/>
      <c r="K108" s="36"/>
      <c r="L108" s="36"/>
      <c r="M108" s="36"/>
      <c r="N108" s="36"/>
      <c r="O108" s="36"/>
      <c r="P108" s="36"/>
      <c r="Q108" s="36"/>
      <c r="R108" s="36"/>
      <c r="S108" s="36"/>
      <c r="T108" s="36"/>
      <c r="U108" s="37">
        <v>1</v>
      </c>
      <c r="V108" s="36"/>
      <c r="W108" s="37">
        <v>1</v>
      </c>
      <c r="X108" s="36"/>
      <c r="Y108" s="36"/>
      <c r="Z108" s="36"/>
      <c r="AA108" s="36"/>
      <c r="AB108" s="36"/>
      <c r="AC108" s="65"/>
      <c r="AD108" s="65"/>
      <c r="AE108" s="65"/>
      <c r="AF108" s="65"/>
      <c r="AG108" s="65"/>
      <c r="AH108" s="65"/>
      <c r="AI108" s="65"/>
      <c r="AJ108" s="38">
        <v>4</v>
      </c>
      <c r="AK108" s="38">
        <v>3</v>
      </c>
      <c r="AL108" s="38">
        <v>5</v>
      </c>
      <c r="AM108" s="40"/>
      <c r="AN108" s="40"/>
      <c r="AO108" s="40"/>
      <c r="AP108" s="38">
        <v>3</v>
      </c>
      <c r="AQ108" s="65"/>
      <c r="AR108" s="40"/>
      <c r="AS108" s="39">
        <v>2</v>
      </c>
      <c r="AT108" s="37">
        <v>1</v>
      </c>
      <c r="AU108" s="36"/>
      <c r="AV108" s="38">
        <v>3</v>
      </c>
      <c r="AW108" s="37">
        <v>1</v>
      </c>
      <c r="AX108" s="39">
        <v>2</v>
      </c>
      <c r="AY108" s="38">
        <v>4</v>
      </c>
      <c r="AZ108" s="37">
        <v>1</v>
      </c>
      <c r="BA108" s="40"/>
      <c r="BB108" s="39">
        <v>2</v>
      </c>
      <c r="BC108" s="37">
        <v>1</v>
      </c>
      <c r="BD108" s="40"/>
      <c r="BE108" s="40"/>
      <c r="BF108" s="37">
        <v>1</v>
      </c>
      <c r="BG108" s="37">
        <v>1</v>
      </c>
      <c r="BH108" s="38">
        <v>3</v>
      </c>
    </row>
    <row r="109" spans="1:60" x14ac:dyDescent="0.25">
      <c r="A109" s="54">
        <v>95</v>
      </c>
      <c r="B109" s="64" t="s">
        <v>79</v>
      </c>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7">
        <v>1</v>
      </c>
      <c r="AA109" s="37">
        <v>1</v>
      </c>
      <c r="AB109" s="36"/>
      <c r="AC109" s="39">
        <v>2</v>
      </c>
      <c r="AD109" s="65"/>
      <c r="AE109" s="65"/>
      <c r="AF109" s="65"/>
      <c r="AG109" s="65"/>
      <c r="AH109" s="65"/>
      <c r="AI109" s="65"/>
      <c r="AJ109" s="65"/>
      <c r="AK109" s="37">
        <v>1</v>
      </c>
      <c r="AL109" s="37">
        <v>1</v>
      </c>
      <c r="AM109" s="40"/>
      <c r="AN109" s="40"/>
      <c r="AO109" s="40"/>
      <c r="AP109" s="39">
        <v>2</v>
      </c>
      <c r="AQ109" s="38" t="s">
        <v>285</v>
      </c>
      <c r="AR109" s="40"/>
      <c r="AS109" s="38">
        <v>3</v>
      </c>
      <c r="AT109" s="37">
        <v>1</v>
      </c>
      <c r="AU109" s="37">
        <v>1</v>
      </c>
      <c r="AV109" s="37">
        <v>1</v>
      </c>
      <c r="AW109" s="37">
        <v>1</v>
      </c>
      <c r="AX109" s="36"/>
      <c r="AY109" s="37">
        <v>1</v>
      </c>
      <c r="AZ109" s="36"/>
      <c r="BA109" s="40"/>
      <c r="BB109" s="39">
        <v>2</v>
      </c>
      <c r="BC109" s="37">
        <v>1</v>
      </c>
      <c r="BD109" s="40"/>
      <c r="BE109" s="40"/>
      <c r="BF109" s="37">
        <v>1</v>
      </c>
      <c r="BG109" s="37">
        <v>1</v>
      </c>
      <c r="BH109" s="39">
        <v>2</v>
      </c>
    </row>
    <row r="110" spans="1:60" x14ac:dyDescent="0.25">
      <c r="A110" s="54">
        <v>96</v>
      </c>
      <c r="B110" s="64" t="s">
        <v>80</v>
      </c>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65"/>
      <c r="AC110" s="65"/>
      <c r="AD110" s="65"/>
      <c r="AE110" s="65"/>
      <c r="AF110" s="65"/>
      <c r="AG110" s="65"/>
      <c r="AH110" s="65"/>
      <c r="AI110" s="65"/>
      <c r="AJ110" s="65"/>
      <c r="AK110" s="65"/>
      <c r="AL110" s="65"/>
      <c r="AM110" s="36"/>
      <c r="AN110" s="36"/>
      <c r="AO110" s="36"/>
      <c r="AP110" s="65"/>
      <c r="AQ110" s="36"/>
      <c r="AR110" s="36"/>
      <c r="AS110" s="65"/>
      <c r="AT110" s="65"/>
      <c r="AU110" s="65"/>
      <c r="AV110" s="65"/>
      <c r="AW110" s="65"/>
      <c r="AX110" s="65"/>
      <c r="AY110" s="65"/>
      <c r="AZ110" s="65"/>
      <c r="BA110" s="36"/>
      <c r="BB110" s="65"/>
      <c r="BC110" s="65"/>
      <c r="BD110" s="36"/>
      <c r="BE110" s="36"/>
      <c r="BF110" s="65"/>
      <c r="BG110" s="65"/>
      <c r="BH110" s="65"/>
    </row>
    <row r="111" spans="1:60" x14ac:dyDescent="0.25">
      <c r="A111" s="54">
        <v>97</v>
      </c>
      <c r="B111" s="64" t="s">
        <v>81</v>
      </c>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65"/>
      <c r="AC111" s="65"/>
      <c r="AD111" s="65"/>
      <c r="AE111" s="65"/>
      <c r="AF111" s="65"/>
      <c r="AG111" s="65"/>
      <c r="AH111" s="65"/>
      <c r="AI111" s="65"/>
      <c r="AJ111" s="65"/>
      <c r="AK111" s="65"/>
      <c r="AL111" s="65"/>
      <c r="AM111" s="36"/>
      <c r="AN111" s="36"/>
      <c r="AO111" s="36"/>
      <c r="AP111" s="65"/>
      <c r="AQ111" s="36"/>
      <c r="AR111" s="36"/>
      <c r="AS111" s="65"/>
      <c r="AT111" s="65"/>
      <c r="AU111" s="65"/>
      <c r="AV111" s="65"/>
      <c r="AW111" s="65"/>
      <c r="AX111" s="65"/>
      <c r="AY111" s="65"/>
      <c r="AZ111" s="65"/>
      <c r="BA111" s="36"/>
      <c r="BB111" s="65"/>
      <c r="BC111" s="65"/>
      <c r="BD111" s="36"/>
      <c r="BE111" s="36"/>
      <c r="BF111" s="65"/>
      <c r="BG111" s="65"/>
      <c r="BH111" s="65"/>
    </row>
    <row r="112" spans="1:60" x14ac:dyDescent="0.25">
      <c r="A112" s="54">
        <v>98</v>
      </c>
      <c r="B112" s="64" t="s">
        <v>294</v>
      </c>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65"/>
      <c r="AC112" s="65"/>
      <c r="AD112" s="65"/>
      <c r="AE112" s="65"/>
      <c r="AF112" s="65"/>
      <c r="AG112" s="65"/>
      <c r="AH112" s="65"/>
      <c r="AI112" s="65"/>
      <c r="AJ112" s="65"/>
      <c r="AK112" s="65"/>
      <c r="AL112" s="65"/>
      <c r="AM112" s="36"/>
      <c r="AN112" s="36"/>
      <c r="AO112" s="36"/>
      <c r="AP112" s="65"/>
      <c r="AQ112" s="36"/>
      <c r="AR112" s="36"/>
      <c r="AS112" s="65"/>
      <c r="AT112" s="65"/>
      <c r="AU112" s="65"/>
      <c r="AV112" s="65"/>
      <c r="AW112" s="65"/>
      <c r="AX112" s="65"/>
      <c r="AY112" s="65"/>
      <c r="AZ112" s="65"/>
      <c r="BA112" s="36"/>
      <c r="BB112" s="65"/>
      <c r="BC112" s="65"/>
      <c r="BD112" s="36"/>
      <c r="BE112" s="36"/>
      <c r="BF112" s="65"/>
      <c r="BG112" s="65"/>
      <c r="BH112" s="65"/>
    </row>
    <row r="113" spans="1:60" x14ac:dyDescent="0.25">
      <c r="A113" s="54">
        <v>99</v>
      </c>
      <c r="B113" s="64" t="s">
        <v>82</v>
      </c>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65"/>
      <c r="AC113" s="65"/>
      <c r="AD113" s="65"/>
      <c r="AE113" s="65"/>
      <c r="AF113" s="65"/>
      <c r="AG113" s="65"/>
      <c r="AH113" s="65"/>
      <c r="AI113" s="65"/>
      <c r="AJ113" s="65"/>
      <c r="AK113" s="65"/>
      <c r="AL113" s="65"/>
      <c r="AM113" s="36"/>
      <c r="AN113" s="36"/>
      <c r="AO113" s="36"/>
      <c r="AP113" s="65"/>
      <c r="AQ113" s="36"/>
      <c r="AR113" s="36"/>
      <c r="AS113" s="65"/>
      <c r="AT113" s="65"/>
      <c r="AU113" s="65"/>
      <c r="AV113" s="65"/>
      <c r="AW113" s="65"/>
      <c r="AX113" s="65"/>
      <c r="AY113" s="65"/>
      <c r="AZ113" s="65"/>
      <c r="BA113" s="36"/>
      <c r="BB113" s="65"/>
      <c r="BC113" s="65"/>
      <c r="BD113" s="36"/>
      <c r="BE113" s="36"/>
      <c r="BF113" s="65"/>
      <c r="BG113" s="65"/>
      <c r="BH113" s="65"/>
    </row>
    <row r="114" spans="1:60" x14ac:dyDescent="0.25">
      <c r="A114" s="54">
        <v>100</v>
      </c>
      <c r="B114" s="64" t="s">
        <v>83</v>
      </c>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65"/>
      <c r="AC114" s="65"/>
      <c r="AD114" s="65"/>
      <c r="AE114" s="65"/>
      <c r="AF114" s="65"/>
      <c r="AG114" s="65"/>
      <c r="AH114" s="65"/>
      <c r="AI114" s="65"/>
      <c r="AJ114" s="65"/>
      <c r="AK114" s="65"/>
      <c r="AL114" s="65"/>
      <c r="AM114" s="36"/>
      <c r="AN114" s="36"/>
      <c r="AO114" s="36"/>
      <c r="AP114" s="65"/>
      <c r="AQ114" s="36"/>
      <c r="AR114" s="36"/>
      <c r="AS114" s="65"/>
      <c r="AT114" s="65"/>
      <c r="AU114" s="65"/>
      <c r="AV114" s="65"/>
      <c r="AW114" s="65"/>
      <c r="AX114" s="37">
        <v>1</v>
      </c>
      <c r="AY114" s="38">
        <v>3</v>
      </c>
      <c r="AZ114" s="36"/>
      <c r="BA114" s="40"/>
      <c r="BB114" s="37">
        <v>1</v>
      </c>
      <c r="BC114" s="37">
        <v>1</v>
      </c>
      <c r="BD114" s="40"/>
      <c r="BE114" s="40"/>
      <c r="BF114" s="36"/>
      <c r="BG114" s="37">
        <v>1</v>
      </c>
      <c r="BH114" s="65"/>
    </row>
    <row r="115" spans="1:60" x14ac:dyDescent="0.25">
      <c r="A115" s="54">
        <v>101</v>
      </c>
      <c r="B115" s="64" t="s">
        <v>84</v>
      </c>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65"/>
      <c r="AC115" s="65"/>
      <c r="AD115" s="65"/>
      <c r="AE115" s="65"/>
      <c r="AF115" s="65"/>
      <c r="AG115" s="65"/>
      <c r="AH115" s="65"/>
      <c r="AI115" s="65"/>
      <c r="AJ115" s="65"/>
      <c r="AK115" s="65"/>
      <c r="AL115" s="65"/>
      <c r="AM115" s="36"/>
      <c r="AN115" s="36"/>
      <c r="AO115" s="36"/>
      <c r="AP115" s="65"/>
      <c r="AQ115" s="36"/>
      <c r="AR115" s="36"/>
      <c r="AS115" s="65"/>
      <c r="AT115" s="65"/>
      <c r="AU115" s="65"/>
      <c r="AV115" s="65"/>
      <c r="AW115" s="65"/>
      <c r="AX115" s="65"/>
      <c r="AY115" s="65"/>
      <c r="AZ115" s="36"/>
      <c r="BA115" s="36"/>
      <c r="BB115" s="36"/>
      <c r="BC115" s="37">
        <v>1</v>
      </c>
      <c r="BD115" s="36"/>
      <c r="BE115" s="36"/>
      <c r="BF115" s="36"/>
      <c r="BG115" s="36"/>
      <c r="BH115" s="65"/>
    </row>
    <row r="116" spans="1:60" x14ac:dyDescent="0.25">
      <c r="A116" s="54">
        <v>102</v>
      </c>
      <c r="B116" s="64" t="s">
        <v>85</v>
      </c>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65"/>
      <c r="AC116" s="65"/>
      <c r="AD116" s="65"/>
      <c r="AE116" s="65"/>
      <c r="AF116" s="65"/>
      <c r="AG116" s="65"/>
      <c r="AH116" s="65"/>
      <c r="AI116" s="65"/>
      <c r="AJ116" s="65"/>
      <c r="AK116" s="65"/>
      <c r="AL116" s="65"/>
      <c r="AM116" s="36"/>
      <c r="AN116" s="36"/>
      <c r="AO116" s="36"/>
      <c r="AP116" s="65"/>
      <c r="AQ116" s="36"/>
      <c r="AR116" s="36"/>
      <c r="AS116" s="65"/>
      <c r="AT116" s="65"/>
      <c r="AU116" s="65"/>
      <c r="AV116" s="65"/>
      <c r="AW116" s="65"/>
      <c r="AX116" s="65"/>
      <c r="AY116" s="65"/>
      <c r="AZ116" s="36"/>
      <c r="BA116" s="36"/>
      <c r="BB116" s="36"/>
      <c r="BC116" s="36"/>
      <c r="BD116" s="36"/>
      <c r="BE116" s="36"/>
      <c r="BF116" s="36"/>
      <c r="BG116" s="36"/>
      <c r="BH116" s="65"/>
    </row>
    <row r="117" spans="1:60" x14ac:dyDescent="0.25">
      <c r="A117" s="54">
        <v>103</v>
      </c>
      <c r="B117" s="64" t="s">
        <v>295</v>
      </c>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65"/>
      <c r="AG117" s="65"/>
      <c r="AH117" s="65"/>
      <c r="AI117" s="65"/>
      <c r="AJ117" s="65"/>
      <c r="AK117" s="65"/>
      <c r="AL117" s="65"/>
      <c r="AM117" s="36"/>
      <c r="AN117" s="36"/>
      <c r="AO117" s="36"/>
      <c r="AP117" s="65"/>
      <c r="AQ117" s="36"/>
      <c r="AR117" s="36"/>
      <c r="AS117" s="65"/>
      <c r="AT117" s="65"/>
      <c r="AU117" s="65"/>
      <c r="AV117" s="65"/>
      <c r="AW117" s="65"/>
      <c r="AX117" s="65"/>
      <c r="AY117" s="65"/>
      <c r="AZ117" s="65"/>
      <c r="BA117" s="36"/>
      <c r="BB117" s="65"/>
      <c r="BC117" s="65"/>
      <c r="BD117" s="36"/>
      <c r="BE117" s="36"/>
      <c r="BF117" s="65"/>
      <c r="BG117" s="65"/>
      <c r="BH117" s="65"/>
    </row>
    <row r="118" spans="1:60" x14ac:dyDescent="0.25">
      <c r="A118" s="54">
        <v>104</v>
      </c>
      <c r="B118" s="64" t="s">
        <v>86</v>
      </c>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65"/>
      <c r="AG118" s="65"/>
      <c r="AH118" s="65"/>
      <c r="AI118" s="65"/>
      <c r="AJ118" s="65"/>
      <c r="AK118" s="65"/>
      <c r="AL118" s="65"/>
      <c r="AM118" s="36"/>
      <c r="AN118" s="36"/>
      <c r="AO118" s="36"/>
      <c r="AP118" s="65"/>
      <c r="AQ118" s="36"/>
      <c r="AR118" s="36"/>
      <c r="AS118" s="65"/>
      <c r="AT118" s="65"/>
      <c r="AU118" s="65"/>
      <c r="AV118" s="65"/>
      <c r="AW118" s="65"/>
      <c r="AX118" s="65"/>
      <c r="AY118" s="65"/>
      <c r="AZ118" s="65"/>
      <c r="BA118" s="36"/>
      <c r="BB118" s="65"/>
      <c r="BC118" s="65"/>
      <c r="BD118" s="36"/>
      <c r="BE118" s="36"/>
      <c r="BF118" s="65"/>
      <c r="BG118" s="65"/>
      <c r="BH118" s="65"/>
    </row>
    <row r="119" spans="1:60" x14ac:dyDescent="0.25">
      <c r="A119" s="54">
        <v>105</v>
      </c>
      <c r="B119" s="64" t="s">
        <v>87</v>
      </c>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7">
        <v>1</v>
      </c>
      <c r="AD119" s="36"/>
      <c r="AE119" s="36"/>
      <c r="AF119" s="65"/>
      <c r="AG119" s="65"/>
      <c r="AH119" s="65"/>
      <c r="AI119" s="65"/>
      <c r="AJ119" s="37">
        <v>1</v>
      </c>
      <c r="AK119" s="36"/>
      <c r="AL119" s="37">
        <v>1</v>
      </c>
      <c r="AM119" s="36"/>
      <c r="AN119" s="36"/>
      <c r="AO119" s="36"/>
      <c r="AP119" s="65"/>
      <c r="AQ119" s="36"/>
      <c r="AR119" s="36"/>
      <c r="AS119" s="65"/>
      <c r="AT119" s="65"/>
      <c r="AU119" s="65"/>
      <c r="AV119" s="65"/>
      <c r="AW119" s="65"/>
      <c r="AX119" s="65"/>
      <c r="AY119" s="65"/>
      <c r="AZ119" s="65"/>
      <c r="BA119" s="36"/>
      <c r="BB119" s="65"/>
      <c r="BC119" s="65"/>
      <c r="BD119" s="36"/>
      <c r="BE119" s="36"/>
      <c r="BF119" s="65"/>
      <c r="BG119" s="65"/>
      <c r="BH119" s="65"/>
    </row>
    <row r="120" spans="1:60" x14ac:dyDescent="0.25">
      <c r="A120" s="54">
        <v>106</v>
      </c>
      <c r="B120" s="64" t="s">
        <v>88</v>
      </c>
      <c r="C120" s="36"/>
      <c r="D120" s="36"/>
      <c r="E120" s="36"/>
      <c r="F120" s="36"/>
      <c r="G120" s="36"/>
      <c r="H120" s="36"/>
      <c r="I120" s="36"/>
      <c r="J120" s="36"/>
      <c r="K120" s="36"/>
      <c r="L120" s="36"/>
      <c r="M120" s="36"/>
      <c r="N120" s="36"/>
      <c r="O120" s="36"/>
      <c r="P120" s="36"/>
      <c r="Q120" s="36"/>
      <c r="R120" s="36"/>
      <c r="S120" s="36"/>
      <c r="T120" s="36"/>
      <c r="U120" s="37">
        <v>1</v>
      </c>
      <c r="V120" s="37">
        <v>1</v>
      </c>
      <c r="W120" s="37">
        <v>1</v>
      </c>
      <c r="X120" s="36"/>
      <c r="Y120" s="37">
        <v>1</v>
      </c>
      <c r="Z120" s="37">
        <v>1</v>
      </c>
      <c r="AA120" s="36"/>
      <c r="AB120" s="36"/>
      <c r="AC120" s="36"/>
      <c r="AD120" s="37">
        <v>1</v>
      </c>
      <c r="AE120" s="37">
        <v>1</v>
      </c>
      <c r="AF120" s="39">
        <v>2</v>
      </c>
      <c r="AG120" s="39">
        <v>2</v>
      </c>
      <c r="AH120" s="36"/>
      <c r="AI120" s="37">
        <v>1</v>
      </c>
      <c r="AJ120" s="36"/>
      <c r="AK120" s="38">
        <v>3</v>
      </c>
      <c r="AL120" s="39">
        <v>2</v>
      </c>
      <c r="AM120" s="40"/>
      <c r="AN120" s="40"/>
      <c r="AO120" s="40"/>
      <c r="AP120" s="39">
        <v>2</v>
      </c>
      <c r="AQ120" s="38" t="s">
        <v>285</v>
      </c>
      <c r="AR120" s="40"/>
      <c r="AS120" s="38">
        <v>3</v>
      </c>
      <c r="AT120" s="36"/>
      <c r="AU120" s="39">
        <v>2</v>
      </c>
      <c r="AV120" s="36"/>
      <c r="AW120" s="37">
        <v>1</v>
      </c>
      <c r="AX120" s="38">
        <v>4</v>
      </c>
      <c r="AY120" s="38">
        <v>4</v>
      </c>
      <c r="AZ120" s="37">
        <v>1</v>
      </c>
      <c r="BA120" s="40"/>
      <c r="BB120" s="36"/>
      <c r="BC120" s="37">
        <v>1</v>
      </c>
      <c r="BD120" s="40"/>
      <c r="BE120" s="40"/>
      <c r="BF120" s="38">
        <v>3</v>
      </c>
      <c r="BG120" s="37">
        <v>1</v>
      </c>
      <c r="BH120" s="37">
        <v>1</v>
      </c>
    </row>
    <row r="121" spans="1:60" x14ac:dyDescent="0.25">
      <c r="A121" s="54">
        <v>107</v>
      </c>
      <c r="B121" s="64" t="s">
        <v>296</v>
      </c>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65"/>
      <c r="AG121" s="65"/>
      <c r="AH121" s="65"/>
      <c r="AI121" s="65"/>
      <c r="AJ121" s="65"/>
      <c r="AK121" s="65"/>
      <c r="AL121" s="65"/>
      <c r="AM121" s="36"/>
      <c r="AN121" s="36"/>
      <c r="AO121" s="36"/>
      <c r="AP121" s="65"/>
      <c r="AQ121" s="36"/>
      <c r="AR121" s="36"/>
      <c r="AS121" s="65"/>
      <c r="AT121" s="36"/>
      <c r="AU121" s="65"/>
      <c r="AV121" s="65"/>
      <c r="AW121" s="65"/>
      <c r="AX121" s="65"/>
      <c r="AY121" s="65"/>
      <c r="AZ121" s="36"/>
      <c r="BA121" s="36"/>
      <c r="BB121" s="36"/>
      <c r="BC121" s="65"/>
      <c r="BD121" s="36"/>
      <c r="BE121" s="36"/>
      <c r="BF121" s="65"/>
      <c r="BG121" s="36"/>
      <c r="BH121" s="36"/>
    </row>
    <row r="122" spans="1:60" x14ac:dyDescent="0.25">
      <c r="A122" s="54">
        <v>108</v>
      </c>
      <c r="B122" s="64" t="s">
        <v>89</v>
      </c>
      <c r="C122" s="36"/>
      <c r="D122" s="36"/>
      <c r="E122" s="36"/>
      <c r="F122" s="36"/>
      <c r="G122" s="36"/>
      <c r="H122" s="36"/>
      <c r="I122" s="36"/>
      <c r="J122" s="36"/>
      <c r="K122" s="36"/>
      <c r="L122" s="36"/>
      <c r="M122" s="36"/>
      <c r="N122" s="36"/>
      <c r="O122" s="36"/>
      <c r="P122" s="36"/>
      <c r="Q122" s="36"/>
      <c r="R122" s="36"/>
      <c r="S122" s="36"/>
      <c r="T122" s="36"/>
      <c r="U122" s="36"/>
      <c r="V122" s="36"/>
      <c r="W122" s="37">
        <v>1</v>
      </c>
      <c r="X122" s="36"/>
      <c r="Y122" s="37">
        <v>1</v>
      </c>
      <c r="Z122" s="37">
        <v>1</v>
      </c>
      <c r="AA122" s="36"/>
      <c r="AB122" s="36"/>
      <c r="AC122" s="36"/>
      <c r="AD122" s="36"/>
      <c r="AE122" s="36"/>
      <c r="AF122" s="65"/>
      <c r="AG122" s="65"/>
      <c r="AH122" s="65"/>
      <c r="AI122" s="65"/>
      <c r="AJ122" s="65"/>
      <c r="AK122" s="39">
        <v>2</v>
      </c>
      <c r="AL122" s="37">
        <v>1</v>
      </c>
      <c r="AM122" s="40"/>
      <c r="AN122" s="40"/>
      <c r="AO122" s="40"/>
      <c r="AP122" s="37">
        <v>1</v>
      </c>
      <c r="AQ122" s="38" t="s">
        <v>285</v>
      </c>
      <c r="AR122" s="40"/>
      <c r="AS122" s="39">
        <v>2</v>
      </c>
      <c r="AT122" s="37">
        <v>1</v>
      </c>
      <c r="AU122" s="39">
        <v>2</v>
      </c>
      <c r="AV122" s="36"/>
      <c r="AW122" s="39">
        <v>2</v>
      </c>
      <c r="AX122" s="37">
        <v>1</v>
      </c>
      <c r="AY122" s="38">
        <v>3</v>
      </c>
      <c r="AZ122" s="36"/>
      <c r="BA122" s="40"/>
      <c r="BB122" s="37">
        <v>1</v>
      </c>
      <c r="BC122" s="38">
        <v>3</v>
      </c>
      <c r="BD122" s="40"/>
      <c r="BE122" s="40"/>
      <c r="BF122" s="39">
        <v>2</v>
      </c>
      <c r="BG122" s="37">
        <v>1</v>
      </c>
      <c r="BH122" s="37">
        <v>1</v>
      </c>
    </row>
    <row r="123" spans="1:60" x14ac:dyDescent="0.25">
      <c r="A123" s="54">
        <v>109</v>
      </c>
      <c r="B123" s="64" t="s">
        <v>90</v>
      </c>
      <c r="C123" s="36"/>
      <c r="D123" s="36"/>
      <c r="E123" s="36"/>
      <c r="F123" s="36"/>
      <c r="G123" s="36"/>
      <c r="H123" s="36"/>
      <c r="I123" s="36"/>
      <c r="J123" s="36"/>
      <c r="K123" s="36"/>
      <c r="L123" s="36"/>
      <c r="M123" s="36"/>
      <c r="N123" s="36"/>
      <c r="O123" s="36"/>
      <c r="P123" s="36"/>
      <c r="Q123" s="36"/>
      <c r="R123" s="36"/>
      <c r="S123" s="36"/>
      <c r="T123" s="36"/>
      <c r="U123" s="36"/>
      <c r="V123" s="36"/>
      <c r="W123" s="36"/>
      <c r="X123" s="36"/>
      <c r="Y123" s="37">
        <v>1</v>
      </c>
      <c r="Z123" s="36"/>
      <c r="AA123" s="36"/>
      <c r="AB123" s="36"/>
      <c r="AC123" s="36"/>
      <c r="AD123" s="36"/>
      <c r="AE123" s="36"/>
      <c r="AF123" s="65"/>
      <c r="AG123" s="65"/>
      <c r="AH123" s="65"/>
      <c r="AI123" s="65"/>
      <c r="AJ123" s="65"/>
      <c r="AK123" s="65"/>
      <c r="AL123" s="37">
        <v>1</v>
      </c>
      <c r="AM123" s="40"/>
      <c r="AN123" s="40"/>
      <c r="AO123" s="36"/>
      <c r="AP123" s="65"/>
      <c r="AQ123" s="65"/>
      <c r="AR123" s="40"/>
      <c r="AS123" s="37">
        <v>1</v>
      </c>
      <c r="AT123" s="65"/>
      <c r="AU123" s="65"/>
      <c r="AV123" s="37">
        <v>1</v>
      </c>
      <c r="AW123" s="65"/>
      <c r="AX123" s="65"/>
      <c r="AY123" s="37">
        <v>1</v>
      </c>
      <c r="AZ123" s="65"/>
      <c r="BA123" s="36"/>
      <c r="BB123" s="65"/>
      <c r="BC123" s="65"/>
      <c r="BD123" s="40"/>
      <c r="BE123" s="40"/>
      <c r="BF123" s="37">
        <v>1</v>
      </c>
      <c r="BG123" s="65"/>
      <c r="BH123" s="65"/>
    </row>
    <row r="124" spans="1:60" x14ac:dyDescent="0.25">
      <c r="A124" s="54">
        <v>110</v>
      </c>
      <c r="B124" s="64" t="s">
        <v>334</v>
      </c>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65"/>
      <c r="AG124" s="65"/>
      <c r="AH124" s="65"/>
      <c r="AI124" s="65"/>
      <c r="AJ124" s="65"/>
      <c r="AK124" s="65"/>
      <c r="AL124" s="65"/>
      <c r="AM124" s="36"/>
      <c r="AN124" s="36"/>
      <c r="AO124" s="36"/>
      <c r="AP124" s="65"/>
      <c r="AQ124" s="36"/>
      <c r="AR124" s="36"/>
      <c r="AS124" s="65"/>
      <c r="AT124" s="65"/>
      <c r="AU124" s="65"/>
      <c r="AV124" s="65"/>
      <c r="AW124" s="65"/>
      <c r="AX124" s="65"/>
      <c r="AY124" s="65"/>
      <c r="AZ124" s="65"/>
      <c r="BA124" s="36"/>
      <c r="BB124" s="65"/>
      <c r="BC124" s="65"/>
      <c r="BD124" s="36"/>
      <c r="BE124" s="36"/>
      <c r="BF124" s="65"/>
      <c r="BG124" s="65"/>
      <c r="BH124" s="65"/>
    </row>
    <row r="125" spans="1:60" x14ac:dyDescent="0.25">
      <c r="A125" s="54">
        <v>111</v>
      </c>
      <c r="B125" s="64" t="s">
        <v>309</v>
      </c>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65"/>
      <c r="AG125" s="65"/>
      <c r="AH125" s="65"/>
      <c r="AI125" s="65"/>
      <c r="AJ125" s="65"/>
      <c r="AK125" s="65"/>
      <c r="AL125" s="65"/>
      <c r="AM125" s="36"/>
      <c r="AN125" s="36"/>
      <c r="AO125" s="36"/>
      <c r="AP125" s="65"/>
      <c r="AQ125" s="36"/>
      <c r="AR125" s="36"/>
      <c r="AS125" s="65"/>
      <c r="AT125" s="65"/>
      <c r="AU125" s="65"/>
      <c r="AV125" s="65"/>
      <c r="AW125" s="65"/>
      <c r="AX125" s="65"/>
      <c r="AY125" s="65"/>
      <c r="AZ125" s="65"/>
      <c r="BA125" s="36"/>
      <c r="BB125" s="65"/>
      <c r="BC125" s="65"/>
      <c r="BD125" s="36"/>
      <c r="BE125" s="36"/>
      <c r="BF125" s="65"/>
      <c r="BG125" s="65"/>
      <c r="BH125" s="65"/>
    </row>
    <row r="126" spans="1:60" x14ac:dyDescent="0.25">
      <c r="A126" s="54">
        <v>112</v>
      </c>
      <c r="B126" s="64" t="s">
        <v>91</v>
      </c>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65"/>
      <c r="AG126" s="65"/>
      <c r="AH126" s="65"/>
      <c r="AI126" s="65"/>
      <c r="AJ126" s="65"/>
      <c r="AK126" s="65"/>
      <c r="AL126" s="65"/>
      <c r="AM126" s="36"/>
      <c r="AN126" s="36"/>
      <c r="AO126" s="36"/>
      <c r="AP126" s="65"/>
      <c r="AQ126" s="36"/>
      <c r="AR126" s="36"/>
      <c r="AS126" s="65"/>
      <c r="AT126" s="65"/>
      <c r="AU126" s="65"/>
      <c r="AV126" s="65"/>
      <c r="AW126" s="65"/>
      <c r="AX126" s="65"/>
      <c r="AY126" s="65"/>
      <c r="AZ126" s="65"/>
      <c r="BA126" s="36"/>
      <c r="BB126" s="65"/>
      <c r="BC126" s="65"/>
      <c r="BD126" s="36"/>
      <c r="BE126" s="36"/>
      <c r="BF126" s="65"/>
      <c r="BG126" s="65"/>
      <c r="BH126" s="65"/>
    </row>
    <row r="127" spans="1:60" x14ac:dyDescent="0.25">
      <c r="A127" s="54">
        <v>113</v>
      </c>
      <c r="B127" s="64" t="s">
        <v>92</v>
      </c>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65"/>
      <c r="AG127" s="65"/>
      <c r="AH127" s="65"/>
      <c r="AI127" s="65"/>
      <c r="AJ127" s="65"/>
      <c r="AK127" s="65"/>
      <c r="AL127" s="65"/>
      <c r="AM127" s="36"/>
      <c r="AN127" s="36"/>
      <c r="AO127" s="36"/>
      <c r="AP127" s="65"/>
      <c r="AQ127" s="36"/>
      <c r="AR127" s="36"/>
      <c r="AS127" s="65"/>
      <c r="AT127" s="65"/>
      <c r="AU127" s="65"/>
      <c r="AV127" s="65"/>
      <c r="AW127" s="65"/>
      <c r="AX127" s="65"/>
      <c r="AY127" s="65"/>
      <c r="AZ127" s="65"/>
      <c r="BA127" s="36"/>
      <c r="BB127" s="65"/>
      <c r="BC127" s="65"/>
      <c r="BD127" s="36"/>
      <c r="BE127" s="36"/>
      <c r="BF127" s="65"/>
      <c r="BG127" s="65"/>
      <c r="BH127" s="65"/>
    </row>
    <row r="128" spans="1:60" x14ac:dyDescent="0.25">
      <c r="A128" s="54">
        <v>114</v>
      </c>
      <c r="B128" s="64" t="s">
        <v>278</v>
      </c>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65"/>
      <c r="AG128" s="65"/>
      <c r="AH128" s="65"/>
      <c r="AI128" s="65"/>
      <c r="AJ128" s="65"/>
      <c r="AK128" s="65"/>
      <c r="AL128" s="65"/>
      <c r="AM128" s="36"/>
      <c r="AN128" s="36"/>
      <c r="AO128" s="36"/>
      <c r="AP128" s="65"/>
      <c r="AQ128" s="36"/>
      <c r="AR128" s="36"/>
      <c r="AS128" s="65"/>
      <c r="AT128" s="65"/>
      <c r="AU128" s="65"/>
      <c r="AV128" s="65"/>
      <c r="AW128" s="65"/>
      <c r="AX128" s="65"/>
      <c r="AY128" s="65"/>
      <c r="AZ128" s="65"/>
      <c r="BA128" s="36"/>
      <c r="BB128" s="65"/>
      <c r="BC128" s="65"/>
      <c r="BD128" s="36"/>
      <c r="BE128" s="36"/>
      <c r="BF128" s="65"/>
      <c r="BG128" s="65"/>
      <c r="BH128" s="65"/>
    </row>
    <row r="129" spans="1:60" x14ac:dyDescent="0.25">
      <c r="A129" s="54">
        <v>115</v>
      </c>
      <c r="B129" s="64" t="s">
        <v>93</v>
      </c>
      <c r="C129" s="36"/>
      <c r="D129" s="36"/>
      <c r="E129" s="36"/>
      <c r="F129" s="36"/>
      <c r="G129" s="36"/>
      <c r="H129" s="36"/>
      <c r="I129" s="36"/>
      <c r="J129" s="36"/>
      <c r="K129" s="36"/>
      <c r="L129" s="36"/>
      <c r="M129" s="36"/>
      <c r="N129" s="36"/>
      <c r="O129" s="36"/>
      <c r="P129" s="36"/>
      <c r="Q129" s="36"/>
      <c r="R129" s="36"/>
      <c r="S129" s="36"/>
      <c r="T129" s="36"/>
      <c r="U129" s="37">
        <v>1</v>
      </c>
      <c r="V129" s="37">
        <v>1</v>
      </c>
      <c r="W129" s="37">
        <v>1</v>
      </c>
      <c r="X129" s="36"/>
      <c r="Y129" s="36"/>
      <c r="Z129" s="36"/>
      <c r="AA129" s="36"/>
      <c r="AB129" s="36"/>
      <c r="AC129" s="36"/>
      <c r="AD129" s="36"/>
      <c r="AE129" s="36"/>
      <c r="AF129" s="39">
        <v>2</v>
      </c>
      <c r="AG129" s="65"/>
      <c r="AH129" s="65"/>
      <c r="AI129" s="65"/>
      <c r="AJ129" s="65"/>
      <c r="AK129" s="38">
        <v>3</v>
      </c>
      <c r="AL129" s="38">
        <v>6</v>
      </c>
      <c r="AM129" s="40"/>
      <c r="AN129" s="40"/>
      <c r="AO129" s="40"/>
      <c r="AP129" s="38">
        <v>4</v>
      </c>
      <c r="AQ129" s="65"/>
      <c r="AR129" s="40"/>
      <c r="AS129" s="38">
        <v>3</v>
      </c>
      <c r="AT129" s="36"/>
      <c r="AU129" s="39">
        <v>2</v>
      </c>
      <c r="AV129" s="38">
        <v>5</v>
      </c>
      <c r="AW129" s="37">
        <v>1</v>
      </c>
      <c r="AX129" s="38">
        <v>3</v>
      </c>
      <c r="AY129" s="38">
        <v>5</v>
      </c>
      <c r="AZ129" s="39">
        <v>2</v>
      </c>
      <c r="BA129" s="40"/>
      <c r="BB129" s="38">
        <v>6</v>
      </c>
      <c r="BC129" s="38">
        <v>3</v>
      </c>
      <c r="BD129" s="40"/>
      <c r="BE129" s="40"/>
      <c r="BF129" s="38">
        <v>3</v>
      </c>
      <c r="BG129" s="38">
        <v>3</v>
      </c>
      <c r="BH129" s="37">
        <v>1</v>
      </c>
    </row>
    <row r="130" spans="1:60" x14ac:dyDescent="0.25">
      <c r="A130" s="54">
        <v>116</v>
      </c>
      <c r="B130" s="64" t="s">
        <v>297</v>
      </c>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65"/>
      <c r="AG130" s="65"/>
      <c r="AH130" s="65"/>
      <c r="AI130" s="65"/>
      <c r="AJ130" s="65"/>
      <c r="AK130" s="65"/>
      <c r="AL130" s="65"/>
      <c r="AM130" s="36"/>
      <c r="AN130" s="36"/>
      <c r="AO130" s="36"/>
      <c r="AP130" s="65"/>
      <c r="AQ130" s="36"/>
      <c r="AR130" s="36"/>
      <c r="AS130" s="65"/>
      <c r="AT130" s="65"/>
      <c r="AU130" s="65"/>
      <c r="AV130" s="65"/>
      <c r="AW130" s="65"/>
      <c r="AX130" s="65"/>
      <c r="AY130" s="65"/>
      <c r="AZ130" s="65"/>
      <c r="BA130" s="36"/>
      <c r="BB130" s="65"/>
      <c r="BC130" s="65"/>
      <c r="BD130" s="36"/>
      <c r="BE130" s="36"/>
      <c r="BF130" s="65"/>
      <c r="BG130" s="65"/>
      <c r="BH130" s="65"/>
    </row>
    <row r="131" spans="1:60" x14ac:dyDescent="0.25">
      <c r="A131" s="54">
        <v>117</v>
      </c>
      <c r="B131" s="64" t="s">
        <v>94</v>
      </c>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65"/>
      <c r="AG131" s="65"/>
      <c r="AH131" s="65"/>
      <c r="AI131" s="65"/>
      <c r="AJ131" s="65"/>
      <c r="AK131" s="65"/>
      <c r="AL131" s="65"/>
      <c r="AM131" s="36"/>
      <c r="AN131" s="36"/>
      <c r="AO131" s="36"/>
      <c r="AP131" s="65"/>
      <c r="AQ131" s="37">
        <v>1</v>
      </c>
      <c r="AR131" s="36"/>
      <c r="AS131" s="65"/>
      <c r="AT131" s="65"/>
      <c r="AU131" s="37">
        <v>1</v>
      </c>
      <c r="AV131" s="65"/>
      <c r="AW131" s="65"/>
      <c r="AX131" s="65"/>
      <c r="AY131" s="37">
        <v>1</v>
      </c>
      <c r="AZ131" s="65"/>
      <c r="BA131" s="36"/>
      <c r="BB131" s="65"/>
      <c r="BC131" s="65"/>
      <c r="BD131" s="36"/>
      <c r="BE131" s="36"/>
      <c r="BF131" s="65"/>
      <c r="BG131" s="65"/>
      <c r="BH131" s="65"/>
    </row>
    <row r="132" spans="1:60" x14ac:dyDescent="0.25">
      <c r="A132" s="54">
        <v>118</v>
      </c>
      <c r="B132" s="64" t="s">
        <v>95</v>
      </c>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65"/>
      <c r="AG132" s="65"/>
      <c r="AH132" s="65"/>
      <c r="AI132" s="65"/>
      <c r="AJ132" s="65"/>
      <c r="AK132" s="65"/>
      <c r="AL132" s="65"/>
      <c r="AM132" s="36"/>
      <c r="AN132" s="36"/>
      <c r="AO132" s="36"/>
      <c r="AP132" s="65"/>
      <c r="AQ132" s="36"/>
      <c r="AR132" s="36"/>
      <c r="AS132" s="65"/>
      <c r="AT132" s="65"/>
      <c r="AU132" s="65"/>
      <c r="AV132" s="65"/>
      <c r="AW132" s="65"/>
      <c r="AX132" s="65"/>
      <c r="AY132" s="65"/>
      <c r="AZ132" s="65"/>
      <c r="BA132" s="36"/>
      <c r="BB132" s="65"/>
      <c r="BC132" s="65"/>
      <c r="BD132" s="36"/>
      <c r="BE132" s="36"/>
      <c r="BF132" s="65"/>
      <c r="BG132" s="65"/>
      <c r="BH132" s="65"/>
    </row>
    <row r="133" spans="1:60" x14ac:dyDescent="0.25">
      <c r="A133" s="54">
        <v>119</v>
      </c>
      <c r="B133" s="64" t="s">
        <v>96</v>
      </c>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65"/>
      <c r="AC133" s="65"/>
      <c r="AD133" s="65"/>
      <c r="AE133" s="65"/>
      <c r="AF133" s="65"/>
      <c r="AG133" s="65"/>
      <c r="AH133" s="65"/>
      <c r="AI133" s="65"/>
      <c r="AJ133" s="65"/>
      <c r="AK133" s="65"/>
      <c r="AL133" s="65"/>
      <c r="AM133" s="36"/>
      <c r="AN133" s="36"/>
      <c r="AO133" s="36"/>
      <c r="AP133" s="65"/>
      <c r="AQ133" s="36"/>
      <c r="AR133" s="36"/>
      <c r="AS133" s="65"/>
      <c r="AT133" s="65"/>
      <c r="AU133" s="65"/>
      <c r="AV133" s="65"/>
      <c r="AW133" s="65"/>
      <c r="AX133" s="65"/>
      <c r="AY133" s="65"/>
      <c r="AZ133" s="65"/>
      <c r="BA133" s="36"/>
      <c r="BB133" s="65"/>
      <c r="BC133" s="65"/>
      <c r="BD133" s="36"/>
      <c r="BE133" s="36"/>
      <c r="BF133" s="65"/>
      <c r="BG133" s="65"/>
      <c r="BH133" s="65"/>
    </row>
    <row r="134" spans="1:60" x14ac:dyDescent="0.25">
      <c r="A134" s="54">
        <v>120</v>
      </c>
      <c r="B134" s="64" t="s">
        <v>97</v>
      </c>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65"/>
      <c r="AC134" s="65"/>
      <c r="AD134" s="65"/>
      <c r="AE134" s="65"/>
      <c r="AF134" s="65"/>
      <c r="AG134" s="65"/>
      <c r="AH134" s="65"/>
      <c r="AI134" s="65"/>
      <c r="AJ134" s="65"/>
      <c r="AK134" s="65"/>
      <c r="AL134" s="65"/>
      <c r="AM134" s="36"/>
      <c r="AN134" s="36"/>
      <c r="AO134" s="36"/>
      <c r="AP134" s="65"/>
      <c r="AQ134" s="36"/>
      <c r="AR134" s="36"/>
      <c r="AS134" s="65"/>
      <c r="AT134" s="65"/>
      <c r="AU134" s="65"/>
      <c r="AV134" s="65"/>
      <c r="AW134" s="65"/>
      <c r="AX134" s="65"/>
      <c r="AY134" s="65"/>
      <c r="AZ134" s="65"/>
      <c r="BA134" s="36"/>
      <c r="BB134" s="65"/>
      <c r="BC134" s="65"/>
      <c r="BD134" s="36"/>
      <c r="BE134" s="36"/>
      <c r="BF134" s="65"/>
      <c r="BG134" s="65"/>
      <c r="BH134" s="65"/>
    </row>
    <row r="135" spans="1:60" x14ac:dyDescent="0.25">
      <c r="A135" s="54">
        <v>121</v>
      </c>
      <c r="B135" s="64" t="s">
        <v>98</v>
      </c>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65"/>
      <c r="AC135" s="65"/>
      <c r="AD135" s="65"/>
      <c r="AE135" s="65"/>
      <c r="AF135" s="65"/>
      <c r="AG135" s="65"/>
      <c r="AH135" s="65"/>
      <c r="AI135" s="65"/>
      <c r="AJ135" s="65"/>
      <c r="AK135" s="65"/>
      <c r="AL135" s="65"/>
      <c r="AM135" s="36"/>
      <c r="AN135" s="36"/>
      <c r="AO135" s="36"/>
      <c r="AP135" s="65"/>
      <c r="AQ135" s="36"/>
      <c r="AR135" s="36"/>
      <c r="AS135" s="65"/>
      <c r="AT135" s="65"/>
      <c r="AU135" s="65"/>
      <c r="AV135" s="65"/>
      <c r="AW135" s="65"/>
      <c r="AX135" s="65"/>
      <c r="AY135" s="65"/>
      <c r="AZ135" s="65"/>
      <c r="BA135" s="36"/>
      <c r="BB135" s="65"/>
      <c r="BC135" s="65"/>
      <c r="BD135" s="36"/>
      <c r="BE135" s="36"/>
      <c r="BF135" s="65"/>
      <c r="BG135" s="65"/>
      <c r="BH135" s="65"/>
    </row>
    <row r="136" spans="1:60" x14ac:dyDescent="0.25">
      <c r="A136" s="54">
        <v>122</v>
      </c>
      <c r="B136" s="64" t="s">
        <v>99</v>
      </c>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65"/>
      <c r="AC136" s="65"/>
      <c r="AD136" s="65"/>
      <c r="AE136" s="65"/>
      <c r="AF136" s="65"/>
      <c r="AG136" s="65"/>
      <c r="AH136" s="65"/>
      <c r="AI136" s="65"/>
      <c r="AJ136" s="65"/>
      <c r="AK136" s="65"/>
      <c r="AL136" s="37">
        <v>1</v>
      </c>
      <c r="AM136" s="40"/>
      <c r="AN136" s="36"/>
      <c r="AO136" s="36"/>
      <c r="AP136" s="65"/>
      <c r="AQ136" s="36"/>
      <c r="AR136" s="36"/>
      <c r="AS136" s="65"/>
      <c r="AT136" s="65"/>
      <c r="AU136" s="65"/>
      <c r="AV136" s="65"/>
      <c r="AW136" s="65"/>
      <c r="AX136" s="65"/>
      <c r="AY136" s="65"/>
      <c r="AZ136" s="65"/>
      <c r="BA136" s="36"/>
      <c r="BB136" s="65"/>
      <c r="BC136" s="65"/>
      <c r="BD136" s="36"/>
      <c r="BE136" s="36"/>
      <c r="BF136" s="65"/>
      <c r="BG136" s="65"/>
      <c r="BH136" s="65"/>
    </row>
    <row r="137" spans="1:60" x14ac:dyDescent="0.25">
      <c r="A137" s="54">
        <v>123</v>
      </c>
      <c r="B137" s="64" t="s">
        <v>100</v>
      </c>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65"/>
      <c r="AC137" s="65"/>
      <c r="AD137" s="65"/>
      <c r="AE137" s="65"/>
      <c r="AF137" s="65"/>
      <c r="AG137" s="65"/>
      <c r="AH137" s="65"/>
      <c r="AI137" s="37">
        <v>1</v>
      </c>
      <c r="AJ137" s="36"/>
      <c r="AK137" s="37">
        <v>1</v>
      </c>
      <c r="AL137" s="65"/>
      <c r="AM137" s="36"/>
      <c r="AN137" s="36"/>
      <c r="AO137" s="36"/>
      <c r="AP137" s="65"/>
      <c r="AQ137" s="38" t="s">
        <v>285</v>
      </c>
      <c r="AR137" s="36"/>
      <c r="AS137" s="65"/>
      <c r="AT137" s="65"/>
      <c r="AU137" s="65"/>
      <c r="AV137" s="65"/>
      <c r="AW137" s="65"/>
      <c r="AX137" s="65"/>
      <c r="AY137" s="65"/>
      <c r="AZ137" s="65"/>
      <c r="BA137" s="36"/>
      <c r="BB137" s="65"/>
      <c r="BC137" s="65"/>
      <c r="BD137" s="36"/>
      <c r="BE137" s="36"/>
      <c r="BF137" s="65"/>
      <c r="BG137" s="65"/>
      <c r="BH137" s="65"/>
    </row>
    <row r="138" spans="1:60" x14ac:dyDescent="0.25">
      <c r="A138" s="54">
        <v>124</v>
      </c>
      <c r="B138" s="64" t="s">
        <v>101</v>
      </c>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65"/>
      <c r="AC138" s="65"/>
      <c r="AD138" s="65"/>
      <c r="AE138" s="65"/>
      <c r="AF138" s="65"/>
      <c r="AG138" s="65"/>
      <c r="AH138" s="65"/>
      <c r="AI138" s="65"/>
      <c r="AJ138" s="65"/>
      <c r="AK138" s="36"/>
      <c r="AL138" s="65"/>
      <c r="AM138" s="36"/>
      <c r="AN138" s="36"/>
      <c r="AO138" s="36"/>
      <c r="AP138" s="65"/>
      <c r="AQ138" s="36"/>
      <c r="AR138" s="36"/>
      <c r="AS138" s="65"/>
      <c r="AT138" s="65"/>
      <c r="AU138" s="65"/>
      <c r="AV138" s="65"/>
      <c r="AW138" s="65"/>
      <c r="AX138" s="65"/>
      <c r="AY138" s="65"/>
      <c r="AZ138" s="65"/>
      <c r="BA138" s="36"/>
      <c r="BB138" s="65"/>
      <c r="BC138" s="65"/>
      <c r="BD138" s="36"/>
      <c r="BE138" s="36"/>
      <c r="BF138" s="65"/>
      <c r="BG138" s="65"/>
      <c r="BH138" s="37">
        <v>1</v>
      </c>
    </row>
    <row r="139" spans="1:60" x14ac:dyDescent="0.25">
      <c r="A139" s="54">
        <v>125</v>
      </c>
      <c r="B139" s="64" t="s">
        <v>102</v>
      </c>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65"/>
      <c r="AC139" s="65"/>
      <c r="AD139" s="65"/>
      <c r="AE139" s="65"/>
      <c r="AF139" s="65"/>
      <c r="AG139" s="65"/>
      <c r="AH139" s="65"/>
      <c r="AI139" s="65"/>
      <c r="AJ139" s="65"/>
      <c r="AK139" s="65"/>
      <c r="AL139" s="65"/>
      <c r="AM139" s="36"/>
      <c r="AN139" s="36"/>
      <c r="AO139" s="36"/>
      <c r="AP139" s="65"/>
      <c r="AQ139" s="36"/>
      <c r="AR139" s="36"/>
      <c r="AS139" s="65"/>
      <c r="AT139" s="65"/>
      <c r="AU139" s="65"/>
      <c r="AV139" s="65"/>
      <c r="AW139" s="65"/>
      <c r="AX139" s="65"/>
      <c r="AY139" s="65"/>
      <c r="AZ139" s="65"/>
      <c r="BA139" s="36"/>
      <c r="BB139" s="65"/>
      <c r="BC139" s="65"/>
      <c r="BD139" s="36"/>
      <c r="BE139" s="36"/>
      <c r="BF139" s="65"/>
      <c r="BG139" s="65"/>
      <c r="BH139" s="65"/>
    </row>
    <row r="140" spans="1:60" x14ac:dyDescent="0.25">
      <c r="A140" s="54">
        <v>126</v>
      </c>
      <c r="B140" s="64" t="s">
        <v>103</v>
      </c>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65"/>
      <c r="AC140" s="65"/>
      <c r="AD140" s="65"/>
      <c r="AE140" s="65"/>
      <c r="AF140" s="65"/>
      <c r="AG140" s="65"/>
      <c r="AH140" s="65"/>
      <c r="AI140" s="65"/>
      <c r="AJ140" s="65"/>
      <c r="AK140" s="65"/>
      <c r="AL140" s="65"/>
      <c r="AM140" s="36"/>
      <c r="AN140" s="36"/>
      <c r="AO140" s="36"/>
      <c r="AP140" s="65"/>
      <c r="AQ140" s="36"/>
      <c r="AR140" s="36"/>
      <c r="AS140" s="65"/>
      <c r="AT140" s="65"/>
      <c r="AU140" s="65"/>
      <c r="AV140" s="65"/>
      <c r="AW140" s="65"/>
      <c r="AX140" s="65"/>
      <c r="AY140" s="65"/>
      <c r="AZ140" s="65"/>
      <c r="BA140" s="36"/>
      <c r="BB140" s="65"/>
      <c r="BC140" s="65"/>
      <c r="BD140" s="36"/>
      <c r="BE140" s="36"/>
      <c r="BF140" s="65"/>
      <c r="BG140" s="65"/>
      <c r="BH140" s="65"/>
    </row>
    <row r="141" spans="1:60" x14ac:dyDescent="0.25">
      <c r="A141" s="54">
        <v>127</v>
      </c>
      <c r="B141" s="64" t="s">
        <v>104</v>
      </c>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65"/>
      <c r="AC141" s="65"/>
      <c r="AD141" s="65"/>
      <c r="AE141" s="65"/>
      <c r="AF141" s="65"/>
      <c r="AG141" s="65"/>
      <c r="AH141" s="65"/>
      <c r="AI141" s="65"/>
      <c r="AJ141" s="65"/>
      <c r="AK141" s="65"/>
      <c r="AL141" s="65"/>
      <c r="AM141" s="36"/>
      <c r="AN141" s="36"/>
      <c r="AO141" s="36"/>
      <c r="AP141" s="65"/>
      <c r="AQ141" s="36"/>
      <c r="AR141" s="36"/>
      <c r="AS141" s="65"/>
      <c r="AT141" s="65"/>
      <c r="AU141" s="65"/>
      <c r="AV141" s="65"/>
      <c r="AW141" s="65"/>
      <c r="AX141" s="65"/>
      <c r="AY141" s="65"/>
      <c r="AZ141" s="65"/>
      <c r="BA141" s="36"/>
      <c r="BB141" s="65"/>
      <c r="BC141" s="65"/>
      <c r="BD141" s="36"/>
      <c r="BE141" s="36"/>
      <c r="BF141" s="65"/>
      <c r="BG141" s="65"/>
      <c r="BH141" s="65"/>
    </row>
    <row r="142" spans="1:60" x14ac:dyDescent="0.25">
      <c r="A142" s="54">
        <v>128</v>
      </c>
      <c r="B142" s="64" t="s">
        <v>105</v>
      </c>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65"/>
      <c r="AC142" s="65"/>
      <c r="AD142" s="65"/>
      <c r="AE142" s="65"/>
      <c r="AF142" s="65"/>
      <c r="AG142" s="65"/>
      <c r="AH142" s="65"/>
      <c r="AI142" s="65"/>
      <c r="AJ142" s="65"/>
      <c r="AK142" s="65"/>
      <c r="AL142" s="65"/>
      <c r="AM142" s="36"/>
      <c r="AN142" s="36"/>
      <c r="AO142" s="36"/>
      <c r="AP142" s="65"/>
      <c r="AQ142" s="36"/>
      <c r="AR142" s="36"/>
      <c r="AS142" s="65"/>
      <c r="AT142" s="65"/>
      <c r="AU142" s="65"/>
      <c r="AV142" s="65"/>
      <c r="AW142" s="65"/>
      <c r="AX142" s="65"/>
      <c r="AY142" s="65"/>
      <c r="AZ142" s="65"/>
      <c r="BA142" s="36"/>
      <c r="BB142" s="65"/>
      <c r="BC142" s="65"/>
      <c r="BD142" s="36"/>
      <c r="BE142" s="36"/>
      <c r="BF142" s="65"/>
      <c r="BG142" s="65"/>
      <c r="BH142" s="65"/>
    </row>
    <row r="143" spans="1:60" x14ac:dyDescent="0.25">
      <c r="A143" s="54">
        <v>129</v>
      </c>
      <c r="B143" s="64" t="s">
        <v>267</v>
      </c>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65"/>
      <c r="AC143" s="65"/>
      <c r="AD143" s="65"/>
      <c r="AE143" s="65"/>
      <c r="AF143" s="65"/>
      <c r="AG143" s="65"/>
      <c r="AH143" s="65"/>
      <c r="AI143" s="65"/>
      <c r="AJ143" s="65"/>
      <c r="AK143" s="65"/>
      <c r="AL143" s="65"/>
      <c r="AM143" s="36"/>
      <c r="AN143" s="36"/>
      <c r="AO143" s="36"/>
      <c r="AP143" s="65"/>
      <c r="AQ143" s="36"/>
      <c r="AR143" s="36"/>
      <c r="AS143" s="65"/>
      <c r="AT143" s="65"/>
      <c r="AU143" s="65"/>
      <c r="AV143" s="65"/>
      <c r="AW143" s="65"/>
      <c r="AX143" s="65"/>
      <c r="AY143" s="65"/>
      <c r="AZ143" s="65"/>
      <c r="BA143" s="36"/>
      <c r="BB143" s="65"/>
      <c r="BC143" s="65"/>
      <c r="BD143" s="36"/>
      <c r="BE143" s="36"/>
      <c r="BF143" s="65"/>
      <c r="BG143" s="65"/>
      <c r="BH143" s="65"/>
    </row>
    <row r="144" spans="1:60" x14ac:dyDescent="0.25">
      <c r="A144" s="54">
        <v>130</v>
      </c>
      <c r="B144" s="64" t="s">
        <v>106</v>
      </c>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65"/>
      <c r="AC144" s="65"/>
      <c r="AD144" s="65"/>
      <c r="AE144" s="65"/>
      <c r="AF144" s="65"/>
      <c r="AG144" s="65"/>
      <c r="AH144" s="65"/>
      <c r="AI144" s="65"/>
      <c r="AJ144" s="65"/>
      <c r="AK144" s="65"/>
      <c r="AL144" s="65"/>
      <c r="AM144" s="36"/>
      <c r="AN144" s="36"/>
      <c r="AO144" s="36"/>
      <c r="AP144" s="65"/>
      <c r="AQ144" s="36"/>
      <c r="AR144" s="36"/>
      <c r="AS144" s="65"/>
      <c r="AT144" s="65"/>
      <c r="AU144" s="65"/>
      <c r="AV144" s="65"/>
      <c r="AW144" s="65"/>
      <c r="AX144" s="65"/>
      <c r="AY144" s="65"/>
      <c r="AZ144" s="65"/>
      <c r="BA144" s="36"/>
      <c r="BB144" s="65"/>
      <c r="BC144" s="65"/>
      <c r="BD144" s="36"/>
      <c r="BE144" s="36"/>
      <c r="BF144" s="65"/>
      <c r="BG144" s="65"/>
      <c r="BH144" s="65"/>
    </row>
    <row r="145" spans="1:60" x14ac:dyDescent="0.25">
      <c r="A145" s="54">
        <v>131</v>
      </c>
      <c r="B145" s="64" t="s">
        <v>107</v>
      </c>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65"/>
      <c r="AC145" s="65"/>
      <c r="AD145" s="65"/>
      <c r="AE145" s="65"/>
      <c r="AF145" s="65"/>
      <c r="AG145" s="65"/>
      <c r="AH145" s="65"/>
      <c r="AI145" s="65"/>
      <c r="AJ145" s="65"/>
      <c r="AK145" s="65"/>
      <c r="AL145" s="65"/>
      <c r="AM145" s="36"/>
      <c r="AN145" s="36"/>
      <c r="AO145" s="36"/>
      <c r="AP145" s="65"/>
      <c r="AQ145" s="36"/>
      <c r="AR145" s="36"/>
      <c r="AS145" s="65"/>
      <c r="AT145" s="65"/>
      <c r="AU145" s="65"/>
      <c r="AV145" s="65"/>
      <c r="AW145" s="65"/>
      <c r="AX145" s="65"/>
      <c r="AY145" s="65"/>
      <c r="AZ145" s="65"/>
      <c r="BA145" s="36"/>
      <c r="BB145" s="65"/>
      <c r="BC145" s="65"/>
      <c r="BD145" s="36"/>
      <c r="BE145" s="36"/>
      <c r="BF145" s="65"/>
      <c r="BG145" s="65"/>
      <c r="BH145" s="65"/>
    </row>
    <row r="146" spans="1:60" x14ac:dyDescent="0.25">
      <c r="A146" s="54">
        <v>132</v>
      </c>
      <c r="B146" s="64" t="s">
        <v>108</v>
      </c>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65"/>
      <c r="AC146" s="65"/>
      <c r="AD146" s="65"/>
      <c r="AE146" s="65"/>
      <c r="AF146" s="65"/>
      <c r="AG146" s="65"/>
      <c r="AH146" s="65"/>
      <c r="AI146" s="65"/>
      <c r="AJ146" s="65"/>
      <c r="AK146" s="65"/>
      <c r="AL146" s="65"/>
      <c r="AM146" s="36"/>
      <c r="AN146" s="36"/>
      <c r="AO146" s="36"/>
      <c r="AP146" s="65"/>
      <c r="AQ146" s="36"/>
      <c r="AR146" s="36"/>
      <c r="AS146" s="65"/>
      <c r="AT146" s="65"/>
      <c r="AU146" s="65"/>
      <c r="AV146" s="65"/>
      <c r="AW146" s="65"/>
      <c r="AX146" s="65"/>
      <c r="AY146" s="65"/>
      <c r="AZ146" s="65"/>
      <c r="BA146" s="36"/>
      <c r="BB146" s="65"/>
      <c r="BC146" s="65"/>
      <c r="BD146" s="36"/>
      <c r="BE146" s="36"/>
      <c r="BF146" s="65"/>
      <c r="BG146" s="65"/>
      <c r="BH146" s="65"/>
    </row>
    <row r="147" spans="1:60" x14ac:dyDescent="0.25">
      <c r="A147" s="54">
        <v>133</v>
      </c>
      <c r="B147" s="64" t="s">
        <v>109</v>
      </c>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65"/>
      <c r="AC147" s="65"/>
      <c r="AD147" s="65"/>
      <c r="AE147" s="65"/>
      <c r="AF147" s="65"/>
      <c r="AG147" s="65"/>
      <c r="AH147" s="65"/>
      <c r="AI147" s="65"/>
      <c r="AJ147" s="65"/>
      <c r="AK147" s="65"/>
      <c r="AL147" s="65"/>
      <c r="AM147" s="36"/>
      <c r="AN147" s="36"/>
      <c r="AO147" s="36"/>
      <c r="AP147" s="65"/>
      <c r="AQ147" s="36"/>
      <c r="AR147" s="36"/>
      <c r="AS147" s="65"/>
      <c r="AT147" s="65"/>
      <c r="AU147" s="65"/>
      <c r="AV147" s="65"/>
      <c r="AW147" s="65"/>
      <c r="AX147" s="65"/>
      <c r="AY147" s="65"/>
      <c r="AZ147" s="65"/>
      <c r="BA147" s="36"/>
      <c r="BB147" s="65"/>
      <c r="BC147" s="65"/>
      <c r="BD147" s="36"/>
      <c r="BE147" s="36"/>
      <c r="BF147" s="65"/>
      <c r="BG147" s="65"/>
      <c r="BH147" s="65"/>
    </row>
    <row r="148" spans="1:60" x14ac:dyDescent="0.25">
      <c r="A148" s="54">
        <v>134</v>
      </c>
      <c r="B148" s="64" t="s">
        <v>279</v>
      </c>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65"/>
      <c r="AC148" s="65"/>
      <c r="AD148" s="65"/>
      <c r="AE148" s="65"/>
      <c r="AF148" s="65"/>
      <c r="AG148" s="65"/>
      <c r="AH148" s="65"/>
      <c r="AI148" s="65"/>
      <c r="AJ148" s="65"/>
      <c r="AK148" s="65"/>
      <c r="AL148" s="65"/>
      <c r="AM148" s="36"/>
      <c r="AN148" s="36"/>
      <c r="AO148" s="36"/>
      <c r="AP148" s="65"/>
      <c r="AQ148" s="36"/>
      <c r="AR148" s="36"/>
      <c r="AS148" s="65"/>
      <c r="AT148" s="65"/>
      <c r="AU148" s="65"/>
      <c r="AV148" s="65"/>
      <c r="AW148" s="65"/>
      <c r="AX148" s="65"/>
      <c r="AY148" s="65"/>
      <c r="AZ148" s="65"/>
      <c r="BA148" s="36"/>
      <c r="BB148" s="65"/>
      <c r="BC148" s="65"/>
      <c r="BD148" s="36"/>
      <c r="BE148" s="36"/>
      <c r="BF148" s="65"/>
      <c r="BG148" s="65"/>
      <c r="BH148" s="65"/>
    </row>
    <row r="149" spans="1:60" x14ac:dyDescent="0.25">
      <c r="A149" s="54">
        <v>135</v>
      </c>
      <c r="B149" s="64" t="s">
        <v>110</v>
      </c>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65"/>
      <c r="AC149" s="65"/>
      <c r="AD149" s="65"/>
      <c r="AE149" s="65"/>
      <c r="AF149" s="65"/>
      <c r="AG149" s="65"/>
      <c r="AH149" s="65"/>
      <c r="AI149" s="65"/>
      <c r="AJ149" s="65"/>
      <c r="AK149" s="65"/>
      <c r="AL149" s="65"/>
      <c r="AM149" s="36"/>
      <c r="AN149" s="36"/>
      <c r="AO149" s="36"/>
      <c r="AP149" s="65"/>
      <c r="AQ149" s="36"/>
      <c r="AR149" s="36"/>
      <c r="AS149" s="65"/>
      <c r="AT149" s="65"/>
      <c r="AU149" s="65"/>
      <c r="AV149" s="65"/>
      <c r="AW149" s="65"/>
      <c r="AX149" s="65"/>
      <c r="AY149" s="65"/>
      <c r="AZ149" s="65"/>
      <c r="BA149" s="36"/>
      <c r="BB149" s="65"/>
      <c r="BC149" s="65"/>
      <c r="BD149" s="36"/>
      <c r="BE149" s="36"/>
      <c r="BF149" s="65"/>
      <c r="BG149" s="65"/>
      <c r="BH149" s="65"/>
    </row>
    <row r="150" spans="1:60" x14ac:dyDescent="0.25">
      <c r="A150" s="54">
        <v>136</v>
      </c>
      <c r="B150" s="64" t="s">
        <v>111</v>
      </c>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65"/>
      <c r="AC150" s="65"/>
      <c r="AD150" s="65"/>
      <c r="AE150" s="65"/>
      <c r="AF150" s="65"/>
      <c r="AG150" s="65"/>
      <c r="AH150" s="65"/>
      <c r="AI150" s="65"/>
      <c r="AJ150" s="65"/>
      <c r="AK150" s="65"/>
      <c r="AL150" s="65"/>
      <c r="AM150" s="36"/>
      <c r="AN150" s="36"/>
      <c r="AO150" s="36"/>
      <c r="AP150" s="65"/>
      <c r="AQ150" s="36"/>
      <c r="AR150" s="36"/>
      <c r="AS150" s="65"/>
      <c r="AT150" s="65"/>
      <c r="AU150" s="65"/>
      <c r="AV150" s="65"/>
      <c r="AW150" s="65"/>
      <c r="AX150" s="65"/>
      <c r="AY150" s="65"/>
      <c r="AZ150" s="65"/>
      <c r="BA150" s="36"/>
      <c r="BB150" s="65"/>
      <c r="BC150" s="65"/>
      <c r="BD150" s="36"/>
      <c r="BE150" s="36"/>
      <c r="BF150" s="65"/>
      <c r="BG150" s="65"/>
      <c r="BH150" s="65"/>
    </row>
    <row r="151" spans="1:60" x14ac:dyDescent="0.25">
      <c r="A151" s="54">
        <v>137</v>
      </c>
      <c r="B151" s="64" t="s">
        <v>335</v>
      </c>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65"/>
      <c r="AC151" s="65"/>
      <c r="AD151" s="65"/>
      <c r="AE151" s="65"/>
      <c r="AF151" s="65"/>
      <c r="AG151" s="65"/>
      <c r="AH151" s="65"/>
      <c r="AI151" s="65"/>
      <c r="AJ151" s="65"/>
      <c r="AK151" s="65"/>
      <c r="AL151" s="65"/>
      <c r="AM151" s="36"/>
      <c r="AN151" s="36"/>
      <c r="AO151" s="36"/>
      <c r="AP151" s="65"/>
      <c r="AQ151" s="36"/>
      <c r="AR151" s="36"/>
      <c r="AS151" s="65"/>
      <c r="AT151" s="65"/>
      <c r="AU151" s="65"/>
      <c r="AV151" s="65"/>
      <c r="AW151" s="65"/>
      <c r="AX151" s="65"/>
      <c r="AY151" s="65"/>
      <c r="AZ151" s="65"/>
      <c r="BA151" s="36"/>
      <c r="BB151" s="65"/>
      <c r="BC151" s="65"/>
      <c r="BD151" s="36"/>
      <c r="BE151" s="36"/>
      <c r="BF151" s="65"/>
      <c r="BG151" s="65"/>
      <c r="BH151" s="65"/>
    </row>
    <row r="152" spans="1:60" x14ac:dyDescent="0.25">
      <c r="A152" s="54">
        <v>138</v>
      </c>
      <c r="B152" s="64" t="s">
        <v>112</v>
      </c>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65"/>
      <c r="AC152" s="65"/>
      <c r="AD152" s="65"/>
      <c r="AE152" s="65"/>
      <c r="AF152" s="65"/>
      <c r="AG152" s="65"/>
      <c r="AH152" s="65"/>
      <c r="AI152" s="65"/>
      <c r="AJ152" s="65"/>
      <c r="AK152" s="65"/>
      <c r="AL152" s="65"/>
      <c r="AM152" s="36"/>
      <c r="AN152" s="36"/>
      <c r="AO152" s="36"/>
      <c r="AP152" s="65"/>
      <c r="AQ152" s="36"/>
      <c r="AR152" s="36"/>
      <c r="AS152" s="65"/>
      <c r="AT152" s="65"/>
      <c r="AU152" s="65"/>
      <c r="AV152" s="65"/>
      <c r="AW152" s="65"/>
      <c r="AX152" s="65"/>
      <c r="AY152" s="65"/>
      <c r="AZ152" s="65"/>
      <c r="BA152" s="36"/>
      <c r="BB152" s="65"/>
      <c r="BC152" s="65"/>
      <c r="BD152" s="36"/>
      <c r="BE152" s="36"/>
      <c r="BF152" s="65"/>
      <c r="BG152" s="65"/>
      <c r="BH152" s="65"/>
    </row>
    <row r="153" spans="1:60" x14ac:dyDescent="0.25">
      <c r="A153" s="54">
        <v>139</v>
      </c>
      <c r="B153" s="64" t="s">
        <v>298</v>
      </c>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65"/>
      <c r="AC153" s="65"/>
      <c r="AD153" s="65"/>
      <c r="AE153" s="65"/>
      <c r="AF153" s="65"/>
      <c r="AG153" s="65"/>
      <c r="AH153" s="65"/>
      <c r="AI153" s="65"/>
      <c r="AJ153" s="65"/>
      <c r="AK153" s="65"/>
      <c r="AL153" s="65"/>
      <c r="AM153" s="36"/>
      <c r="AN153" s="36"/>
      <c r="AO153" s="36"/>
      <c r="AP153" s="65"/>
      <c r="AQ153" s="36"/>
      <c r="AR153" s="36"/>
      <c r="AS153" s="65"/>
      <c r="AT153" s="65"/>
      <c r="AU153" s="65"/>
      <c r="AV153" s="65"/>
      <c r="AW153" s="65"/>
      <c r="AX153" s="65"/>
      <c r="AY153" s="65"/>
      <c r="AZ153" s="65"/>
      <c r="BA153" s="36"/>
      <c r="BB153" s="65"/>
      <c r="BC153" s="65"/>
      <c r="BD153" s="36"/>
      <c r="BE153" s="36"/>
      <c r="BF153" s="65"/>
      <c r="BG153" s="65"/>
      <c r="BH153" s="65"/>
    </row>
    <row r="154" spans="1:60" x14ac:dyDescent="0.25">
      <c r="A154" s="54">
        <v>140</v>
      </c>
      <c r="B154" s="64" t="s">
        <v>268</v>
      </c>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65"/>
      <c r="AC154" s="65"/>
      <c r="AD154" s="65"/>
      <c r="AE154" s="65"/>
      <c r="AF154" s="65"/>
      <c r="AG154" s="65"/>
      <c r="AH154" s="65"/>
      <c r="AI154" s="65"/>
      <c r="AJ154" s="65"/>
      <c r="AK154" s="65"/>
      <c r="AL154" s="65"/>
      <c r="AM154" s="36"/>
      <c r="AN154" s="36"/>
      <c r="AO154" s="36"/>
      <c r="AP154" s="65"/>
      <c r="AQ154" s="36"/>
      <c r="AR154" s="36"/>
      <c r="AS154" s="65"/>
      <c r="AT154" s="65"/>
      <c r="AU154" s="65"/>
      <c r="AV154" s="65"/>
      <c r="AW154" s="65"/>
      <c r="AX154" s="65"/>
      <c r="AY154" s="65"/>
      <c r="AZ154" s="65"/>
      <c r="BA154" s="36"/>
      <c r="BB154" s="65"/>
      <c r="BC154" s="65"/>
      <c r="BD154" s="36"/>
      <c r="BE154" s="36"/>
      <c r="BF154" s="65"/>
      <c r="BG154" s="65"/>
      <c r="BH154" s="65"/>
    </row>
    <row r="155" spans="1:60" x14ac:dyDescent="0.25">
      <c r="A155" s="54">
        <v>141</v>
      </c>
      <c r="B155" s="64" t="s">
        <v>113</v>
      </c>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65"/>
      <c r="AC155" s="65"/>
      <c r="AD155" s="65"/>
      <c r="AE155" s="65"/>
      <c r="AF155" s="65"/>
      <c r="AG155" s="65"/>
      <c r="AH155" s="65"/>
      <c r="AI155" s="65"/>
      <c r="AJ155" s="65"/>
      <c r="AK155" s="65"/>
      <c r="AL155" s="65"/>
      <c r="AM155" s="36"/>
      <c r="AN155" s="36"/>
      <c r="AO155" s="36"/>
      <c r="AP155" s="65"/>
      <c r="AQ155" s="36"/>
      <c r="AR155" s="36"/>
      <c r="AS155" s="65"/>
      <c r="AT155" s="65"/>
      <c r="AU155" s="65"/>
      <c r="AV155" s="65"/>
      <c r="AW155" s="65"/>
      <c r="AX155" s="65"/>
      <c r="AY155" s="65"/>
      <c r="AZ155" s="65"/>
      <c r="BA155" s="36"/>
      <c r="BB155" s="65"/>
      <c r="BC155" s="65"/>
      <c r="BD155" s="36"/>
      <c r="BE155" s="36"/>
      <c r="BF155" s="65"/>
      <c r="BG155" s="65"/>
      <c r="BH155" s="65"/>
    </row>
    <row r="156" spans="1:60" x14ac:dyDescent="0.25">
      <c r="A156" s="54">
        <v>142</v>
      </c>
      <c r="B156" s="64" t="s">
        <v>114</v>
      </c>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65"/>
      <c r="AC156" s="65"/>
      <c r="AD156" s="65"/>
      <c r="AE156" s="65"/>
      <c r="AF156" s="65"/>
      <c r="AG156" s="65"/>
      <c r="AH156" s="65"/>
      <c r="AI156" s="65"/>
      <c r="AJ156" s="65"/>
      <c r="AK156" s="37">
        <v>1</v>
      </c>
      <c r="AL156" s="65"/>
      <c r="AM156" s="36"/>
      <c r="AN156" s="36"/>
      <c r="AO156" s="36"/>
      <c r="AP156" s="65"/>
      <c r="AQ156" s="36"/>
      <c r="AR156" s="36"/>
      <c r="AS156" s="65"/>
      <c r="AT156" s="65"/>
      <c r="AU156" s="65"/>
      <c r="AV156" s="65"/>
      <c r="AW156" s="65"/>
      <c r="AX156" s="65"/>
      <c r="AY156" s="65"/>
      <c r="AZ156" s="65"/>
      <c r="BA156" s="36"/>
      <c r="BB156" s="65"/>
      <c r="BC156" s="65"/>
      <c r="BD156" s="36"/>
      <c r="BE156" s="36"/>
      <c r="BF156" s="65"/>
      <c r="BG156" s="65"/>
      <c r="BH156" s="65"/>
    </row>
    <row r="157" spans="1:60" x14ac:dyDescent="0.25">
      <c r="A157" s="54">
        <v>143</v>
      </c>
      <c r="B157" s="64" t="s">
        <v>115</v>
      </c>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65"/>
      <c r="AC157" s="65"/>
      <c r="AD157" s="65"/>
      <c r="AE157" s="65"/>
      <c r="AF157" s="65"/>
      <c r="AG157" s="65"/>
      <c r="AH157" s="65"/>
      <c r="AI157" s="65"/>
      <c r="AJ157" s="65"/>
      <c r="AK157" s="65"/>
      <c r="AL157" s="65"/>
      <c r="AM157" s="36"/>
      <c r="AN157" s="36"/>
      <c r="AO157" s="36"/>
      <c r="AP157" s="65"/>
      <c r="AQ157" s="36"/>
      <c r="AR157" s="36"/>
      <c r="AS157" s="65"/>
      <c r="AT157" s="65"/>
      <c r="AU157" s="65"/>
      <c r="AV157" s="65"/>
      <c r="AW157" s="65"/>
      <c r="AX157" s="65"/>
      <c r="AY157" s="65"/>
      <c r="AZ157" s="65"/>
      <c r="BA157" s="36"/>
      <c r="BB157" s="65"/>
      <c r="BC157" s="65"/>
      <c r="BD157" s="36"/>
      <c r="BE157" s="36"/>
      <c r="BF157" s="65"/>
      <c r="BG157" s="65"/>
      <c r="BH157" s="65"/>
    </row>
    <row r="158" spans="1:60" x14ac:dyDescent="0.25">
      <c r="A158" s="54">
        <v>144</v>
      </c>
      <c r="B158" s="64" t="s">
        <v>269</v>
      </c>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65"/>
      <c r="AC158" s="65"/>
      <c r="AD158" s="65"/>
      <c r="AE158" s="65"/>
      <c r="AF158" s="65"/>
      <c r="AG158" s="65"/>
      <c r="AH158" s="65"/>
      <c r="AI158" s="65"/>
      <c r="AJ158" s="65"/>
      <c r="AK158" s="65"/>
      <c r="AL158" s="65"/>
      <c r="AM158" s="36"/>
      <c r="AN158" s="36"/>
      <c r="AO158" s="36"/>
      <c r="AP158" s="65"/>
      <c r="AQ158" s="36"/>
      <c r="AR158" s="36"/>
      <c r="AS158" s="65"/>
      <c r="AT158" s="65"/>
      <c r="AU158" s="65"/>
      <c r="AV158" s="65"/>
      <c r="AW158" s="65"/>
      <c r="AX158" s="65"/>
      <c r="AY158" s="65"/>
      <c r="AZ158" s="65"/>
      <c r="BA158" s="36"/>
      <c r="BB158" s="65"/>
      <c r="BC158" s="65"/>
      <c r="BD158" s="36"/>
      <c r="BE158" s="36"/>
      <c r="BF158" s="65"/>
      <c r="BG158" s="65"/>
      <c r="BH158" s="65"/>
    </row>
    <row r="159" spans="1:60" x14ac:dyDescent="0.25">
      <c r="A159" s="54">
        <v>145</v>
      </c>
      <c r="B159" s="64" t="s">
        <v>116</v>
      </c>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65"/>
      <c r="AC159" s="65"/>
      <c r="AD159" s="65"/>
      <c r="AE159" s="65"/>
      <c r="AF159" s="65"/>
      <c r="AG159" s="65"/>
      <c r="AH159" s="65"/>
      <c r="AI159" s="65"/>
      <c r="AJ159" s="65"/>
      <c r="AK159" s="65"/>
      <c r="AL159" s="65"/>
      <c r="AM159" s="36"/>
      <c r="AN159" s="36"/>
      <c r="AO159" s="36"/>
      <c r="AP159" s="65"/>
      <c r="AQ159" s="36"/>
      <c r="AR159" s="36"/>
      <c r="AS159" s="65"/>
      <c r="AT159" s="65"/>
      <c r="AU159" s="65"/>
      <c r="AV159" s="65"/>
      <c r="AW159" s="65"/>
      <c r="AX159" s="65"/>
      <c r="AY159" s="65"/>
      <c r="AZ159" s="65"/>
      <c r="BA159" s="36"/>
      <c r="BB159" s="65"/>
      <c r="BC159" s="65"/>
      <c r="BD159" s="36"/>
      <c r="BE159" s="36"/>
      <c r="BF159" s="65"/>
      <c r="BG159" s="65"/>
      <c r="BH159" s="65"/>
    </row>
    <row r="160" spans="1:60" x14ac:dyDescent="0.25">
      <c r="A160" s="54">
        <v>146</v>
      </c>
      <c r="B160" s="64" t="s">
        <v>117</v>
      </c>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65"/>
      <c r="AC160" s="65"/>
      <c r="AD160" s="65"/>
      <c r="AE160" s="65"/>
      <c r="AF160" s="65"/>
      <c r="AG160" s="65"/>
      <c r="AH160" s="65"/>
      <c r="AI160" s="65"/>
      <c r="AJ160" s="65"/>
      <c r="AK160" s="65"/>
      <c r="AL160" s="65"/>
      <c r="AM160" s="36"/>
      <c r="AN160" s="36"/>
      <c r="AO160" s="36"/>
      <c r="AP160" s="65"/>
      <c r="AQ160" s="36"/>
      <c r="AR160" s="36"/>
      <c r="AS160" s="65"/>
      <c r="AT160" s="65"/>
      <c r="AU160" s="65"/>
      <c r="AV160" s="65"/>
      <c r="AW160" s="65"/>
      <c r="AX160" s="65"/>
      <c r="AY160" s="65"/>
      <c r="AZ160" s="65"/>
      <c r="BA160" s="36"/>
      <c r="BB160" s="65"/>
      <c r="BC160" s="65"/>
      <c r="BD160" s="36"/>
      <c r="BE160" s="36"/>
      <c r="BF160" s="65"/>
      <c r="BG160" s="65"/>
      <c r="BH160" s="65"/>
    </row>
    <row r="161" spans="1:60" x14ac:dyDescent="0.25">
      <c r="A161" s="54">
        <v>147</v>
      </c>
      <c r="B161" s="64" t="s">
        <v>118</v>
      </c>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65"/>
      <c r="AC161" s="65"/>
      <c r="AD161" s="65"/>
      <c r="AE161" s="65"/>
      <c r="AF161" s="65"/>
      <c r="AG161" s="65"/>
      <c r="AH161" s="65"/>
      <c r="AI161" s="65"/>
      <c r="AJ161" s="65"/>
      <c r="AK161" s="65"/>
      <c r="AL161" s="65"/>
      <c r="AM161" s="36"/>
      <c r="AN161" s="36"/>
      <c r="AO161" s="36"/>
      <c r="AP161" s="65"/>
      <c r="AQ161" s="36"/>
      <c r="AR161" s="36"/>
      <c r="AS161" s="65"/>
      <c r="AT161" s="65"/>
      <c r="AU161" s="65"/>
      <c r="AV161" s="65"/>
      <c r="AW161" s="65"/>
      <c r="AX161" s="65"/>
      <c r="AY161" s="65"/>
      <c r="AZ161" s="65"/>
      <c r="BA161" s="36"/>
      <c r="BB161" s="65"/>
      <c r="BC161" s="65"/>
      <c r="BD161" s="36"/>
      <c r="BE161" s="36"/>
      <c r="BF161" s="65"/>
      <c r="BG161" s="65"/>
      <c r="BH161" s="65"/>
    </row>
    <row r="162" spans="1:60" x14ac:dyDescent="0.25">
      <c r="A162" s="54">
        <v>148</v>
      </c>
      <c r="B162" s="64" t="s">
        <v>119</v>
      </c>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65"/>
      <c r="AC162" s="65"/>
      <c r="AD162" s="65"/>
      <c r="AE162" s="65"/>
      <c r="AF162" s="65"/>
      <c r="AG162" s="65"/>
      <c r="AH162" s="65"/>
      <c r="AI162" s="65"/>
      <c r="AJ162" s="65"/>
      <c r="AK162" s="65"/>
      <c r="AL162" s="65"/>
      <c r="AM162" s="36"/>
      <c r="AN162" s="36"/>
      <c r="AO162" s="36"/>
      <c r="AP162" s="65"/>
      <c r="AQ162" s="36"/>
      <c r="AR162" s="36"/>
      <c r="AS162" s="65"/>
      <c r="AT162" s="65"/>
      <c r="AU162" s="65"/>
      <c r="AV162" s="65"/>
      <c r="AW162" s="65"/>
      <c r="AX162" s="65"/>
      <c r="AY162" s="65"/>
      <c r="AZ162" s="65"/>
      <c r="BA162" s="36"/>
      <c r="BB162" s="65"/>
      <c r="BC162" s="65"/>
      <c r="BD162" s="36"/>
      <c r="BE162" s="36"/>
      <c r="BF162" s="65"/>
      <c r="BG162" s="65"/>
      <c r="BH162" s="65"/>
    </row>
    <row r="163" spans="1:60" x14ac:dyDescent="0.25">
      <c r="A163" s="54">
        <v>149</v>
      </c>
      <c r="B163" s="64" t="s">
        <v>120</v>
      </c>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65"/>
      <c r="AC163" s="65"/>
      <c r="AD163" s="65"/>
      <c r="AE163" s="65"/>
      <c r="AF163" s="65"/>
      <c r="AG163" s="65"/>
      <c r="AH163" s="65"/>
      <c r="AI163" s="65"/>
      <c r="AJ163" s="65"/>
      <c r="AK163" s="65"/>
      <c r="AL163" s="65"/>
      <c r="AM163" s="36"/>
      <c r="AN163" s="36"/>
      <c r="AO163" s="36"/>
      <c r="AP163" s="65"/>
      <c r="AQ163" s="36"/>
      <c r="AR163" s="36"/>
      <c r="AS163" s="65"/>
      <c r="AT163" s="65"/>
      <c r="AU163" s="65"/>
      <c r="AV163" s="65"/>
      <c r="AW163" s="65"/>
      <c r="AX163" s="65"/>
      <c r="AY163" s="65"/>
      <c r="AZ163" s="65"/>
      <c r="BA163" s="36"/>
      <c r="BB163" s="65"/>
      <c r="BC163" s="65"/>
      <c r="BD163" s="36"/>
      <c r="BE163" s="36"/>
      <c r="BF163" s="65"/>
      <c r="BG163" s="65"/>
      <c r="BH163" s="65"/>
    </row>
    <row r="164" spans="1:60" x14ac:dyDescent="0.25">
      <c r="A164" s="54">
        <v>150</v>
      </c>
      <c r="B164" s="64" t="s">
        <v>121</v>
      </c>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65"/>
      <c r="AC164" s="65"/>
      <c r="AD164" s="65"/>
      <c r="AE164" s="65"/>
      <c r="AF164" s="65"/>
      <c r="AG164" s="65"/>
      <c r="AH164" s="65"/>
      <c r="AI164" s="65"/>
      <c r="AJ164" s="65"/>
      <c r="AK164" s="65"/>
      <c r="AL164" s="65"/>
      <c r="AM164" s="36"/>
      <c r="AN164" s="36"/>
      <c r="AO164" s="36"/>
      <c r="AP164" s="65"/>
      <c r="AQ164" s="36"/>
      <c r="AR164" s="36"/>
      <c r="AS164" s="65"/>
      <c r="AT164" s="65"/>
      <c r="AU164" s="65"/>
      <c r="AV164" s="65"/>
      <c r="AW164" s="65"/>
      <c r="AX164" s="65"/>
      <c r="AY164" s="65"/>
      <c r="AZ164" s="65"/>
      <c r="BA164" s="36"/>
      <c r="BB164" s="65"/>
      <c r="BC164" s="65"/>
      <c r="BD164" s="36"/>
      <c r="BE164" s="36"/>
      <c r="BF164" s="65"/>
      <c r="BG164" s="65"/>
      <c r="BH164" s="65"/>
    </row>
    <row r="165" spans="1:60" x14ac:dyDescent="0.25">
      <c r="A165" s="54">
        <v>151</v>
      </c>
      <c r="B165" s="64" t="s">
        <v>122</v>
      </c>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65"/>
      <c r="AC165" s="65"/>
      <c r="AD165" s="65"/>
      <c r="AE165" s="65"/>
      <c r="AF165" s="65"/>
      <c r="AG165" s="65"/>
      <c r="AH165" s="65"/>
      <c r="AI165" s="65"/>
      <c r="AJ165" s="65"/>
      <c r="AK165" s="65"/>
      <c r="AL165" s="65"/>
      <c r="AM165" s="36"/>
      <c r="AN165" s="36"/>
      <c r="AO165" s="36"/>
      <c r="AP165" s="65"/>
      <c r="AQ165" s="36"/>
      <c r="AR165" s="36"/>
      <c r="AS165" s="65"/>
      <c r="AT165" s="65"/>
      <c r="AU165" s="65"/>
      <c r="AV165" s="65"/>
      <c r="AW165" s="65"/>
      <c r="AX165" s="65"/>
      <c r="AY165" s="65"/>
      <c r="AZ165" s="65"/>
      <c r="BA165" s="36"/>
      <c r="BB165" s="65"/>
      <c r="BC165" s="65"/>
      <c r="BD165" s="36"/>
      <c r="BE165" s="36"/>
      <c r="BF165" s="65"/>
      <c r="BG165" s="65"/>
      <c r="BH165" s="65"/>
    </row>
    <row r="166" spans="1:60" x14ac:dyDescent="0.25">
      <c r="A166" s="54">
        <v>152</v>
      </c>
      <c r="B166" s="64" t="s">
        <v>310</v>
      </c>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65"/>
      <c r="AC166" s="65"/>
      <c r="AD166" s="65"/>
      <c r="AE166" s="65"/>
      <c r="AF166" s="65"/>
      <c r="AG166" s="65"/>
      <c r="AH166" s="65"/>
      <c r="AI166" s="65"/>
      <c r="AJ166" s="65"/>
      <c r="AK166" s="65"/>
      <c r="AL166" s="65"/>
      <c r="AM166" s="36"/>
      <c r="AN166" s="36"/>
      <c r="AO166" s="36"/>
      <c r="AP166" s="65"/>
      <c r="AQ166" s="36"/>
      <c r="AR166" s="36"/>
      <c r="AS166" s="65"/>
      <c r="AT166" s="65"/>
      <c r="AU166" s="65"/>
      <c r="AV166" s="65"/>
      <c r="AW166" s="65"/>
      <c r="AX166" s="65"/>
      <c r="AY166" s="65"/>
      <c r="AZ166" s="65"/>
      <c r="BA166" s="36"/>
      <c r="BB166" s="65"/>
      <c r="BC166" s="65"/>
      <c r="BD166" s="36"/>
      <c r="BE166" s="36"/>
      <c r="BF166" s="65"/>
      <c r="BG166" s="65"/>
      <c r="BH166" s="65"/>
    </row>
    <row r="167" spans="1:60" x14ac:dyDescent="0.25">
      <c r="A167" s="54">
        <v>154</v>
      </c>
      <c r="B167" s="64" t="s">
        <v>123</v>
      </c>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65"/>
      <c r="AC167" s="65"/>
      <c r="AD167" s="65"/>
      <c r="AE167" s="65"/>
      <c r="AF167" s="65"/>
      <c r="AG167" s="65"/>
      <c r="AH167" s="65"/>
      <c r="AI167" s="65"/>
      <c r="AJ167" s="65"/>
      <c r="AK167" s="65"/>
      <c r="AL167" s="65"/>
      <c r="AM167" s="36"/>
      <c r="AN167" s="36"/>
      <c r="AO167" s="36"/>
      <c r="AP167" s="65"/>
      <c r="AQ167" s="36"/>
      <c r="AR167" s="36"/>
      <c r="AS167" s="65"/>
      <c r="AT167" s="65"/>
      <c r="AU167" s="65"/>
      <c r="AV167" s="65"/>
      <c r="AW167" s="65"/>
      <c r="AX167" s="65"/>
      <c r="AY167" s="65"/>
      <c r="AZ167" s="65"/>
      <c r="BA167" s="36"/>
      <c r="BB167" s="65"/>
      <c r="BC167" s="65"/>
      <c r="BD167" s="36"/>
      <c r="BE167" s="36"/>
      <c r="BF167" s="65"/>
      <c r="BG167" s="65"/>
      <c r="BH167" s="65"/>
    </row>
    <row r="168" spans="1:60" x14ac:dyDescent="0.25">
      <c r="A168" s="54">
        <v>155</v>
      </c>
      <c r="B168" s="64" t="s">
        <v>124</v>
      </c>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65"/>
      <c r="AC168" s="65"/>
      <c r="AD168" s="65"/>
      <c r="AE168" s="65"/>
      <c r="AF168" s="65"/>
      <c r="AG168" s="65"/>
      <c r="AH168" s="65"/>
      <c r="AI168" s="65"/>
      <c r="AJ168" s="65"/>
      <c r="AK168" s="65"/>
      <c r="AL168" s="65"/>
      <c r="AM168" s="36"/>
      <c r="AN168" s="36"/>
      <c r="AO168" s="36"/>
      <c r="AP168" s="65"/>
      <c r="AQ168" s="36"/>
      <c r="AR168" s="36"/>
      <c r="AS168" s="65"/>
      <c r="AT168" s="65"/>
      <c r="AU168" s="65"/>
      <c r="AV168" s="65"/>
      <c r="AW168" s="65"/>
      <c r="AX168" s="65"/>
      <c r="AY168" s="65"/>
      <c r="AZ168" s="65"/>
      <c r="BA168" s="36"/>
      <c r="BB168" s="65"/>
      <c r="BC168" s="65"/>
      <c r="BD168" s="36"/>
      <c r="BE168" s="36"/>
      <c r="BF168" s="65"/>
      <c r="BG168" s="65"/>
      <c r="BH168" s="65"/>
    </row>
    <row r="169" spans="1:60" x14ac:dyDescent="0.25">
      <c r="A169" s="54">
        <v>156</v>
      </c>
      <c r="B169" s="64" t="s">
        <v>125</v>
      </c>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65"/>
      <c r="AC169" s="65"/>
      <c r="AD169" s="65"/>
      <c r="AE169" s="65"/>
      <c r="AF169" s="65"/>
      <c r="AG169" s="65"/>
      <c r="AH169" s="65"/>
      <c r="AI169" s="65"/>
      <c r="AJ169" s="65"/>
      <c r="AK169" s="65"/>
      <c r="AL169" s="65"/>
      <c r="AM169" s="36"/>
      <c r="AN169" s="36"/>
      <c r="AO169" s="36"/>
      <c r="AP169" s="65"/>
      <c r="AQ169" s="36"/>
      <c r="AR169" s="36"/>
      <c r="AS169" s="65"/>
      <c r="AT169" s="65"/>
      <c r="AU169" s="65"/>
      <c r="AV169" s="65"/>
      <c r="AW169" s="65"/>
      <c r="AX169" s="65"/>
      <c r="AY169" s="65"/>
      <c r="AZ169" s="65"/>
      <c r="BA169" s="36"/>
      <c r="BB169" s="65"/>
      <c r="BC169" s="65"/>
      <c r="BD169" s="36"/>
      <c r="BE169" s="36"/>
      <c r="BF169" s="65"/>
      <c r="BG169" s="65"/>
      <c r="BH169" s="65"/>
    </row>
    <row r="170" spans="1:60" x14ac:dyDescent="0.25">
      <c r="A170" s="54">
        <v>157</v>
      </c>
      <c r="B170" s="64" t="s">
        <v>126</v>
      </c>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65"/>
      <c r="AC170" s="65"/>
      <c r="AD170" s="65"/>
      <c r="AE170" s="65"/>
      <c r="AF170" s="65"/>
      <c r="AG170" s="65"/>
      <c r="AH170" s="65"/>
      <c r="AI170" s="65"/>
      <c r="AJ170" s="65"/>
      <c r="AK170" s="65"/>
      <c r="AL170" s="65"/>
      <c r="AM170" s="36"/>
      <c r="AN170" s="36"/>
      <c r="AO170" s="36"/>
      <c r="AP170" s="65"/>
      <c r="AQ170" s="36"/>
      <c r="AR170" s="36"/>
      <c r="AS170" s="65"/>
      <c r="AT170" s="65"/>
      <c r="AU170" s="65"/>
      <c r="AV170" s="65"/>
      <c r="AW170" s="65"/>
      <c r="AX170" s="65"/>
      <c r="AY170" s="65"/>
      <c r="AZ170" s="65"/>
      <c r="BA170" s="36"/>
      <c r="BB170" s="65"/>
      <c r="BC170" s="65"/>
      <c r="BD170" s="36"/>
      <c r="BE170" s="36"/>
      <c r="BF170" s="65"/>
      <c r="BG170" s="65"/>
      <c r="BH170" s="65"/>
    </row>
    <row r="171" spans="1:60" x14ac:dyDescent="0.25">
      <c r="A171" s="54">
        <v>158</v>
      </c>
      <c r="B171" s="64" t="s">
        <v>127</v>
      </c>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65"/>
      <c r="AC171" s="65"/>
      <c r="AD171" s="65"/>
      <c r="AE171" s="65"/>
      <c r="AF171" s="65"/>
      <c r="AG171" s="65"/>
      <c r="AH171" s="65"/>
      <c r="AI171" s="65"/>
      <c r="AJ171" s="65"/>
      <c r="AK171" s="65"/>
      <c r="AL171" s="65"/>
      <c r="AM171" s="36"/>
      <c r="AN171" s="36"/>
      <c r="AO171" s="36"/>
      <c r="AP171" s="65"/>
      <c r="AQ171" s="36"/>
      <c r="AR171" s="36"/>
      <c r="AS171" s="65"/>
      <c r="AT171" s="65"/>
      <c r="AU171" s="65"/>
      <c r="AV171" s="65"/>
      <c r="AW171" s="65"/>
      <c r="AX171" s="65"/>
      <c r="AY171" s="65"/>
      <c r="AZ171" s="65"/>
      <c r="BA171" s="36"/>
      <c r="BB171" s="65"/>
      <c r="BC171" s="65"/>
      <c r="BD171" s="36"/>
      <c r="BE171" s="36"/>
      <c r="BF171" s="65"/>
      <c r="BG171" s="65"/>
      <c r="BH171" s="65"/>
    </row>
    <row r="172" spans="1:60" x14ac:dyDescent="0.25">
      <c r="A172" s="54">
        <v>159</v>
      </c>
      <c r="B172" s="64" t="s">
        <v>280</v>
      </c>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65"/>
      <c r="AC172" s="65"/>
      <c r="AD172" s="65"/>
      <c r="AE172" s="65"/>
      <c r="AF172" s="65"/>
      <c r="AG172" s="65"/>
      <c r="AH172" s="65"/>
      <c r="AI172" s="65"/>
      <c r="AJ172" s="65"/>
      <c r="AK172" s="65"/>
      <c r="AL172" s="65"/>
      <c r="AM172" s="36"/>
      <c r="AN172" s="36"/>
      <c r="AO172" s="36"/>
      <c r="AP172" s="65"/>
      <c r="AQ172" s="36"/>
      <c r="AR172" s="36"/>
      <c r="AS172" s="65"/>
      <c r="AT172" s="65"/>
      <c r="AU172" s="65"/>
      <c r="AV172" s="65"/>
      <c r="AW172" s="65"/>
      <c r="AX172" s="65"/>
      <c r="AY172" s="65"/>
      <c r="AZ172" s="65"/>
      <c r="BA172" s="36"/>
      <c r="BB172" s="65"/>
      <c r="BC172" s="65"/>
      <c r="BD172" s="36"/>
      <c r="BE172" s="36"/>
      <c r="BF172" s="65"/>
      <c r="BG172" s="65"/>
      <c r="BH172" s="65"/>
    </row>
    <row r="173" spans="1:60" x14ac:dyDescent="0.25">
      <c r="A173" s="54">
        <v>160</v>
      </c>
      <c r="B173" s="64" t="s">
        <v>128</v>
      </c>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65"/>
      <c r="AC173" s="65"/>
      <c r="AD173" s="65"/>
      <c r="AE173" s="65"/>
      <c r="AF173" s="65"/>
      <c r="AG173" s="65"/>
      <c r="AH173" s="65"/>
      <c r="AI173" s="65"/>
      <c r="AJ173" s="65"/>
      <c r="AK173" s="65"/>
      <c r="AL173" s="65"/>
      <c r="AM173" s="36"/>
      <c r="AN173" s="36"/>
      <c r="AO173" s="36"/>
      <c r="AP173" s="65"/>
      <c r="AQ173" s="36"/>
      <c r="AR173" s="36"/>
      <c r="AS173" s="65"/>
      <c r="AT173" s="65"/>
      <c r="AU173" s="65"/>
      <c r="AV173" s="65"/>
      <c r="AW173" s="65"/>
      <c r="AX173" s="65"/>
      <c r="AY173" s="65"/>
      <c r="AZ173" s="65"/>
      <c r="BA173" s="36"/>
      <c r="BB173" s="65"/>
      <c r="BC173" s="65"/>
      <c r="BD173" s="36"/>
      <c r="BE173" s="36"/>
      <c r="BF173" s="65"/>
      <c r="BG173" s="65"/>
      <c r="BH173" s="65"/>
    </row>
    <row r="174" spans="1:60" x14ac:dyDescent="0.25">
      <c r="A174" s="54">
        <v>161</v>
      </c>
      <c r="B174" s="64" t="s">
        <v>129</v>
      </c>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65"/>
      <c r="AC174" s="65"/>
      <c r="AD174" s="65"/>
      <c r="AE174" s="65"/>
      <c r="AF174" s="65"/>
      <c r="AG174" s="65"/>
      <c r="AH174" s="65"/>
      <c r="AI174" s="65"/>
      <c r="AJ174" s="65"/>
      <c r="AK174" s="65"/>
      <c r="AL174" s="65"/>
      <c r="AM174" s="36"/>
      <c r="AN174" s="36"/>
      <c r="AO174" s="36"/>
      <c r="AP174" s="65"/>
      <c r="AQ174" s="36"/>
      <c r="AR174" s="36"/>
      <c r="AS174" s="65"/>
      <c r="AT174" s="65"/>
      <c r="AU174" s="65"/>
      <c r="AV174" s="65"/>
      <c r="AW174" s="65"/>
      <c r="AX174" s="65"/>
      <c r="AY174" s="65"/>
      <c r="AZ174" s="65"/>
      <c r="BA174" s="36"/>
      <c r="BB174" s="65"/>
      <c r="BC174" s="65"/>
      <c r="BD174" s="36"/>
      <c r="BE174" s="36"/>
      <c r="BF174" s="65"/>
      <c r="BG174" s="65"/>
      <c r="BH174" s="65"/>
    </row>
    <row r="175" spans="1:60" x14ac:dyDescent="0.25">
      <c r="A175" s="54">
        <v>162</v>
      </c>
      <c r="B175" s="64" t="s">
        <v>130</v>
      </c>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65"/>
      <c r="AC175" s="65"/>
      <c r="AD175" s="65"/>
      <c r="AE175" s="65"/>
      <c r="AF175" s="65"/>
      <c r="AG175" s="65"/>
      <c r="AH175" s="65"/>
      <c r="AI175" s="65"/>
      <c r="AJ175" s="65"/>
      <c r="AK175" s="65"/>
      <c r="AL175" s="65"/>
      <c r="AM175" s="36"/>
      <c r="AN175" s="36"/>
      <c r="AO175" s="36"/>
      <c r="AP175" s="65"/>
      <c r="AQ175" s="36"/>
      <c r="AR175" s="36"/>
      <c r="AS175" s="65"/>
      <c r="AT175" s="65"/>
      <c r="AU175" s="65"/>
      <c r="AV175" s="65"/>
      <c r="AW175" s="65"/>
      <c r="AX175" s="65"/>
      <c r="AY175" s="65"/>
      <c r="AZ175" s="65"/>
      <c r="BA175" s="36"/>
      <c r="BB175" s="65"/>
      <c r="BC175" s="65"/>
      <c r="BD175" s="36"/>
      <c r="BE175" s="36"/>
      <c r="BF175" s="65"/>
      <c r="BG175" s="65"/>
      <c r="BH175" s="65"/>
    </row>
    <row r="176" spans="1:60" x14ac:dyDescent="0.25">
      <c r="A176" s="54">
        <v>163</v>
      </c>
      <c r="B176" s="64" t="s">
        <v>131</v>
      </c>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65"/>
      <c r="AC176" s="65"/>
      <c r="AD176" s="65"/>
      <c r="AE176" s="65"/>
      <c r="AF176" s="65"/>
      <c r="AG176" s="65"/>
      <c r="AH176" s="65"/>
      <c r="AI176" s="65"/>
      <c r="AJ176" s="65"/>
      <c r="AK176" s="65"/>
      <c r="AL176" s="65"/>
      <c r="AM176" s="36"/>
      <c r="AN176" s="36"/>
      <c r="AO176" s="36"/>
      <c r="AP176" s="65"/>
      <c r="AQ176" s="36"/>
      <c r="AR176" s="36"/>
      <c r="AS176" s="65"/>
      <c r="AT176" s="65"/>
      <c r="AU176" s="65"/>
      <c r="AV176" s="65"/>
      <c r="AW176" s="65"/>
      <c r="AX176" s="65"/>
      <c r="AY176" s="65"/>
      <c r="AZ176" s="37">
        <v>1</v>
      </c>
      <c r="BA176" s="40"/>
      <c r="BB176" s="65"/>
      <c r="BC176" s="65"/>
      <c r="BD176" s="36"/>
      <c r="BE176" s="36"/>
      <c r="BF176" s="65"/>
      <c r="BG176" s="65"/>
      <c r="BH176" s="65"/>
    </row>
    <row r="177" spans="1:60" x14ac:dyDescent="0.25">
      <c r="A177" s="54">
        <v>164</v>
      </c>
      <c r="B177" s="64" t="s">
        <v>299</v>
      </c>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65"/>
      <c r="AC177" s="65"/>
      <c r="AD177" s="65"/>
      <c r="AE177" s="65"/>
      <c r="AF177" s="65"/>
      <c r="AG177" s="65"/>
      <c r="AH177" s="65"/>
      <c r="AI177" s="65"/>
      <c r="AJ177" s="65"/>
      <c r="AK177" s="65"/>
      <c r="AL177" s="65"/>
      <c r="AM177" s="36"/>
      <c r="AN177" s="36"/>
      <c r="AO177" s="36"/>
      <c r="AP177" s="65"/>
      <c r="AQ177" s="36"/>
      <c r="AR177" s="36"/>
      <c r="AS177" s="65"/>
      <c r="AT177" s="65"/>
      <c r="AU177" s="65"/>
      <c r="AV177" s="65"/>
      <c r="AW177" s="65"/>
      <c r="AX177" s="65"/>
      <c r="AY177" s="65"/>
      <c r="AZ177" s="65"/>
      <c r="BA177" s="36"/>
      <c r="BB177" s="65"/>
      <c r="BC177" s="65"/>
      <c r="BD177" s="36"/>
      <c r="BE177" s="36"/>
      <c r="BF177" s="65"/>
      <c r="BG177" s="65"/>
      <c r="BH177" s="65"/>
    </row>
    <row r="178" spans="1:60" x14ac:dyDescent="0.25">
      <c r="A178" s="54">
        <v>165</v>
      </c>
      <c r="B178" s="64" t="s">
        <v>311</v>
      </c>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65"/>
      <c r="AC178" s="65"/>
      <c r="AD178" s="65"/>
      <c r="AE178" s="65"/>
      <c r="AF178" s="65"/>
      <c r="AG178" s="65"/>
      <c r="AH178" s="65"/>
      <c r="AI178" s="65"/>
      <c r="AJ178" s="65"/>
      <c r="AK178" s="65"/>
      <c r="AL178" s="65"/>
      <c r="AM178" s="36"/>
      <c r="AN178" s="36"/>
      <c r="AO178" s="36"/>
      <c r="AP178" s="65"/>
      <c r="AQ178" s="36"/>
      <c r="AR178" s="36"/>
      <c r="AS178" s="65"/>
      <c r="AT178" s="65"/>
      <c r="AU178" s="65"/>
      <c r="AV178" s="65"/>
      <c r="AW178" s="65"/>
      <c r="AX178" s="65"/>
      <c r="AY178" s="65"/>
      <c r="AZ178" s="65"/>
      <c r="BA178" s="36"/>
      <c r="BB178" s="65"/>
      <c r="BC178" s="65"/>
      <c r="BD178" s="36"/>
      <c r="BE178" s="36"/>
      <c r="BF178" s="65"/>
      <c r="BG178" s="65"/>
      <c r="BH178" s="65"/>
    </row>
    <row r="179" spans="1:60" x14ac:dyDescent="0.25">
      <c r="A179" s="54">
        <v>166</v>
      </c>
      <c r="B179" s="64" t="s">
        <v>132</v>
      </c>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65"/>
      <c r="AC179" s="65"/>
      <c r="AD179" s="65"/>
      <c r="AE179" s="65"/>
      <c r="AF179" s="65"/>
      <c r="AG179" s="65"/>
      <c r="AH179" s="65"/>
      <c r="AI179" s="65"/>
      <c r="AJ179" s="65"/>
      <c r="AK179" s="65"/>
      <c r="AL179" s="65"/>
      <c r="AM179" s="36"/>
      <c r="AN179" s="36"/>
      <c r="AO179" s="36"/>
      <c r="AP179" s="65"/>
      <c r="AQ179" s="36"/>
      <c r="AR179" s="36"/>
      <c r="AS179" s="65"/>
      <c r="AT179" s="65"/>
      <c r="AU179" s="65"/>
      <c r="AV179" s="65"/>
      <c r="AW179" s="65"/>
      <c r="AX179" s="65"/>
      <c r="AY179" s="65"/>
      <c r="AZ179" s="65"/>
      <c r="BA179" s="36"/>
      <c r="BB179" s="65"/>
      <c r="BC179" s="65"/>
      <c r="BD179" s="36"/>
      <c r="BE179" s="36"/>
      <c r="BF179" s="65"/>
      <c r="BG179" s="65"/>
      <c r="BH179" s="65"/>
    </row>
    <row r="180" spans="1:60" x14ac:dyDescent="0.25">
      <c r="A180" s="54">
        <v>167</v>
      </c>
      <c r="B180" s="64" t="s">
        <v>133</v>
      </c>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65"/>
      <c r="AC180" s="65"/>
      <c r="AD180" s="65"/>
      <c r="AE180" s="65"/>
      <c r="AF180" s="65"/>
      <c r="AG180" s="65"/>
      <c r="AH180" s="65"/>
      <c r="AI180" s="65"/>
      <c r="AJ180" s="65"/>
      <c r="AK180" s="65"/>
      <c r="AL180" s="65"/>
      <c r="AM180" s="36"/>
      <c r="AN180" s="36"/>
      <c r="AO180" s="36"/>
      <c r="AP180" s="65"/>
      <c r="AQ180" s="36"/>
      <c r="AR180" s="36"/>
      <c r="AS180" s="65"/>
      <c r="AT180" s="65"/>
      <c r="AU180" s="65"/>
      <c r="AV180" s="65"/>
      <c r="AW180" s="65"/>
      <c r="AX180" s="65"/>
      <c r="AY180" s="65"/>
      <c r="AZ180" s="65"/>
      <c r="BA180" s="36"/>
      <c r="BB180" s="65"/>
      <c r="BC180" s="65"/>
      <c r="BD180" s="36"/>
      <c r="BE180" s="36"/>
      <c r="BF180" s="65"/>
      <c r="BG180" s="65"/>
      <c r="BH180" s="65"/>
    </row>
    <row r="181" spans="1:60" x14ac:dyDescent="0.25">
      <c r="A181" s="54">
        <v>168</v>
      </c>
      <c r="B181" s="64" t="s">
        <v>312</v>
      </c>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65"/>
      <c r="AC181" s="65"/>
      <c r="AD181" s="65"/>
      <c r="AE181" s="65"/>
      <c r="AF181" s="65"/>
      <c r="AG181" s="65"/>
      <c r="AH181" s="65"/>
      <c r="AI181" s="65"/>
      <c r="AJ181" s="65"/>
      <c r="AK181" s="65"/>
      <c r="AL181" s="65"/>
      <c r="AM181" s="36"/>
      <c r="AN181" s="36"/>
      <c r="AO181" s="36"/>
      <c r="AP181" s="65"/>
      <c r="AQ181" s="36"/>
      <c r="AR181" s="36"/>
      <c r="AS181" s="65"/>
      <c r="AT181" s="65"/>
      <c r="AU181" s="65"/>
      <c r="AV181" s="65"/>
      <c r="AW181" s="65"/>
      <c r="AX181" s="65"/>
      <c r="AY181" s="65"/>
      <c r="AZ181" s="65"/>
      <c r="BA181" s="36"/>
      <c r="BB181" s="65"/>
      <c r="BC181" s="36">
        <v>1</v>
      </c>
      <c r="BD181" s="36"/>
      <c r="BE181" s="36"/>
      <c r="BF181" s="65"/>
      <c r="BG181" s="65"/>
      <c r="BH181" s="65"/>
    </row>
    <row r="182" spans="1:60" x14ac:dyDescent="0.25">
      <c r="A182" s="54">
        <v>169</v>
      </c>
      <c r="B182" s="64" t="s">
        <v>134</v>
      </c>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65"/>
      <c r="AC182" s="65"/>
      <c r="AD182" s="65"/>
      <c r="AE182" s="65"/>
      <c r="AF182" s="65"/>
      <c r="AG182" s="65"/>
      <c r="AH182" s="65"/>
      <c r="AI182" s="65"/>
      <c r="AJ182" s="65"/>
      <c r="AK182" s="65"/>
      <c r="AL182" s="65"/>
      <c r="AM182" s="36"/>
      <c r="AN182" s="36"/>
      <c r="AO182" s="36"/>
      <c r="AP182" s="65"/>
      <c r="AQ182" s="36"/>
      <c r="AR182" s="36"/>
      <c r="AS182" s="65"/>
      <c r="AT182" s="65"/>
      <c r="AU182" s="65"/>
      <c r="AV182" s="65"/>
      <c r="AW182" s="65"/>
      <c r="AX182" s="65"/>
      <c r="AY182" s="65"/>
      <c r="AZ182" s="65"/>
      <c r="BA182" s="36"/>
      <c r="BB182" s="65"/>
      <c r="BC182" s="65"/>
      <c r="BD182" s="36"/>
      <c r="BE182" s="36"/>
      <c r="BF182" s="65"/>
      <c r="BG182" s="65"/>
      <c r="BH182" s="65"/>
    </row>
    <row r="183" spans="1:60" x14ac:dyDescent="0.25">
      <c r="A183" s="54">
        <v>170</v>
      </c>
      <c r="B183" s="64" t="s">
        <v>135</v>
      </c>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65"/>
      <c r="AC183" s="65"/>
      <c r="AD183" s="65"/>
      <c r="AE183" s="65"/>
      <c r="AF183" s="65"/>
      <c r="AG183" s="65"/>
      <c r="AH183" s="65"/>
      <c r="AI183" s="65"/>
      <c r="AJ183" s="65"/>
      <c r="AK183" s="65"/>
      <c r="AL183" s="65"/>
      <c r="AM183" s="36"/>
      <c r="AN183" s="36"/>
      <c r="AO183" s="36"/>
      <c r="AP183" s="65"/>
      <c r="AQ183" s="36"/>
      <c r="AR183" s="36"/>
      <c r="AS183" s="65"/>
      <c r="AT183" s="65"/>
      <c r="AU183" s="65"/>
      <c r="AV183" s="65"/>
      <c r="AW183" s="65"/>
      <c r="AX183" s="65"/>
      <c r="AY183" s="65"/>
      <c r="AZ183" s="65"/>
      <c r="BA183" s="36"/>
      <c r="BB183" s="65"/>
      <c r="BC183" s="65"/>
      <c r="BD183" s="36"/>
      <c r="BE183" s="36"/>
      <c r="BF183" s="65"/>
      <c r="BG183" s="65"/>
      <c r="BH183" s="65"/>
    </row>
    <row r="184" spans="1:60" x14ac:dyDescent="0.25">
      <c r="A184" s="54">
        <v>171</v>
      </c>
      <c r="B184" s="64" t="s">
        <v>136</v>
      </c>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65"/>
      <c r="AC184" s="65"/>
      <c r="AD184" s="65"/>
      <c r="AE184" s="65"/>
      <c r="AF184" s="65"/>
      <c r="AG184" s="65"/>
      <c r="AH184" s="65"/>
      <c r="AI184" s="65"/>
      <c r="AJ184" s="65"/>
      <c r="AK184" s="65"/>
      <c r="AL184" s="65"/>
      <c r="AM184" s="36"/>
      <c r="AN184" s="36"/>
      <c r="AO184" s="36"/>
      <c r="AP184" s="65"/>
      <c r="AQ184" s="36"/>
      <c r="AR184" s="36"/>
      <c r="AS184" s="65"/>
      <c r="AT184" s="65"/>
      <c r="AU184" s="65"/>
      <c r="AV184" s="65"/>
      <c r="AW184" s="65"/>
      <c r="AX184" s="65"/>
      <c r="AY184" s="65"/>
      <c r="AZ184" s="65"/>
      <c r="BA184" s="36"/>
      <c r="BB184" s="65"/>
      <c r="BC184" s="65"/>
      <c r="BD184" s="36"/>
      <c r="BE184" s="36"/>
      <c r="BF184" s="65"/>
      <c r="BG184" s="65"/>
      <c r="BH184" s="65"/>
    </row>
    <row r="185" spans="1:60" x14ac:dyDescent="0.25">
      <c r="A185" s="54">
        <v>172</v>
      </c>
      <c r="B185" s="64" t="s">
        <v>270</v>
      </c>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65"/>
      <c r="AC185" s="65"/>
      <c r="AD185" s="65"/>
      <c r="AE185" s="65"/>
      <c r="AF185" s="65"/>
      <c r="AG185" s="65"/>
      <c r="AH185" s="65"/>
      <c r="AI185" s="65"/>
      <c r="AJ185" s="65"/>
      <c r="AK185" s="65"/>
      <c r="AL185" s="65"/>
      <c r="AM185" s="36"/>
      <c r="AN185" s="36"/>
      <c r="AO185" s="36"/>
      <c r="AP185" s="65"/>
      <c r="AQ185" s="36"/>
      <c r="AR185" s="36"/>
      <c r="AS185" s="65"/>
      <c r="AT185" s="65"/>
      <c r="AU185" s="65"/>
      <c r="AV185" s="65"/>
      <c r="AW185" s="65"/>
      <c r="AX185" s="65"/>
      <c r="AY185" s="65"/>
      <c r="AZ185" s="65"/>
      <c r="BA185" s="36"/>
      <c r="BB185" s="65"/>
      <c r="BC185" s="65"/>
      <c r="BD185" s="36"/>
      <c r="BE185" s="36"/>
      <c r="BF185" s="65"/>
      <c r="BG185" s="65"/>
      <c r="BH185" s="65"/>
    </row>
    <row r="186" spans="1:60" x14ac:dyDescent="0.25">
      <c r="A186" s="54">
        <v>173</v>
      </c>
      <c r="B186" s="64" t="s">
        <v>300</v>
      </c>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65"/>
      <c r="AC186" s="65"/>
      <c r="AD186" s="65"/>
      <c r="AE186" s="65"/>
      <c r="AF186" s="65"/>
      <c r="AG186" s="65"/>
      <c r="AH186" s="65"/>
      <c r="AI186" s="65"/>
      <c r="AJ186" s="65"/>
      <c r="AK186" s="65"/>
      <c r="AL186" s="65"/>
      <c r="AM186" s="36"/>
      <c r="AN186" s="36"/>
      <c r="AO186" s="36"/>
      <c r="AP186" s="65"/>
      <c r="AQ186" s="36"/>
      <c r="AR186" s="36"/>
      <c r="AS186" s="65"/>
      <c r="AT186" s="65"/>
      <c r="AU186" s="65"/>
      <c r="AV186" s="65"/>
      <c r="AW186" s="65"/>
      <c r="AX186" s="65"/>
      <c r="AY186" s="65"/>
      <c r="AZ186" s="65"/>
      <c r="BA186" s="36"/>
      <c r="BB186" s="65"/>
      <c r="BC186" s="65"/>
      <c r="BD186" s="36"/>
      <c r="BE186" s="36"/>
      <c r="BF186" s="65"/>
      <c r="BG186" s="65"/>
      <c r="BH186" s="65"/>
    </row>
    <row r="187" spans="1:60" x14ac:dyDescent="0.25">
      <c r="A187" s="54">
        <v>174</v>
      </c>
      <c r="B187" s="64" t="s">
        <v>271</v>
      </c>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65"/>
      <c r="AC187" s="65"/>
      <c r="AD187" s="65"/>
      <c r="AE187" s="65"/>
      <c r="AF187" s="65"/>
      <c r="AG187" s="65"/>
      <c r="AH187" s="65"/>
      <c r="AI187" s="65"/>
      <c r="AJ187" s="65"/>
      <c r="AK187" s="65"/>
      <c r="AL187" s="65"/>
      <c r="AM187" s="36"/>
      <c r="AN187" s="36"/>
      <c r="AO187" s="36"/>
      <c r="AP187" s="65"/>
      <c r="AQ187" s="36"/>
      <c r="AR187" s="36"/>
      <c r="AS187" s="65"/>
      <c r="AT187" s="65"/>
      <c r="AU187" s="65"/>
      <c r="AV187" s="65"/>
      <c r="AW187" s="65"/>
      <c r="AX187" s="65"/>
      <c r="AY187" s="65"/>
      <c r="AZ187" s="65"/>
      <c r="BA187" s="36"/>
      <c r="BB187" s="65"/>
      <c r="BC187" s="65"/>
      <c r="BD187" s="36"/>
      <c r="BE187" s="36"/>
      <c r="BF187" s="65"/>
      <c r="BG187" s="65"/>
      <c r="BH187" s="65"/>
    </row>
    <row r="188" spans="1:60" x14ac:dyDescent="0.25">
      <c r="A188" s="54">
        <v>175</v>
      </c>
      <c r="B188" s="64" t="s">
        <v>137</v>
      </c>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65"/>
      <c r="AC188" s="65"/>
      <c r="AD188" s="65"/>
      <c r="AE188" s="65"/>
      <c r="AF188" s="65"/>
      <c r="AG188" s="65"/>
      <c r="AH188" s="65"/>
      <c r="AI188" s="65"/>
      <c r="AJ188" s="65"/>
      <c r="AK188" s="65"/>
      <c r="AL188" s="65"/>
      <c r="AM188" s="36"/>
      <c r="AN188" s="36"/>
      <c r="AO188" s="36"/>
      <c r="AP188" s="65"/>
      <c r="AQ188" s="36"/>
      <c r="AR188" s="36"/>
      <c r="AS188" s="65"/>
      <c r="AT188" s="65"/>
      <c r="AU188" s="65"/>
      <c r="AV188" s="65"/>
      <c r="AW188" s="65"/>
      <c r="AX188" s="65"/>
      <c r="AY188" s="65"/>
      <c r="AZ188" s="65"/>
      <c r="BA188" s="36"/>
      <c r="BB188" s="65"/>
      <c r="BC188" s="65"/>
      <c r="BD188" s="36"/>
      <c r="BE188" s="36"/>
      <c r="BF188" s="65"/>
      <c r="BG188" s="65"/>
      <c r="BH188" s="65"/>
    </row>
    <row r="189" spans="1:60" x14ac:dyDescent="0.25">
      <c r="A189" s="54">
        <v>176</v>
      </c>
      <c r="B189" s="64" t="s">
        <v>138</v>
      </c>
      <c r="C189" s="36"/>
      <c r="D189" s="36"/>
      <c r="E189" s="36"/>
      <c r="F189" s="36"/>
      <c r="G189" s="36"/>
      <c r="H189" s="36"/>
      <c r="I189" s="36"/>
      <c r="J189" s="36"/>
      <c r="K189" s="36"/>
      <c r="L189" s="36"/>
      <c r="M189" s="36"/>
      <c r="N189" s="36"/>
      <c r="O189" s="36"/>
      <c r="P189" s="36"/>
      <c r="Q189" s="36"/>
      <c r="R189" s="36"/>
      <c r="S189" s="36"/>
      <c r="T189" s="36"/>
      <c r="U189" s="37">
        <v>1</v>
      </c>
      <c r="V189" s="36"/>
      <c r="W189" s="37">
        <v>1</v>
      </c>
      <c r="X189" s="36"/>
      <c r="Y189" s="36"/>
      <c r="Z189" s="36"/>
      <c r="AA189" s="36"/>
      <c r="AB189" s="65"/>
      <c r="AC189" s="37">
        <v>1</v>
      </c>
      <c r="AD189" s="65"/>
      <c r="AE189" s="65"/>
      <c r="AF189" s="65"/>
      <c r="AG189" s="65"/>
      <c r="AH189" s="65"/>
      <c r="AI189" s="65"/>
      <c r="AJ189" s="37">
        <v>1</v>
      </c>
      <c r="AK189" s="38">
        <v>3</v>
      </c>
      <c r="AL189" s="37">
        <v>1</v>
      </c>
      <c r="AM189" s="40"/>
      <c r="AN189" s="40"/>
      <c r="AO189" s="40"/>
      <c r="AP189" s="39">
        <v>2</v>
      </c>
      <c r="AQ189" s="38" t="s">
        <v>285</v>
      </c>
      <c r="AR189" s="40"/>
      <c r="AS189" s="39">
        <v>2</v>
      </c>
      <c r="AT189" s="37">
        <v>1</v>
      </c>
      <c r="AU189" s="39">
        <v>2</v>
      </c>
      <c r="AV189" s="65"/>
      <c r="AW189" s="39">
        <v>2</v>
      </c>
      <c r="AX189" s="37">
        <v>1</v>
      </c>
      <c r="AY189" s="39">
        <v>2</v>
      </c>
      <c r="AZ189" s="37">
        <v>1</v>
      </c>
      <c r="BA189" s="40"/>
      <c r="BB189" s="36"/>
      <c r="BC189" s="36"/>
      <c r="BD189" s="36"/>
      <c r="BE189" s="36"/>
      <c r="BF189" s="36"/>
      <c r="BG189" s="39">
        <v>2</v>
      </c>
      <c r="BH189" s="37">
        <v>1</v>
      </c>
    </row>
    <row r="190" spans="1:60" x14ac:dyDescent="0.25">
      <c r="A190" s="54">
        <v>177</v>
      </c>
      <c r="B190" s="64" t="s">
        <v>139</v>
      </c>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65"/>
      <c r="AC190" s="65"/>
      <c r="AD190" s="65"/>
      <c r="AE190" s="65"/>
      <c r="AF190" s="65"/>
      <c r="AG190" s="65"/>
      <c r="AH190" s="65"/>
      <c r="AI190" s="65"/>
      <c r="AJ190" s="65"/>
      <c r="AK190" s="65"/>
      <c r="AL190" s="65"/>
      <c r="AM190" s="36"/>
      <c r="AN190" s="36"/>
      <c r="AO190" s="36"/>
      <c r="AP190" s="65"/>
      <c r="AQ190" s="36"/>
      <c r="AR190" s="36"/>
      <c r="AS190" s="65"/>
      <c r="AT190" s="65"/>
      <c r="AU190" s="65"/>
      <c r="AV190" s="65"/>
      <c r="AW190" s="65"/>
      <c r="AX190" s="65"/>
      <c r="AY190" s="65"/>
      <c r="AZ190" s="65"/>
      <c r="BA190" s="36"/>
      <c r="BB190" s="65"/>
      <c r="BC190" s="65"/>
      <c r="BD190" s="36"/>
      <c r="BE190" s="36"/>
      <c r="BF190" s="65"/>
      <c r="BG190" s="65"/>
      <c r="BH190" s="65"/>
    </row>
    <row r="191" spans="1:60" x14ac:dyDescent="0.25">
      <c r="A191" s="54">
        <v>178</v>
      </c>
      <c r="B191" s="64" t="s">
        <v>140</v>
      </c>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65"/>
      <c r="AC191" s="65"/>
      <c r="AD191" s="65"/>
      <c r="AE191" s="65"/>
      <c r="AF191" s="65"/>
      <c r="AG191" s="65"/>
      <c r="AH191" s="65"/>
      <c r="AI191" s="65"/>
      <c r="AJ191" s="65"/>
      <c r="AK191" s="65"/>
      <c r="AL191" s="65"/>
      <c r="AM191" s="36"/>
      <c r="AN191" s="36"/>
      <c r="AO191" s="36"/>
      <c r="AP191" s="65"/>
      <c r="AQ191" s="36"/>
      <c r="AR191" s="36"/>
      <c r="AS191" s="65"/>
      <c r="AT191" s="65"/>
      <c r="AU191" s="65"/>
      <c r="AV191" s="65"/>
      <c r="AW191" s="65"/>
      <c r="AX191" s="65"/>
      <c r="AY191" s="65"/>
      <c r="AZ191" s="65"/>
      <c r="BA191" s="36"/>
      <c r="BB191" s="65"/>
      <c r="BC191" s="65"/>
      <c r="BD191" s="36"/>
      <c r="BE191" s="36"/>
      <c r="BF191" s="65"/>
      <c r="BG191" s="65"/>
      <c r="BH191" s="65"/>
    </row>
    <row r="192" spans="1:60" x14ac:dyDescent="0.25">
      <c r="A192" s="54">
        <v>179</v>
      </c>
      <c r="B192" s="64" t="s">
        <v>141</v>
      </c>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65"/>
      <c r="AC192" s="65"/>
      <c r="AD192" s="65"/>
      <c r="AE192" s="65"/>
      <c r="AF192" s="65"/>
      <c r="AG192" s="65"/>
      <c r="AH192" s="65"/>
      <c r="AI192" s="65"/>
      <c r="AJ192" s="65"/>
      <c r="AK192" s="65"/>
      <c r="AL192" s="65"/>
      <c r="AM192" s="36"/>
      <c r="AN192" s="36"/>
      <c r="AO192" s="36"/>
      <c r="AP192" s="65"/>
      <c r="AQ192" s="36"/>
      <c r="AR192" s="36"/>
      <c r="AS192" s="65"/>
      <c r="AT192" s="65"/>
      <c r="AU192" s="65"/>
      <c r="AV192" s="65"/>
      <c r="AW192" s="65"/>
      <c r="AX192" s="65"/>
      <c r="AY192" s="65"/>
      <c r="AZ192" s="65"/>
      <c r="BA192" s="36"/>
      <c r="BB192" s="65"/>
      <c r="BC192" s="65"/>
      <c r="BD192" s="36"/>
      <c r="BE192" s="36"/>
      <c r="BF192" s="65"/>
      <c r="BG192" s="65"/>
      <c r="BH192" s="65"/>
    </row>
    <row r="193" spans="1:60" x14ac:dyDescent="0.25">
      <c r="A193" s="54">
        <v>180</v>
      </c>
      <c r="B193" s="64" t="s">
        <v>142</v>
      </c>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65"/>
      <c r="AC193" s="65"/>
      <c r="AD193" s="65"/>
      <c r="AE193" s="65"/>
      <c r="AF193" s="65"/>
      <c r="AG193" s="65"/>
      <c r="AH193" s="65"/>
      <c r="AI193" s="65"/>
      <c r="AJ193" s="65"/>
      <c r="AK193" s="65"/>
      <c r="AL193" s="65"/>
      <c r="AM193" s="36"/>
      <c r="AN193" s="36"/>
      <c r="AO193" s="36"/>
      <c r="AP193" s="65"/>
      <c r="AQ193" s="36"/>
      <c r="AR193" s="36"/>
      <c r="AS193" s="65"/>
      <c r="AT193" s="65"/>
      <c r="AU193" s="65"/>
      <c r="AV193" s="65"/>
      <c r="AW193" s="65"/>
      <c r="AX193" s="65"/>
      <c r="AY193" s="65"/>
      <c r="AZ193" s="65"/>
      <c r="BA193" s="36"/>
      <c r="BB193" s="65"/>
      <c r="BC193" s="65"/>
      <c r="BD193" s="36"/>
      <c r="BE193" s="36"/>
      <c r="BF193" s="65"/>
      <c r="BG193" s="65"/>
      <c r="BH193" s="65"/>
    </row>
    <row r="194" spans="1:60" x14ac:dyDescent="0.25">
      <c r="A194" s="54">
        <v>181</v>
      </c>
      <c r="B194" s="64" t="s">
        <v>143</v>
      </c>
      <c r="C194" s="36"/>
      <c r="D194" s="36"/>
      <c r="E194" s="36"/>
      <c r="F194" s="36"/>
      <c r="G194" s="36"/>
      <c r="H194" s="36"/>
      <c r="I194" s="36"/>
      <c r="J194" s="36"/>
      <c r="K194" s="36"/>
      <c r="L194" s="36"/>
      <c r="M194" s="36"/>
      <c r="N194" s="36"/>
      <c r="O194" s="36"/>
      <c r="P194" s="36"/>
      <c r="Q194" s="36"/>
      <c r="R194" s="36"/>
      <c r="S194" s="36"/>
      <c r="T194" s="36"/>
      <c r="U194" s="36"/>
      <c r="V194" s="37">
        <v>1</v>
      </c>
      <c r="W194" s="36"/>
      <c r="X194" s="36"/>
      <c r="Y194" s="36"/>
      <c r="Z194" s="36"/>
      <c r="AA194" s="36"/>
      <c r="AB194" s="65"/>
      <c r="AC194" s="65"/>
      <c r="AD194" s="65"/>
      <c r="AE194" s="65"/>
      <c r="AF194" s="65"/>
      <c r="AG194" s="65"/>
      <c r="AH194" s="37">
        <v>1</v>
      </c>
      <c r="AI194" s="39">
        <v>2</v>
      </c>
      <c r="AJ194" s="36"/>
      <c r="AK194" s="37">
        <v>1</v>
      </c>
      <c r="AL194" s="65"/>
      <c r="AM194" s="36"/>
      <c r="AN194" s="36"/>
      <c r="AO194" s="36"/>
      <c r="AP194" s="65"/>
      <c r="AQ194" s="36"/>
      <c r="AR194" s="36"/>
      <c r="AS194" s="65"/>
      <c r="AT194" s="65"/>
      <c r="AU194" s="65"/>
      <c r="AV194" s="65"/>
      <c r="AW194" s="65"/>
      <c r="AX194" s="65"/>
      <c r="AY194" s="65"/>
      <c r="AZ194" s="65"/>
      <c r="BA194" s="36"/>
      <c r="BB194" s="65"/>
      <c r="BC194" s="65"/>
      <c r="BD194" s="36"/>
      <c r="BE194" s="36"/>
      <c r="BF194" s="65"/>
      <c r="BG194" s="65"/>
      <c r="BH194" s="65"/>
    </row>
    <row r="195" spans="1:60" x14ac:dyDescent="0.25">
      <c r="A195" s="54">
        <v>182</v>
      </c>
      <c r="B195" s="64" t="s">
        <v>301</v>
      </c>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65"/>
      <c r="AC195" s="65"/>
      <c r="AD195" s="65"/>
      <c r="AE195" s="65"/>
      <c r="AF195" s="65"/>
      <c r="AG195" s="65"/>
      <c r="AH195" s="65"/>
      <c r="AI195" s="65"/>
      <c r="AJ195" s="65"/>
      <c r="AK195" s="65"/>
      <c r="AL195" s="65"/>
      <c r="AM195" s="36"/>
      <c r="AN195" s="36"/>
      <c r="AO195" s="36"/>
      <c r="AP195" s="65"/>
      <c r="AQ195" s="36"/>
      <c r="AR195" s="36"/>
      <c r="AS195" s="65"/>
      <c r="AT195" s="65"/>
      <c r="AU195" s="65"/>
      <c r="AV195" s="65"/>
      <c r="AW195" s="65"/>
      <c r="AX195" s="65"/>
      <c r="AY195" s="65"/>
      <c r="AZ195" s="65"/>
      <c r="BA195" s="36"/>
      <c r="BB195" s="65"/>
      <c r="BC195" s="65"/>
      <c r="BD195" s="36"/>
      <c r="BE195" s="36"/>
      <c r="BF195" s="65"/>
      <c r="BG195" s="65"/>
      <c r="BH195" s="65"/>
    </row>
    <row r="196" spans="1:60" x14ac:dyDescent="0.25">
      <c r="A196" s="54">
        <v>183</v>
      </c>
      <c r="B196" s="64" t="s">
        <v>146</v>
      </c>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65"/>
      <c r="AC196" s="65"/>
      <c r="AD196" s="65"/>
      <c r="AE196" s="65"/>
      <c r="AF196" s="65"/>
      <c r="AG196" s="65"/>
      <c r="AH196" s="65"/>
      <c r="AI196" s="65"/>
      <c r="AJ196" s="65"/>
      <c r="AK196" s="65"/>
      <c r="AL196" s="65"/>
      <c r="AM196" s="36"/>
      <c r="AN196" s="36"/>
      <c r="AO196" s="36"/>
      <c r="AP196" s="65"/>
      <c r="AQ196" s="36"/>
      <c r="AR196" s="36"/>
      <c r="AS196" s="65"/>
      <c r="AT196" s="65"/>
      <c r="AU196" s="65"/>
      <c r="AV196" s="65"/>
      <c r="AW196" s="65"/>
      <c r="AX196" s="65"/>
      <c r="AY196" s="65"/>
      <c r="AZ196" s="65"/>
      <c r="BA196" s="36"/>
      <c r="BB196" s="65"/>
      <c r="BC196" s="65"/>
      <c r="BD196" s="36"/>
      <c r="BE196" s="36"/>
      <c r="BF196" s="65"/>
      <c r="BG196" s="65"/>
      <c r="BH196" s="65"/>
    </row>
    <row r="197" spans="1:60" x14ac:dyDescent="0.25">
      <c r="A197" s="54">
        <v>184</v>
      </c>
      <c r="B197" s="64" t="s">
        <v>147</v>
      </c>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65"/>
      <c r="AC197" s="65"/>
      <c r="AD197" s="65"/>
      <c r="AE197" s="65"/>
      <c r="AF197" s="65"/>
      <c r="AG197" s="65"/>
      <c r="AH197" s="65"/>
      <c r="AI197" s="65"/>
      <c r="AJ197" s="65"/>
      <c r="AK197" s="65"/>
      <c r="AL197" s="65"/>
      <c r="AM197" s="36"/>
      <c r="AN197" s="36"/>
      <c r="AO197" s="36"/>
      <c r="AP197" s="65"/>
      <c r="AQ197" s="36"/>
      <c r="AR197" s="36"/>
      <c r="AS197" s="65"/>
      <c r="AT197" s="65"/>
      <c r="AU197" s="65"/>
      <c r="AV197" s="65"/>
      <c r="AW197" s="65"/>
      <c r="AX197" s="65"/>
      <c r="AY197" s="65"/>
      <c r="AZ197" s="65"/>
      <c r="BA197" s="36"/>
      <c r="BB197" s="65"/>
      <c r="BC197" s="65"/>
      <c r="BD197" s="36"/>
      <c r="BE197" s="36"/>
      <c r="BF197" s="65"/>
      <c r="BG197" s="65"/>
      <c r="BH197" s="65"/>
    </row>
    <row r="198" spans="1:60" x14ac:dyDescent="0.25">
      <c r="A198" s="54">
        <v>185</v>
      </c>
      <c r="B198" s="64" t="s">
        <v>148</v>
      </c>
      <c r="C198" s="36"/>
      <c r="D198" s="36"/>
      <c r="E198" s="36"/>
      <c r="F198" s="36"/>
      <c r="G198" s="36"/>
      <c r="H198" s="36"/>
      <c r="I198" s="36"/>
      <c r="J198" s="36"/>
      <c r="K198" s="36"/>
      <c r="L198" s="36"/>
      <c r="M198" s="36"/>
      <c r="N198" s="36"/>
      <c r="O198" s="36"/>
      <c r="P198" s="36"/>
      <c r="Q198" s="36"/>
      <c r="R198" s="36"/>
      <c r="S198" s="36"/>
      <c r="T198" s="36"/>
      <c r="U198" s="37">
        <v>1</v>
      </c>
      <c r="V198" s="36"/>
      <c r="W198" s="36"/>
      <c r="X198" s="36"/>
      <c r="Y198" s="36"/>
      <c r="Z198" s="36"/>
      <c r="AA198" s="36"/>
      <c r="AB198" s="65"/>
      <c r="AC198" s="65"/>
      <c r="AD198" s="65"/>
      <c r="AE198" s="65"/>
      <c r="AF198" s="65"/>
      <c r="AG198" s="65"/>
      <c r="AH198" s="65"/>
      <c r="AI198" s="65"/>
      <c r="AJ198" s="65"/>
      <c r="AK198" s="65"/>
      <c r="AL198" s="65"/>
      <c r="AM198" s="36"/>
      <c r="AN198" s="36"/>
      <c r="AO198" s="36"/>
      <c r="AP198" s="65"/>
      <c r="AQ198" s="36"/>
      <c r="AR198" s="36"/>
      <c r="AS198" s="65"/>
      <c r="AT198" s="37">
        <v>1</v>
      </c>
      <c r="AU198" s="36"/>
      <c r="AV198" s="36"/>
      <c r="AW198" s="36"/>
      <c r="AX198" s="37">
        <v>1</v>
      </c>
      <c r="AY198" s="36"/>
      <c r="AZ198" s="37">
        <v>1</v>
      </c>
      <c r="BA198" s="36"/>
      <c r="BB198" s="36"/>
      <c r="BC198" s="36"/>
      <c r="BD198" s="36"/>
      <c r="BE198" s="36"/>
      <c r="BF198" s="36"/>
      <c r="BG198" s="36"/>
      <c r="BH198" s="36"/>
    </row>
    <row r="199" spans="1:60" x14ac:dyDescent="0.25">
      <c r="A199" s="54">
        <v>186</v>
      </c>
      <c r="B199" s="64" t="s">
        <v>149</v>
      </c>
      <c r="C199" s="36"/>
      <c r="D199" s="36"/>
      <c r="E199" s="36"/>
      <c r="F199" s="36"/>
      <c r="G199" s="36"/>
      <c r="H199" s="36"/>
      <c r="I199" s="36"/>
      <c r="J199" s="36"/>
      <c r="K199" s="36"/>
      <c r="L199" s="36"/>
      <c r="M199" s="36"/>
      <c r="N199" s="36"/>
      <c r="O199" s="36"/>
      <c r="P199" s="36"/>
      <c r="Q199" s="36"/>
      <c r="R199" s="36"/>
      <c r="S199" s="36"/>
      <c r="T199" s="36"/>
      <c r="U199" s="37">
        <v>1</v>
      </c>
      <c r="V199" s="36"/>
      <c r="W199" s="36"/>
      <c r="X199" s="36"/>
      <c r="Y199" s="36"/>
      <c r="Z199" s="36"/>
      <c r="AA199" s="36"/>
      <c r="AB199" s="65"/>
      <c r="AC199" s="65"/>
      <c r="AD199" s="65"/>
      <c r="AE199" s="65"/>
      <c r="AF199" s="65"/>
      <c r="AG199" s="65"/>
      <c r="AH199" s="65"/>
      <c r="AI199" s="65"/>
      <c r="AJ199" s="65"/>
      <c r="AK199" s="65"/>
      <c r="AL199" s="65"/>
      <c r="AM199" s="36"/>
      <c r="AN199" s="36"/>
      <c r="AO199" s="36"/>
      <c r="AP199" s="65"/>
      <c r="AQ199" s="36"/>
      <c r="AR199" s="36"/>
      <c r="AS199" s="65"/>
      <c r="AT199" s="37">
        <v>1</v>
      </c>
      <c r="AU199" s="36"/>
      <c r="AV199" s="36"/>
      <c r="AW199" s="36"/>
      <c r="AX199" s="36"/>
      <c r="AY199" s="36"/>
      <c r="AZ199" s="36"/>
      <c r="BA199" s="36"/>
      <c r="BB199" s="36"/>
      <c r="BC199" s="36"/>
      <c r="BD199" s="36"/>
      <c r="BE199" s="36"/>
      <c r="BF199" s="36"/>
      <c r="BG199" s="36"/>
      <c r="BH199" s="36"/>
    </row>
    <row r="200" spans="1:60" x14ac:dyDescent="0.25">
      <c r="A200" s="54">
        <v>187</v>
      </c>
      <c r="B200" s="64" t="s">
        <v>145</v>
      </c>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65"/>
      <c r="AC200" s="65"/>
      <c r="AD200" s="65"/>
      <c r="AE200" s="65"/>
      <c r="AF200" s="65"/>
      <c r="AG200" s="65"/>
      <c r="AH200" s="65"/>
      <c r="AI200" s="65"/>
      <c r="AJ200" s="65"/>
      <c r="AK200" s="65"/>
      <c r="AL200" s="65"/>
      <c r="AM200" s="36"/>
      <c r="AN200" s="36"/>
      <c r="AO200" s="36"/>
      <c r="AP200" s="65"/>
      <c r="AQ200" s="36"/>
      <c r="AR200" s="36"/>
      <c r="AS200" s="65"/>
      <c r="AT200" s="65"/>
      <c r="AU200" s="65"/>
      <c r="AV200" s="65"/>
      <c r="AW200" s="65"/>
      <c r="AX200" s="65"/>
      <c r="AY200" s="65"/>
      <c r="AZ200" s="65"/>
      <c r="BA200" s="36"/>
      <c r="BB200" s="65"/>
      <c r="BC200" s="65"/>
      <c r="BD200" s="36"/>
      <c r="BE200" s="36"/>
      <c r="BF200" s="65"/>
      <c r="BG200" s="65"/>
      <c r="BH200" s="65"/>
    </row>
    <row r="201" spans="1:60" x14ac:dyDescent="0.25">
      <c r="A201" s="54">
        <v>188</v>
      </c>
      <c r="B201" s="64" t="s">
        <v>144</v>
      </c>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65"/>
      <c r="AC201" s="65"/>
      <c r="AD201" s="65"/>
      <c r="AE201" s="65"/>
      <c r="AF201" s="65"/>
      <c r="AG201" s="65"/>
      <c r="AH201" s="65"/>
      <c r="AI201" s="65"/>
      <c r="AJ201" s="65"/>
      <c r="AK201" s="65"/>
      <c r="AL201" s="65"/>
      <c r="AM201" s="36"/>
      <c r="AN201" s="36"/>
      <c r="AO201" s="36"/>
      <c r="AP201" s="65"/>
      <c r="AQ201" s="36"/>
      <c r="AR201" s="36"/>
      <c r="AS201" s="65"/>
      <c r="AT201" s="65"/>
      <c r="AU201" s="65"/>
      <c r="AV201" s="65"/>
      <c r="AW201" s="65"/>
      <c r="AX201" s="65"/>
      <c r="AY201" s="65"/>
      <c r="AZ201" s="65"/>
      <c r="BA201" s="36"/>
      <c r="BB201" s="65"/>
      <c r="BC201" s="65"/>
      <c r="BD201" s="36"/>
      <c r="BE201" s="36"/>
      <c r="BF201" s="65"/>
      <c r="BG201" s="65"/>
      <c r="BH201" s="65"/>
    </row>
    <row r="202" spans="1:60" x14ac:dyDescent="0.25">
      <c r="A202" s="54">
        <v>189</v>
      </c>
      <c r="B202" s="64" t="s">
        <v>150</v>
      </c>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65"/>
      <c r="AC202" s="65"/>
      <c r="AD202" s="65"/>
      <c r="AE202" s="65"/>
      <c r="AF202" s="65"/>
      <c r="AG202" s="65"/>
      <c r="AH202" s="65"/>
      <c r="AI202" s="65"/>
      <c r="AJ202" s="65"/>
      <c r="AK202" s="65"/>
      <c r="AL202" s="65"/>
      <c r="AM202" s="36"/>
      <c r="AN202" s="36"/>
      <c r="AO202" s="36"/>
      <c r="AP202" s="65"/>
      <c r="AQ202" s="36"/>
      <c r="AR202" s="36"/>
      <c r="AS202" s="65"/>
      <c r="AT202" s="36"/>
      <c r="AU202" s="36"/>
      <c r="AV202" s="36"/>
      <c r="AW202" s="36"/>
      <c r="AX202" s="36"/>
      <c r="AY202" s="36"/>
      <c r="AZ202" s="36"/>
      <c r="BA202" s="36"/>
      <c r="BB202" s="36"/>
      <c r="BC202" s="36"/>
      <c r="BD202" s="36"/>
      <c r="BE202" s="36"/>
      <c r="BF202" s="36"/>
      <c r="BG202" s="36"/>
      <c r="BH202" s="36"/>
    </row>
    <row r="203" spans="1:60" x14ac:dyDescent="0.25">
      <c r="A203" s="54">
        <v>190</v>
      </c>
      <c r="B203" s="64" t="s">
        <v>151</v>
      </c>
      <c r="C203" s="36"/>
      <c r="D203" s="36"/>
      <c r="E203" s="36"/>
      <c r="F203" s="36"/>
      <c r="G203" s="36"/>
      <c r="H203" s="36"/>
      <c r="I203" s="36"/>
      <c r="J203" s="36"/>
      <c r="K203" s="36"/>
      <c r="L203" s="36"/>
      <c r="M203" s="36"/>
      <c r="N203" s="36"/>
      <c r="O203" s="36"/>
      <c r="P203" s="36"/>
      <c r="Q203" s="36"/>
      <c r="R203" s="36"/>
      <c r="S203" s="36"/>
      <c r="T203" s="36"/>
      <c r="U203" s="36"/>
      <c r="V203" s="37">
        <v>1</v>
      </c>
      <c r="W203" s="39">
        <v>2</v>
      </c>
      <c r="X203" s="37">
        <v>1</v>
      </c>
      <c r="Y203" s="39">
        <v>2</v>
      </c>
      <c r="Z203" s="37">
        <v>1</v>
      </c>
      <c r="AA203" s="36"/>
      <c r="AB203" s="36"/>
      <c r="AC203" s="36"/>
      <c r="AD203" s="65"/>
      <c r="AE203" s="37">
        <v>1</v>
      </c>
      <c r="AF203" s="37">
        <v>1</v>
      </c>
      <c r="AG203" s="65"/>
      <c r="AH203" s="65"/>
      <c r="AI203" s="65"/>
      <c r="AJ203" s="65"/>
      <c r="AK203" s="65"/>
      <c r="AL203" s="65"/>
      <c r="AM203" s="36"/>
      <c r="AN203" s="36"/>
      <c r="AO203" s="36"/>
      <c r="AP203" s="65"/>
      <c r="AQ203" s="36"/>
      <c r="AR203" s="36"/>
      <c r="AS203" s="65"/>
      <c r="AT203" s="36"/>
      <c r="AU203" s="37">
        <v>1</v>
      </c>
      <c r="AV203" s="37">
        <v>1</v>
      </c>
      <c r="AW203" s="36"/>
      <c r="AX203" s="36"/>
      <c r="AY203" s="36"/>
      <c r="AZ203" s="36"/>
      <c r="BA203" s="40"/>
      <c r="BB203" s="37">
        <v>1</v>
      </c>
      <c r="BC203" s="36"/>
      <c r="BD203" s="36"/>
      <c r="BE203" s="36"/>
      <c r="BF203" s="36"/>
      <c r="BG203" s="36"/>
      <c r="BH203" s="36"/>
    </row>
    <row r="204" spans="1:60" x14ac:dyDescent="0.25">
      <c r="A204" s="54">
        <v>191</v>
      </c>
      <c r="B204" s="64" t="s">
        <v>152</v>
      </c>
      <c r="C204" s="36"/>
      <c r="D204" s="36"/>
      <c r="E204" s="36"/>
      <c r="F204" s="36"/>
      <c r="G204" s="36"/>
      <c r="H204" s="36"/>
      <c r="I204" s="36"/>
      <c r="J204" s="36"/>
      <c r="K204" s="36"/>
      <c r="L204" s="36"/>
      <c r="M204" s="36"/>
      <c r="N204" s="36"/>
      <c r="O204" s="36"/>
      <c r="P204" s="36"/>
      <c r="Q204" s="36"/>
      <c r="R204" s="36"/>
      <c r="S204" s="36"/>
      <c r="T204" s="36"/>
      <c r="U204" s="37">
        <v>1</v>
      </c>
      <c r="V204" s="37">
        <v>1</v>
      </c>
      <c r="W204" s="37">
        <v>1</v>
      </c>
      <c r="X204" s="39">
        <v>2</v>
      </c>
      <c r="Y204" s="37">
        <v>1</v>
      </c>
      <c r="Z204" s="37">
        <v>1</v>
      </c>
      <c r="AA204" s="37">
        <v>1</v>
      </c>
      <c r="AB204" s="36"/>
      <c r="AC204" s="36"/>
      <c r="AD204" s="38">
        <v>4</v>
      </c>
      <c r="AE204" s="38">
        <v>3</v>
      </c>
      <c r="AF204" s="38">
        <v>5</v>
      </c>
      <c r="AG204" s="38">
        <v>5</v>
      </c>
      <c r="AH204" s="65"/>
      <c r="AI204" s="65"/>
      <c r="AJ204" s="65"/>
      <c r="AK204" s="65"/>
      <c r="AL204" s="65"/>
      <c r="AM204" s="36"/>
      <c r="AN204" s="36"/>
      <c r="AO204" s="36"/>
      <c r="AP204" s="65"/>
      <c r="AQ204" s="36"/>
      <c r="AR204" s="36"/>
      <c r="AS204" s="65"/>
      <c r="AT204" s="36"/>
      <c r="AU204" s="36"/>
      <c r="AV204" s="36"/>
      <c r="AW204" s="36"/>
      <c r="AX204" s="36"/>
      <c r="AY204" s="36"/>
      <c r="AZ204" s="36"/>
      <c r="BA204" s="40"/>
      <c r="BB204" s="37">
        <v>1</v>
      </c>
      <c r="BC204" s="36"/>
      <c r="BD204" s="36"/>
      <c r="BE204" s="36"/>
      <c r="BF204" s="36"/>
      <c r="BG204" s="36"/>
      <c r="BH204" s="37">
        <v>1</v>
      </c>
    </row>
    <row r="205" spans="1:60" x14ac:dyDescent="0.25">
      <c r="A205" s="54">
        <v>192</v>
      </c>
      <c r="B205" s="64" t="s">
        <v>153</v>
      </c>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65"/>
      <c r="AC205" s="65"/>
      <c r="AD205" s="65"/>
      <c r="AE205" s="65"/>
      <c r="AF205" s="65"/>
      <c r="AG205" s="65"/>
      <c r="AH205" s="65"/>
      <c r="AI205" s="65"/>
      <c r="AJ205" s="65"/>
      <c r="AK205" s="65"/>
      <c r="AL205" s="65"/>
      <c r="AM205" s="36"/>
      <c r="AN205" s="36"/>
      <c r="AO205" s="36"/>
      <c r="AP205" s="65"/>
      <c r="AQ205" s="36"/>
      <c r="AR205" s="36"/>
      <c r="AS205" s="65"/>
      <c r="AT205" s="36"/>
      <c r="AU205" s="36"/>
      <c r="AV205" s="36"/>
      <c r="AW205" s="36"/>
      <c r="AX205" s="36"/>
      <c r="AY205" s="36"/>
      <c r="AZ205" s="36"/>
      <c r="BA205" s="36"/>
      <c r="BB205" s="36"/>
      <c r="BC205" s="36"/>
      <c r="BD205" s="36"/>
      <c r="BE205" s="36"/>
      <c r="BF205" s="36"/>
      <c r="BG205" s="36"/>
      <c r="BH205" s="36"/>
    </row>
    <row r="206" spans="1:60" x14ac:dyDescent="0.25">
      <c r="A206" s="54">
        <v>193</v>
      </c>
      <c r="B206" s="64" t="s">
        <v>161</v>
      </c>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65"/>
      <c r="AC206" s="65"/>
      <c r="AD206" s="65"/>
      <c r="AE206" s="65"/>
      <c r="AF206" s="65"/>
      <c r="AG206" s="65"/>
      <c r="AH206" s="65"/>
      <c r="AI206" s="65"/>
      <c r="AJ206" s="65"/>
      <c r="AK206" s="65"/>
      <c r="AL206" s="65"/>
      <c r="AM206" s="36"/>
      <c r="AN206" s="36"/>
      <c r="AO206" s="36"/>
      <c r="AP206" s="65"/>
      <c r="AQ206" s="36"/>
      <c r="AR206" s="36"/>
      <c r="AS206" s="65"/>
      <c r="AT206" s="65"/>
      <c r="AU206" s="65"/>
      <c r="AV206" s="65"/>
      <c r="AW206" s="65"/>
      <c r="AX206" s="65"/>
      <c r="AY206" s="65"/>
      <c r="AZ206" s="65"/>
      <c r="BA206" s="36"/>
      <c r="BB206" s="65"/>
      <c r="BC206" s="65"/>
      <c r="BD206" s="36"/>
      <c r="BE206" s="36"/>
      <c r="BF206" s="65"/>
      <c r="BG206" s="65"/>
      <c r="BH206" s="65"/>
    </row>
    <row r="207" spans="1:60" x14ac:dyDescent="0.25">
      <c r="A207" s="54">
        <v>194</v>
      </c>
      <c r="B207" s="64" t="s">
        <v>154</v>
      </c>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65"/>
      <c r="AC207" s="65"/>
      <c r="AD207" s="65"/>
      <c r="AE207" s="65"/>
      <c r="AF207" s="37">
        <v>1</v>
      </c>
      <c r="AG207" s="65"/>
      <c r="AH207" s="65"/>
      <c r="AI207" s="65"/>
      <c r="AJ207" s="37">
        <v>1</v>
      </c>
      <c r="AK207" s="39">
        <v>2</v>
      </c>
      <c r="AL207" s="38">
        <v>5</v>
      </c>
      <c r="AM207" s="40"/>
      <c r="AN207" s="40"/>
      <c r="AO207" s="40"/>
      <c r="AP207" s="38">
        <v>4</v>
      </c>
      <c r="AQ207" s="38" t="s">
        <v>285</v>
      </c>
      <c r="AR207" s="40"/>
      <c r="AS207" s="38">
        <v>5</v>
      </c>
      <c r="AT207" s="38">
        <v>4</v>
      </c>
      <c r="AU207" s="39">
        <v>2</v>
      </c>
      <c r="AV207" s="38">
        <v>4</v>
      </c>
      <c r="AW207" s="38">
        <v>4</v>
      </c>
      <c r="AX207" s="38">
        <v>5</v>
      </c>
      <c r="AY207" s="38">
        <v>3</v>
      </c>
      <c r="AZ207" s="38">
        <v>4</v>
      </c>
      <c r="BA207" s="40"/>
      <c r="BB207" s="38">
        <v>6</v>
      </c>
      <c r="BC207" s="38">
        <v>8</v>
      </c>
      <c r="BD207" s="40"/>
      <c r="BE207" s="40"/>
      <c r="BF207" s="38">
        <v>8</v>
      </c>
      <c r="BG207" s="38">
        <v>6</v>
      </c>
      <c r="BH207" s="38">
        <v>5</v>
      </c>
    </row>
    <row r="208" spans="1:60" x14ac:dyDescent="0.25">
      <c r="A208" s="54">
        <v>195</v>
      </c>
      <c r="B208" s="64" t="s">
        <v>302</v>
      </c>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65"/>
      <c r="AC208" s="65"/>
      <c r="AD208" s="65"/>
      <c r="AE208" s="65"/>
      <c r="AF208" s="65"/>
      <c r="AG208" s="65"/>
      <c r="AH208" s="65"/>
      <c r="AI208" s="65"/>
      <c r="AJ208" s="65"/>
      <c r="AK208" s="65"/>
      <c r="AL208" s="65"/>
      <c r="AM208" s="36"/>
      <c r="AN208" s="36"/>
      <c r="AO208" s="36"/>
      <c r="AP208" s="65"/>
      <c r="AQ208" s="36"/>
      <c r="AR208" s="36"/>
      <c r="AS208" s="65"/>
      <c r="AT208" s="65"/>
      <c r="AU208" s="65"/>
      <c r="AV208" s="65"/>
      <c r="AW208" s="65"/>
      <c r="AX208" s="65"/>
      <c r="AY208" s="65"/>
      <c r="AZ208" s="65"/>
      <c r="BA208" s="36"/>
      <c r="BB208" s="65"/>
      <c r="BC208" s="65"/>
      <c r="BD208" s="36"/>
      <c r="BE208" s="36"/>
      <c r="BF208" s="65"/>
      <c r="BG208" s="65"/>
      <c r="BH208" s="65"/>
    </row>
    <row r="209" spans="1:60" x14ac:dyDescent="0.25">
      <c r="A209" s="54">
        <v>196</v>
      </c>
      <c r="B209" s="64" t="s">
        <v>155</v>
      </c>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65"/>
      <c r="AC209" s="65"/>
      <c r="AD209" s="65"/>
      <c r="AE209" s="65"/>
      <c r="AF209" s="65"/>
      <c r="AG209" s="65"/>
      <c r="AH209" s="65"/>
      <c r="AI209" s="65"/>
      <c r="AJ209" s="65"/>
      <c r="AK209" s="65"/>
      <c r="AL209" s="65"/>
      <c r="AM209" s="36"/>
      <c r="AN209" s="36"/>
      <c r="AO209" s="36"/>
      <c r="AP209" s="65"/>
      <c r="AQ209" s="36"/>
      <c r="AR209" s="36"/>
      <c r="AS209" s="65"/>
      <c r="AT209" s="65"/>
      <c r="AU209" s="65"/>
      <c r="AV209" s="65"/>
      <c r="AW209" s="65"/>
      <c r="AX209" s="65"/>
      <c r="AY209" s="65"/>
      <c r="AZ209" s="65"/>
      <c r="BA209" s="36"/>
      <c r="BB209" s="65"/>
      <c r="BC209" s="65"/>
      <c r="BD209" s="36"/>
      <c r="BE209" s="36"/>
      <c r="BF209" s="65"/>
      <c r="BG209" s="65"/>
      <c r="BH209" s="65"/>
    </row>
    <row r="210" spans="1:60" x14ac:dyDescent="0.25">
      <c r="A210" s="54">
        <v>197</v>
      </c>
      <c r="B210" s="64" t="s">
        <v>156</v>
      </c>
      <c r="C210" s="36"/>
      <c r="D210" s="36"/>
      <c r="E210" s="36"/>
      <c r="F210" s="36"/>
      <c r="G210" s="36"/>
      <c r="H210" s="36"/>
      <c r="I210" s="36"/>
      <c r="J210" s="36"/>
      <c r="K210" s="36"/>
      <c r="L210" s="36"/>
      <c r="M210" s="36"/>
      <c r="N210" s="36"/>
      <c r="O210" s="36"/>
      <c r="P210" s="36"/>
      <c r="Q210" s="36"/>
      <c r="R210" s="36"/>
      <c r="S210" s="36"/>
      <c r="T210" s="36"/>
      <c r="U210" s="39">
        <v>2</v>
      </c>
      <c r="V210" s="36"/>
      <c r="W210" s="36"/>
      <c r="X210" s="36"/>
      <c r="Y210" s="36"/>
      <c r="Z210" s="36"/>
      <c r="AA210" s="36"/>
      <c r="AB210" s="65"/>
      <c r="AC210" s="65"/>
      <c r="AD210" s="65"/>
      <c r="AE210" s="65"/>
      <c r="AF210" s="65"/>
      <c r="AG210" s="65"/>
      <c r="AH210" s="65"/>
      <c r="AI210" s="65"/>
      <c r="AJ210" s="65"/>
      <c r="AK210" s="65"/>
      <c r="AL210" s="65"/>
      <c r="AM210" s="36"/>
      <c r="AN210" s="36"/>
      <c r="AO210" s="36"/>
      <c r="AP210" s="65"/>
      <c r="AQ210" s="36"/>
      <c r="AR210" s="36"/>
      <c r="AS210" s="65"/>
      <c r="AT210" s="65"/>
      <c r="AU210" s="65"/>
      <c r="AV210" s="65"/>
      <c r="AW210" s="65"/>
      <c r="AX210" s="65"/>
      <c r="AY210" s="65"/>
      <c r="AZ210" s="65"/>
      <c r="BA210" s="36"/>
      <c r="BB210" s="65"/>
      <c r="BC210" s="65"/>
      <c r="BD210" s="36"/>
      <c r="BE210" s="36"/>
      <c r="BF210" s="65"/>
      <c r="BG210" s="65"/>
      <c r="BH210" s="65"/>
    </row>
    <row r="211" spans="1:60" x14ac:dyDescent="0.25">
      <c r="A211" s="54">
        <v>198</v>
      </c>
      <c r="B211" s="64" t="s">
        <v>157</v>
      </c>
      <c r="C211" s="36"/>
      <c r="D211" s="36"/>
      <c r="E211" s="36"/>
      <c r="F211" s="36"/>
      <c r="G211" s="36"/>
      <c r="H211" s="36"/>
      <c r="I211" s="36"/>
      <c r="J211" s="36"/>
      <c r="K211" s="36"/>
      <c r="L211" s="36"/>
      <c r="M211" s="36"/>
      <c r="N211" s="36"/>
      <c r="O211" s="36"/>
      <c r="P211" s="36"/>
      <c r="Q211" s="36"/>
      <c r="R211" s="36"/>
      <c r="S211" s="36"/>
      <c r="T211" s="36"/>
      <c r="U211" s="36"/>
      <c r="V211" s="36"/>
      <c r="W211" s="37">
        <v>1</v>
      </c>
      <c r="X211" s="36"/>
      <c r="Y211" s="37">
        <v>1</v>
      </c>
      <c r="Z211" s="36"/>
      <c r="AA211" s="37">
        <v>1</v>
      </c>
      <c r="AB211" s="38">
        <v>3</v>
      </c>
      <c r="AC211" s="36"/>
      <c r="AD211" s="36"/>
      <c r="AE211" s="36"/>
      <c r="AF211" s="37">
        <v>1</v>
      </c>
      <c r="AG211" s="36"/>
      <c r="AH211" s="37">
        <v>1</v>
      </c>
      <c r="AI211" s="36"/>
      <c r="AJ211" s="39">
        <v>2</v>
      </c>
      <c r="AK211" s="38">
        <v>6</v>
      </c>
      <c r="AL211" s="38">
        <v>6</v>
      </c>
      <c r="AM211" s="40"/>
      <c r="AN211" s="40"/>
      <c r="AO211" s="40"/>
      <c r="AP211" s="38">
        <v>3</v>
      </c>
      <c r="AQ211" s="38" t="s">
        <v>285</v>
      </c>
      <c r="AR211" s="40"/>
      <c r="AS211" s="38">
        <v>3</v>
      </c>
      <c r="AT211" s="39">
        <v>2</v>
      </c>
      <c r="AU211" s="38">
        <v>5</v>
      </c>
      <c r="AV211" s="38">
        <v>3</v>
      </c>
      <c r="AW211" s="39">
        <v>2</v>
      </c>
      <c r="AX211" s="38">
        <v>5</v>
      </c>
      <c r="AY211" s="37">
        <v>1</v>
      </c>
      <c r="AZ211" s="39">
        <v>2</v>
      </c>
      <c r="BA211" s="40"/>
      <c r="BB211" s="38">
        <v>3</v>
      </c>
      <c r="BC211" s="38">
        <v>3</v>
      </c>
      <c r="BD211" s="40"/>
      <c r="BE211" s="40"/>
      <c r="BF211" s="37">
        <v>1</v>
      </c>
      <c r="BG211" s="39">
        <v>2</v>
      </c>
      <c r="BH211" s="38">
        <v>3</v>
      </c>
    </row>
    <row r="212" spans="1:60" x14ac:dyDescent="0.25">
      <c r="A212" s="54">
        <v>199</v>
      </c>
      <c r="B212" s="64" t="s">
        <v>158</v>
      </c>
      <c r="C212" s="36"/>
      <c r="D212" s="36"/>
      <c r="E212" s="36"/>
      <c r="F212" s="36"/>
      <c r="G212" s="36"/>
      <c r="H212" s="36"/>
      <c r="I212" s="36"/>
      <c r="J212" s="36"/>
      <c r="K212" s="36"/>
      <c r="L212" s="36"/>
      <c r="M212" s="36"/>
      <c r="N212" s="36"/>
      <c r="O212" s="36"/>
      <c r="P212" s="36"/>
      <c r="Q212" s="36"/>
      <c r="R212" s="36"/>
      <c r="S212" s="36"/>
      <c r="T212" s="36"/>
      <c r="U212" s="37">
        <v>1</v>
      </c>
      <c r="V212" s="36"/>
      <c r="W212" s="37">
        <v>1</v>
      </c>
      <c r="X212" s="36"/>
      <c r="Y212" s="36"/>
      <c r="Z212" s="36"/>
      <c r="AA212" s="36"/>
      <c r="AB212" s="65"/>
      <c r="AC212" s="37">
        <v>1</v>
      </c>
      <c r="AD212" s="36"/>
      <c r="AE212" s="36"/>
      <c r="AF212" s="36"/>
      <c r="AG212" s="36"/>
      <c r="AH212" s="36"/>
      <c r="AI212" s="36"/>
      <c r="AJ212" s="65"/>
      <c r="AK212" s="37">
        <v>1</v>
      </c>
      <c r="AL212" s="39">
        <v>2</v>
      </c>
      <c r="AM212" s="40"/>
      <c r="AN212" s="40"/>
      <c r="AO212" s="40"/>
      <c r="AP212" s="36"/>
      <c r="AQ212" s="38" t="s">
        <v>285</v>
      </c>
      <c r="AR212" s="40"/>
      <c r="AS212" s="38">
        <v>3</v>
      </c>
      <c r="AT212" s="37">
        <v>1</v>
      </c>
      <c r="AU212" s="36"/>
      <c r="AV212" s="36"/>
      <c r="AW212" s="38">
        <v>3</v>
      </c>
      <c r="AX212" s="38">
        <v>3</v>
      </c>
      <c r="AY212" s="38">
        <v>3</v>
      </c>
      <c r="AZ212" s="37">
        <v>1</v>
      </c>
      <c r="BA212" s="40"/>
      <c r="BB212" s="37">
        <v>1</v>
      </c>
      <c r="BC212" s="36"/>
      <c r="BD212" s="40"/>
      <c r="BE212" s="40"/>
      <c r="BF212" s="37">
        <v>1</v>
      </c>
      <c r="BG212" s="38">
        <v>3</v>
      </c>
      <c r="BH212" s="39">
        <v>2</v>
      </c>
    </row>
    <row r="213" spans="1:60" x14ac:dyDescent="0.25">
      <c r="A213" s="54">
        <v>200</v>
      </c>
      <c r="B213" s="64" t="s">
        <v>159</v>
      </c>
      <c r="C213" s="36"/>
      <c r="D213" s="36"/>
      <c r="E213" s="36"/>
      <c r="F213" s="36"/>
      <c r="G213" s="36"/>
      <c r="H213" s="36"/>
      <c r="I213" s="36"/>
      <c r="J213" s="36"/>
      <c r="K213" s="36"/>
      <c r="L213" s="36"/>
      <c r="M213" s="36"/>
      <c r="N213" s="36"/>
      <c r="O213" s="36"/>
      <c r="P213" s="36"/>
      <c r="Q213" s="36"/>
      <c r="R213" s="36"/>
      <c r="S213" s="36"/>
      <c r="T213" s="36"/>
      <c r="U213" s="39">
        <v>2</v>
      </c>
      <c r="V213" s="36"/>
      <c r="W213" s="36"/>
      <c r="X213" s="36"/>
      <c r="Y213" s="36"/>
      <c r="Z213" s="36"/>
      <c r="AA213" s="36"/>
      <c r="AB213" s="65"/>
      <c r="AC213" s="65"/>
      <c r="AD213" s="65"/>
      <c r="AE213" s="65"/>
      <c r="AF213" s="37">
        <v>1</v>
      </c>
      <c r="AG213" s="65"/>
      <c r="AH213" s="65"/>
      <c r="AI213" s="65"/>
      <c r="AJ213" s="38">
        <v>4</v>
      </c>
      <c r="AK213" s="38">
        <v>7</v>
      </c>
      <c r="AL213" s="38">
        <v>7</v>
      </c>
      <c r="AM213" s="40"/>
      <c r="AN213" s="40"/>
      <c r="AO213" s="40"/>
      <c r="AP213" s="38">
        <v>3</v>
      </c>
      <c r="AQ213" s="38" t="s">
        <v>285</v>
      </c>
      <c r="AR213" s="40"/>
      <c r="AS213" s="38">
        <v>4</v>
      </c>
      <c r="AT213" s="39">
        <v>2</v>
      </c>
      <c r="AU213" s="39">
        <v>2</v>
      </c>
      <c r="AV213" s="38">
        <v>6</v>
      </c>
      <c r="AW213" s="38">
        <v>4</v>
      </c>
      <c r="AX213" s="38">
        <v>6</v>
      </c>
      <c r="AY213" s="38">
        <v>5</v>
      </c>
      <c r="AZ213" s="39">
        <v>2</v>
      </c>
      <c r="BA213" s="40"/>
      <c r="BB213" s="38">
        <v>4</v>
      </c>
      <c r="BC213" s="38">
        <v>5</v>
      </c>
      <c r="BD213" s="40"/>
      <c r="BE213" s="40"/>
      <c r="BF213" s="38">
        <v>6</v>
      </c>
      <c r="BG213" s="39">
        <v>2</v>
      </c>
      <c r="BH213" s="38">
        <v>4</v>
      </c>
    </row>
    <row r="214" spans="1:60" x14ac:dyDescent="0.25">
      <c r="A214" s="54">
        <v>201</v>
      </c>
      <c r="B214" s="64" t="s">
        <v>160</v>
      </c>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65"/>
      <c r="AC214" s="65"/>
      <c r="AD214" s="65"/>
      <c r="AE214" s="65"/>
      <c r="AF214" s="65"/>
      <c r="AG214" s="65"/>
      <c r="AH214" s="65"/>
      <c r="AI214" s="65"/>
      <c r="AJ214" s="65"/>
      <c r="AK214" s="39">
        <v>2</v>
      </c>
      <c r="AL214" s="65"/>
      <c r="AM214" s="36"/>
      <c r="AN214" s="36"/>
      <c r="AO214" s="36"/>
      <c r="AP214" s="65"/>
      <c r="AQ214" s="37">
        <v>1</v>
      </c>
      <c r="AR214" s="40"/>
      <c r="AS214" s="37">
        <v>1</v>
      </c>
      <c r="AT214" s="37">
        <v>1</v>
      </c>
      <c r="AU214" s="65"/>
      <c r="AV214" s="65"/>
      <c r="AW214" s="37">
        <v>1</v>
      </c>
      <c r="AX214" s="65"/>
      <c r="AY214" s="65"/>
      <c r="AZ214" s="65"/>
      <c r="BA214" s="40"/>
      <c r="BB214" s="37">
        <v>1</v>
      </c>
      <c r="BC214" s="65"/>
      <c r="BD214" s="40"/>
      <c r="BE214" s="40"/>
      <c r="BF214" s="37">
        <v>1</v>
      </c>
      <c r="BG214" s="65"/>
      <c r="BH214" s="65"/>
    </row>
    <row r="215" spans="1:60" x14ac:dyDescent="0.25">
      <c r="A215" s="54">
        <v>202</v>
      </c>
      <c r="B215" s="64" t="s">
        <v>166</v>
      </c>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65"/>
      <c r="AC215" s="65"/>
      <c r="AD215" s="65"/>
      <c r="AE215" s="65"/>
      <c r="AF215" s="65"/>
      <c r="AG215" s="65"/>
      <c r="AH215" s="65"/>
      <c r="AI215" s="65"/>
      <c r="AJ215" s="65"/>
      <c r="AK215" s="65"/>
      <c r="AL215" s="65"/>
      <c r="AM215" s="36"/>
      <c r="AN215" s="36"/>
      <c r="AO215" s="36"/>
      <c r="AP215" s="65"/>
      <c r="AQ215" s="36"/>
      <c r="AR215" s="36"/>
      <c r="AS215" s="65"/>
      <c r="AT215" s="65"/>
      <c r="AU215" s="65"/>
      <c r="AV215" s="65"/>
      <c r="AW215" s="65"/>
      <c r="AX215" s="65"/>
      <c r="AY215" s="65"/>
      <c r="AZ215" s="65"/>
      <c r="BA215" s="36"/>
      <c r="BB215" s="65"/>
      <c r="BC215" s="65"/>
      <c r="BD215" s="36"/>
      <c r="BE215" s="36"/>
      <c r="BF215" s="65"/>
      <c r="BG215" s="65"/>
      <c r="BH215" s="65"/>
    </row>
    <row r="216" spans="1:60" x14ac:dyDescent="0.25">
      <c r="A216" s="54">
        <v>203</v>
      </c>
      <c r="B216" s="64" t="s">
        <v>167</v>
      </c>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65"/>
      <c r="AC216" s="65"/>
      <c r="AD216" s="65"/>
      <c r="AE216" s="65"/>
      <c r="AF216" s="65"/>
      <c r="AG216" s="65"/>
      <c r="AH216" s="65"/>
      <c r="AI216" s="65"/>
      <c r="AJ216" s="65"/>
      <c r="AK216" s="65"/>
      <c r="AL216" s="65"/>
      <c r="AM216" s="36"/>
      <c r="AN216" s="36"/>
      <c r="AO216" s="36"/>
      <c r="AP216" s="65"/>
      <c r="AQ216" s="36"/>
      <c r="AR216" s="36"/>
      <c r="AS216" s="65"/>
      <c r="AT216" s="65"/>
      <c r="AU216" s="65"/>
      <c r="AV216" s="65"/>
      <c r="AW216" s="65"/>
      <c r="AX216" s="65"/>
      <c r="AY216" s="65"/>
      <c r="AZ216" s="65"/>
      <c r="BA216" s="36"/>
      <c r="BB216" s="65"/>
      <c r="BC216" s="65"/>
      <c r="BD216" s="36"/>
      <c r="BE216" s="36"/>
      <c r="BF216" s="65"/>
      <c r="BG216" s="65"/>
      <c r="BH216" s="65"/>
    </row>
    <row r="217" spans="1:60" x14ac:dyDescent="0.25">
      <c r="A217" s="54">
        <v>204</v>
      </c>
      <c r="B217" s="64" t="s">
        <v>162</v>
      </c>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65"/>
      <c r="AC217" s="65"/>
      <c r="AD217" s="65"/>
      <c r="AE217" s="65"/>
      <c r="AF217" s="65"/>
      <c r="AG217" s="65"/>
      <c r="AH217" s="65"/>
      <c r="AI217" s="65"/>
      <c r="AJ217" s="65"/>
      <c r="AK217" s="65"/>
      <c r="AL217" s="65"/>
      <c r="AM217" s="36"/>
      <c r="AN217" s="36"/>
      <c r="AO217" s="36"/>
      <c r="AP217" s="65"/>
      <c r="AQ217" s="36"/>
      <c r="AR217" s="36"/>
      <c r="AS217" s="65"/>
      <c r="AT217" s="65"/>
      <c r="AU217" s="65"/>
      <c r="AV217" s="36"/>
      <c r="AW217" s="65"/>
      <c r="AX217" s="65"/>
      <c r="AY217" s="65"/>
      <c r="AZ217" s="65"/>
      <c r="BA217" s="36"/>
      <c r="BB217" s="65"/>
      <c r="BC217" s="65"/>
      <c r="BD217" s="36"/>
      <c r="BE217" s="36"/>
      <c r="BF217" s="65"/>
      <c r="BG217" s="65"/>
      <c r="BH217" s="65"/>
    </row>
    <row r="218" spans="1:60" x14ac:dyDescent="0.25">
      <c r="A218" s="54">
        <v>205</v>
      </c>
      <c r="B218" s="64" t="s">
        <v>163</v>
      </c>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65"/>
      <c r="AC218" s="65"/>
      <c r="AD218" s="65"/>
      <c r="AE218" s="65"/>
      <c r="AF218" s="65"/>
      <c r="AG218" s="65"/>
      <c r="AH218" s="65"/>
      <c r="AI218" s="65"/>
      <c r="AJ218" s="65"/>
      <c r="AK218" s="65"/>
      <c r="AL218" s="65"/>
      <c r="AM218" s="36"/>
      <c r="AN218" s="36"/>
      <c r="AO218" s="36"/>
      <c r="AP218" s="65"/>
      <c r="AQ218" s="36"/>
      <c r="AR218" s="36"/>
      <c r="AS218" s="65"/>
      <c r="AT218" s="65"/>
      <c r="AU218" s="65"/>
      <c r="AV218" s="65"/>
      <c r="AW218" s="65"/>
      <c r="AX218" s="65"/>
      <c r="AY218" s="65"/>
      <c r="AZ218" s="65"/>
      <c r="BA218" s="36"/>
      <c r="BB218" s="65"/>
      <c r="BC218" s="65"/>
      <c r="BD218" s="36"/>
      <c r="BE218" s="36"/>
      <c r="BF218" s="65"/>
      <c r="BG218" s="65"/>
      <c r="BH218" s="65"/>
    </row>
    <row r="219" spans="1:60" x14ac:dyDescent="0.25">
      <c r="A219" s="54">
        <v>206</v>
      </c>
      <c r="B219" s="64" t="s">
        <v>164</v>
      </c>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65"/>
      <c r="AC219" s="65"/>
      <c r="AD219" s="65"/>
      <c r="AE219" s="65"/>
      <c r="AF219" s="65"/>
      <c r="AG219" s="65"/>
      <c r="AH219" s="65"/>
      <c r="AI219" s="65"/>
      <c r="AJ219" s="65"/>
      <c r="AK219" s="65"/>
      <c r="AL219" s="65"/>
      <c r="AM219" s="36"/>
      <c r="AN219" s="36"/>
      <c r="AO219" s="36"/>
      <c r="AP219" s="65"/>
      <c r="AQ219" s="36"/>
      <c r="AR219" s="36"/>
      <c r="AS219" s="65"/>
      <c r="AT219" s="65"/>
      <c r="AU219" s="65"/>
      <c r="AV219" s="65"/>
      <c r="AW219" s="65"/>
      <c r="AX219" s="65"/>
      <c r="AY219" s="65"/>
      <c r="AZ219" s="65"/>
      <c r="BA219" s="36"/>
      <c r="BB219" s="65"/>
      <c r="BC219" s="65"/>
      <c r="BD219" s="36"/>
      <c r="BE219" s="36"/>
      <c r="BF219" s="65"/>
      <c r="BG219" s="65"/>
      <c r="BH219" s="65"/>
    </row>
    <row r="220" spans="1:60" x14ac:dyDescent="0.25">
      <c r="A220" s="54">
        <v>207</v>
      </c>
      <c r="B220" s="64" t="s">
        <v>336</v>
      </c>
      <c r="C220" s="36"/>
      <c r="D220" s="36"/>
      <c r="E220" s="36"/>
      <c r="F220" s="36"/>
      <c r="G220" s="36"/>
      <c r="H220" s="36"/>
      <c r="I220" s="36"/>
      <c r="J220" s="36"/>
      <c r="K220" s="36"/>
      <c r="L220" s="36"/>
      <c r="M220" s="36"/>
      <c r="N220" s="36"/>
      <c r="O220" s="36"/>
      <c r="P220" s="36"/>
      <c r="Q220" s="36"/>
      <c r="R220" s="36"/>
      <c r="S220" s="36"/>
      <c r="T220" s="36"/>
      <c r="U220" s="38">
        <v>3</v>
      </c>
      <c r="V220" s="36"/>
      <c r="W220" s="36"/>
      <c r="X220" s="36"/>
      <c r="Y220" s="37">
        <v>1</v>
      </c>
      <c r="Z220" s="36"/>
      <c r="AA220" s="36"/>
      <c r="AB220" s="65"/>
      <c r="AC220" s="65"/>
      <c r="AD220" s="65"/>
      <c r="AE220" s="65"/>
      <c r="AF220" s="65"/>
      <c r="AG220" s="65"/>
      <c r="AH220" s="37">
        <v>1</v>
      </c>
      <c r="AI220" s="36"/>
      <c r="AJ220" s="36"/>
      <c r="AK220" s="38">
        <v>6</v>
      </c>
      <c r="AL220" s="37">
        <v>1</v>
      </c>
      <c r="AM220" s="40"/>
      <c r="AN220" s="40"/>
      <c r="AO220" s="40"/>
      <c r="AP220" s="37">
        <v>1</v>
      </c>
      <c r="AQ220" s="38" t="s">
        <v>285</v>
      </c>
      <c r="AR220" s="40"/>
      <c r="AS220" s="37">
        <v>1</v>
      </c>
      <c r="AT220" s="37">
        <v>1</v>
      </c>
      <c r="AU220" s="37">
        <v>1</v>
      </c>
      <c r="AV220" s="37">
        <v>1</v>
      </c>
      <c r="AW220" s="39">
        <v>2</v>
      </c>
      <c r="AX220" s="39">
        <v>2</v>
      </c>
      <c r="AY220" s="37">
        <v>1</v>
      </c>
      <c r="AZ220" s="37">
        <v>1</v>
      </c>
      <c r="BA220" s="40"/>
      <c r="BB220" s="36"/>
      <c r="BC220" s="36"/>
      <c r="BD220" s="36"/>
      <c r="BE220" s="36"/>
      <c r="BF220" s="36"/>
      <c r="BG220" s="37">
        <v>1</v>
      </c>
      <c r="BH220" s="37">
        <v>1</v>
      </c>
    </row>
    <row r="221" spans="1:60" x14ac:dyDescent="0.25">
      <c r="A221" s="54">
        <v>208</v>
      </c>
      <c r="B221" s="64" t="s">
        <v>272</v>
      </c>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65"/>
      <c r="AC221" s="65"/>
      <c r="AD221" s="65"/>
      <c r="AE221" s="65"/>
      <c r="AF221" s="65"/>
      <c r="AG221" s="65"/>
      <c r="AH221" s="65"/>
      <c r="AI221" s="65"/>
      <c r="AJ221" s="65"/>
      <c r="AK221" s="65"/>
      <c r="AL221" s="65"/>
      <c r="AM221" s="36"/>
      <c r="AN221" s="36"/>
      <c r="AO221" s="36"/>
      <c r="AP221" s="65"/>
      <c r="AQ221" s="36"/>
      <c r="AR221" s="36"/>
      <c r="AS221" s="65"/>
      <c r="AT221" s="65"/>
      <c r="AU221" s="65"/>
      <c r="AV221" s="65"/>
      <c r="AW221" s="65"/>
      <c r="AX221" s="65"/>
      <c r="AY221" s="65"/>
      <c r="AZ221" s="65"/>
      <c r="BA221" s="36"/>
      <c r="BB221" s="65"/>
      <c r="BC221" s="65"/>
      <c r="BD221" s="36"/>
      <c r="BE221" s="36"/>
      <c r="BF221" s="65"/>
      <c r="BG221" s="65"/>
      <c r="BH221" s="65"/>
    </row>
    <row r="222" spans="1:60" x14ac:dyDescent="0.25">
      <c r="A222" s="54">
        <v>209</v>
      </c>
      <c r="B222" s="64" t="s">
        <v>165</v>
      </c>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65"/>
      <c r="AC222" s="65"/>
      <c r="AD222" s="65"/>
      <c r="AE222" s="65"/>
      <c r="AF222" s="65"/>
      <c r="AG222" s="65"/>
      <c r="AH222" s="65"/>
      <c r="AI222" s="65"/>
      <c r="AJ222" s="65"/>
      <c r="AK222" s="65"/>
      <c r="AL222" s="65"/>
      <c r="AM222" s="36"/>
      <c r="AN222" s="36"/>
      <c r="AO222" s="36"/>
      <c r="AP222" s="65"/>
      <c r="AQ222" s="36"/>
      <c r="AR222" s="36"/>
      <c r="AS222" s="65"/>
      <c r="AT222" s="65"/>
      <c r="AU222" s="37">
        <v>1</v>
      </c>
      <c r="AV222" s="65"/>
      <c r="AW222" s="65"/>
      <c r="AX222" s="37">
        <v>1</v>
      </c>
      <c r="AY222" s="65"/>
      <c r="AZ222" s="65"/>
      <c r="BA222" s="36"/>
      <c r="BB222" s="65"/>
      <c r="BC222" s="65"/>
      <c r="BD222" s="36"/>
      <c r="BE222" s="36"/>
      <c r="BF222" s="65"/>
      <c r="BG222" s="65"/>
      <c r="BH222" s="65"/>
    </row>
    <row r="223" spans="1:60" x14ac:dyDescent="0.25">
      <c r="A223" s="54">
        <v>210</v>
      </c>
      <c r="B223" s="64" t="s">
        <v>180</v>
      </c>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65"/>
      <c r="AC223" s="65"/>
      <c r="AD223" s="65"/>
      <c r="AE223" s="65"/>
      <c r="AF223" s="37">
        <v>1</v>
      </c>
      <c r="AG223" s="36"/>
      <c r="AH223" s="36"/>
      <c r="AI223" s="39">
        <v>2</v>
      </c>
      <c r="AJ223" s="36"/>
      <c r="AK223" s="38">
        <v>3</v>
      </c>
      <c r="AL223" s="38">
        <v>3</v>
      </c>
      <c r="AM223" s="40"/>
      <c r="AN223" s="40"/>
      <c r="AO223" s="40"/>
      <c r="AP223" s="38">
        <v>3</v>
      </c>
      <c r="AQ223" s="38" t="s">
        <v>285</v>
      </c>
      <c r="AR223" s="40"/>
      <c r="AS223" s="38">
        <v>4</v>
      </c>
      <c r="AT223" s="38">
        <v>3</v>
      </c>
      <c r="AU223" s="38">
        <v>4</v>
      </c>
      <c r="AV223" s="37">
        <v>1</v>
      </c>
      <c r="AW223" s="38">
        <v>4</v>
      </c>
      <c r="AX223" s="38">
        <v>7</v>
      </c>
      <c r="AY223" s="38">
        <v>4</v>
      </c>
      <c r="AZ223" s="39">
        <v>2</v>
      </c>
      <c r="BA223" s="40"/>
      <c r="BB223" s="38">
        <v>4</v>
      </c>
      <c r="BC223" s="39">
        <v>2</v>
      </c>
      <c r="BD223" s="40"/>
      <c r="BE223" s="40"/>
      <c r="BF223" s="38">
        <v>5</v>
      </c>
      <c r="BG223" s="38">
        <v>3</v>
      </c>
      <c r="BH223" s="38">
        <v>4</v>
      </c>
    </row>
    <row r="224" spans="1:60" x14ac:dyDescent="0.25">
      <c r="A224" s="54">
        <v>211</v>
      </c>
      <c r="B224" s="64" t="s">
        <v>176</v>
      </c>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65"/>
      <c r="AC224" s="65"/>
      <c r="AD224" s="65"/>
      <c r="AE224" s="65"/>
      <c r="AF224" s="65"/>
      <c r="AG224" s="65"/>
      <c r="AH224" s="65"/>
      <c r="AI224" s="65"/>
      <c r="AJ224" s="65"/>
      <c r="AK224" s="65"/>
      <c r="AL224" s="65"/>
      <c r="AM224" s="36"/>
      <c r="AN224" s="36"/>
      <c r="AO224" s="36"/>
      <c r="AP224" s="65"/>
      <c r="AQ224" s="36"/>
      <c r="AR224" s="36"/>
      <c r="AS224" s="65"/>
      <c r="AT224" s="65"/>
      <c r="AU224" s="65"/>
      <c r="AV224" s="65"/>
      <c r="AW224" s="65"/>
      <c r="AX224" s="65"/>
      <c r="AY224" s="65"/>
      <c r="AZ224" s="65"/>
      <c r="BA224" s="36"/>
      <c r="BB224" s="65"/>
      <c r="BC224" s="65"/>
      <c r="BD224" s="36"/>
      <c r="BE224" s="36"/>
      <c r="BF224" s="65"/>
      <c r="BG224" s="65"/>
      <c r="BH224" s="65"/>
    </row>
    <row r="225" spans="1:60" x14ac:dyDescent="0.25">
      <c r="A225" s="54">
        <v>212</v>
      </c>
      <c r="B225" s="64" t="s">
        <v>177</v>
      </c>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65"/>
      <c r="AC225" s="65"/>
      <c r="AD225" s="65"/>
      <c r="AE225" s="65"/>
      <c r="AF225" s="65"/>
      <c r="AG225" s="65"/>
      <c r="AH225" s="65"/>
      <c r="AI225" s="65"/>
      <c r="AJ225" s="65"/>
      <c r="AK225" s="65"/>
      <c r="AL225" s="65"/>
      <c r="AM225" s="36"/>
      <c r="AN225" s="36"/>
      <c r="AO225" s="36"/>
      <c r="AP225" s="65"/>
      <c r="AQ225" s="36"/>
      <c r="AR225" s="36"/>
      <c r="AS225" s="65"/>
      <c r="AT225" s="65"/>
      <c r="AU225" s="65"/>
      <c r="AV225" s="65"/>
      <c r="AW225" s="65"/>
      <c r="AX225" s="65"/>
      <c r="AY225" s="65"/>
      <c r="AZ225" s="65"/>
      <c r="BA225" s="36"/>
      <c r="BB225" s="65"/>
      <c r="BC225" s="65"/>
      <c r="BD225" s="36"/>
      <c r="BE225" s="36"/>
      <c r="BF225" s="65"/>
      <c r="BG225" s="65"/>
      <c r="BH225" s="65"/>
    </row>
    <row r="226" spans="1:60" x14ac:dyDescent="0.25">
      <c r="A226" s="54">
        <v>213</v>
      </c>
      <c r="B226" s="64" t="s">
        <v>178</v>
      </c>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65"/>
      <c r="AC226" s="65"/>
      <c r="AD226" s="65"/>
      <c r="AE226" s="65"/>
      <c r="AF226" s="65"/>
      <c r="AG226" s="65"/>
      <c r="AH226" s="65"/>
      <c r="AI226" s="65"/>
      <c r="AJ226" s="65"/>
      <c r="AK226" s="65"/>
      <c r="AL226" s="65"/>
      <c r="AM226" s="36"/>
      <c r="AN226" s="36"/>
      <c r="AO226" s="36"/>
      <c r="AP226" s="65"/>
      <c r="AQ226" s="36"/>
      <c r="AR226" s="36"/>
      <c r="AS226" s="65"/>
      <c r="AT226" s="65"/>
      <c r="AU226" s="65"/>
      <c r="AV226" s="65"/>
      <c r="AW226" s="65"/>
      <c r="AX226" s="65"/>
      <c r="AY226" s="65"/>
      <c r="AZ226" s="65"/>
      <c r="BA226" s="36"/>
      <c r="BB226" s="65"/>
      <c r="BC226" s="65"/>
      <c r="BD226" s="36"/>
      <c r="BE226" s="36"/>
      <c r="BF226" s="65"/>
      <c r="BG226" s="65"/>
      <c r="BH226" s="65"/>
    </row>
    <row r="227" spans="1:60" x14ac:dyDescent="0.25">
      <c r="A227" s="54">
        <v>214</v>
      </c>
      <c r="B227" s="64" t="s">
        <v>179</v>
      </c>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65"/>
      <c r="AC227" s="65"/>
      <c r="AD227" s="65"/>
      <c r="AE227" s="65"/>
      <c r="AF227" s="65"/>
      <c r="AG227" s="65"/>
      <c r="AH227" s="65"/>
      <c r="AI227" s="65"/>
      <c r="AJ227" s="65"/>
      <c r="AK227" s="65"/>
      <c r="AL227" s="65"/>
      <c r="AM227" s="36"/>
      <c r="AN227" s="36"/>
      <c r="AO227" s="36"/>
      <c r="AP227" s="65"/>
      <c r="AQ227" s="36"/>
      <c r="AR227" s="36"/>
      <c r="AS227" s="65"/>
      <c r="AT227" s="65"/>
      <c r="AU227" s="65"/>
      <c r="AV227" s="65"/>
      <c r="AW227" s="65"/>
      <c r="AX227" s="65"/>
      <c r="AY227" s="65"/>
      <c r="AZ227" s="65"/>
      <c r="BA227" s="36"/>
      <c r="BB227" s="65"/>
      <c r="BC227" s="65"/>
      <c r="BD227" s="36"/>
      <c r="BE227" s="36"/>
      <c r="BF227" s="65"/>
      <c r="BG227" s="65"/>
      <c r="BH227" s="65"/>
    </row>
    <row r="228" spans="1:60" x14ac:dyDescent="0.25">
      <c r="A228" s="54">
        <v>217</v>
      </c>
      <c r="B228" s="64" t="s">
        <v>303</v>
      </c>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65"/>
      <c r="AC228" s="65"/>
      <c r="AD228" s="65"/>
      <c r="AE228" s="65"/>
      <c r="AF228" s="65"/>
      <c r="AG228" s="65"/>
      <c r="AH228" s="65"/>
      <c r="AI228" s="65"/>
      <c r="AJ228" s="65"/>
      <c r="AK228" s="65"/>
      <c r="AL228" s="65"/>
      <c r="AM228" s="36"/>
      <c r="AN228" s="36"/>
      <c r="AO228" s="36"/>
      <c r="AP228" s="65"/>
      <c r="AQ228" s="36"/>
      <c r="AR228" s="36"/>
      <c r="AS228" s="65"/>
      <c r="AT228" s="65"/>
      <c r="AU228" s="65"/>
      <c r="AV228" s="65"/>
      <c r="AW228" s="65"/>
      <c r="AX228" s="65"/>
      <c r="AY228" s="65"/>
      <c r="AZ228" s="65"/>
      <c r="BA228" s="36"/>
      <c r="BB228" s="65"/>
      <c r="BC228" s="65"/>
      <c r="BD228" s="36"/>
      <c r="BE228" s="36"/>
      <c r="BF228" s="65"/>
      <c r="BG228" s="65"/>
      <c r="BH228" s="65"/>
    </row>
    <row r="229" spans="1:60" x14ac:dyDescent="0.25">
      <c r="A229" s="54">
        <v>215</v>
      </c>
      <c r="B229" s="64" t="s">
        <v>273</v>
      </c>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65"/>
      <c r="AC229" s="65"/>
      <c r="AD229" s="65"/>
      <c r="AE229" s="65"/>
      <c r="AF229" s="65"/>
      <c r="AG229" s="65"/>
      <c r="AH229" s="65"/>
      <c r="AI229" s="65"/>
      <c r="AJ229" s="65"/>
      <c r="AK229" s="65"/>
      <c r="AL229" s="65"/>
      <c r="AM229" s="36"/>
      <c r="AN229" s="36"/>
      <c r="AO229" s="36"/>
      <c r="AP229" s="65"/>
      <c r="AQ229" s="36"/>
      <c r="AR229" s="36"/>
      <c r="AS229" s="65"/>
      <c r="AT229" s="65"/>
      <c r="AU229" s="65"/>
      <c r="AV229" s="65"/>
      <c r="AW229" s="65"/>
      <c r="AX229" s="65"/>
      <c r="AY229" s="65"/>
      <c r="AZ229" s="65"/>
      <c r="BA229" s="36"/>
      <c r="BB229" s="65"/>
      <c r="BC229" s="65"/>
      <c r="BD229" s="36"/>
      <c r="BE229" s="36"/>
      <c r="BF229" s="65"/>
      <c r="BG229" s="65"/>
      <c r="BH229" s="65"/>
    </row>
    <row r="230" spans="1:60" x14ac:dyDescent="0.25">
      <c r="A230" s="54">
        <v>216</v>
      </c>
      <c r="B230" s="64" t="s">
        <v>168</v>
      </c>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65"/>
      <c r="AC230" s="65"/>
      <c r="AD230" s="65"/>
      <c r="AE230" s="65"/>
      <c r="AF230" s="65"/>
      <c r="AG230" s="65"/>
      <c r="AH230" s="65"/>
      <c r="AI230" s="65"/>
      <c r="AJ230" s="65"/>
      <c r="AK230" s="65"/>
      <c r="AL230" s="65"/>
      <c r="AM230" s="36"/>
      <c r="AN230" s="36"/>
      <c r="AO230" s="36"/>
      <c r="AP230" s="65"/>
      <c r="AQ230" s="36"/>
      <c r="AR230" s="36"/>
      <c r="AS230" s="65"/>
      <c r="AT230" s="65"/>
      <c r="AU230" s="65"/>
      <c r="AV230" s="65"/>
      <c r="AW230" s="65"/>
      <c r="AX230" s="65"/>
      <c r="AY230" s="65"/>
      <c r="AZ230" s="65"/>
      <c r="BA230" s="40"/>
      <c r="BB230" s="37">
        <v>1</v>
      </c>
      <c r="BC230" s="65"/>
      <c r="BD230" s="36"/>
      <c r="BE230" s="36"/>
      <c r="BF230" s="65"/>
      <c r="BG230" s="65"/>
      <c r="BH230" s="65"/>
    </row>
    <row r="231" spans="1:60" x14ac:dyDescent="0.25">
      <c r="A231" s="54">
        <v>218</v>
      </c>
      <c r="B231" s="64" t="s">
        <v>169</v>
      </c>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65"/>
      <c r="AC231" s="65"/>
      <c r="AD231" s="65"/>
      <c r="AE231" s="65"/>
      <c r="AF231" s="65"/>
      <c r="AG231" s="65"/>
      <c r="AH231" s="65"/>
      <c r="AI231" s="65"/>
      <c r="AJ231" s="65"/>
      <c r="AK231" s="65"/>
      <c r="AL231" s="65"/>
      <c r="AM231" s="36"/>
      <c r="AN231" s="36"/>
      <c r="AO231" s="36"/>
      <c r="AP231" s="65"/>
      <c r="AQ231" s="36"/>
      <c r="AR231" s="36"/>
      <c r="AS231" s="65"/>
      <c r="AT231" s="65"/>
      <c r="AU231" s="65"/>
      <c r="AV231" s="65"/>
      <c r="AW231" s="65"/>
      <c r="AX231" s="65"/>
      <c r="AY231" s="65"/>
      <c r="AZ231" s="65"/>
      <c r="BA231" s="36"/>
      <c r="BB231" s="65"/>
      <c r="BC231" s="65"/>
      <c r="BD231" s="36"/>
      <c r="BE231" s="36"/>
      <c r="BF231" s="65"/>
      <c r="BG231" s="65"/>
      <c r="BH231" s="65"/>
    </row>
    <row r="232" spans="1:60" x14ac:dyDescent="0.25">
      <c r="A232" s="54">
        <v>219</v>
      </c>
      <c r="B232" s="64" t="s">
        <v>170</v>
      </c>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65"/>
      <c r="AC232" s="65"/>
      <c r="AD232" s="65"/>
      <c r="AE232" s="65"/>
      <c r="AF232" s="65"/>
      <c r="AG232" s="65"/>
      <c r="AH232" s="65"/>
      <c r="AI232" s="65"/>
      <c r="AJ232" s="65"/>
      <c r="AK232" s="65"/>
      <c r="AL232" s="65"/>
      <c r="AM232" s="36"/>
      <c r="AN232" s="36"/>
      <c r="AO232" s="36"/>
      <c r="AP232" s="65"/>
      <c r="AQ232" s="36"/>
      <c r="AR232" s="36"/>
      <c r="AS232" s="65"/>
      <c r="AT232" s="65"/>
      <c r="AU232" s="65"/>
      <c r="AV232" s="65"/>
      <c r="AW232" s="37">
        <v>1</v>
      </c>
      <c r="AX232" s="65"/>
      <c r="AY232" s="65"/>
      <c r="AZ232" s="37">
        <v>1</v>
      </c>
      <c r="BA232" s="36"/>
      <c r="BB232" s="65"/>
      <c r="BC232" s="65"/>
      <c r="BD232" s="36"/>
      <c r="BE232" s="36"/>
      <c r="BF232" s="65"/>
      <c r="BG232" s="65"/>
      <c r="BH232" s="65"/>
    </row>
    <row r="233" spans="1:60" x14ac:dyDescent="0.25">
      <c r="A233" s="54">
        <v>220</v>
      </c>
      <c r="B233" s="64" t="s">
        <v>171</v>
      </c>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65"/>
      <c r="AC233" s="65"/>
      <c r="AD233" s="65"/>
      <c r="AE233" s="65"/>
      <c r="AF233" s="65"/>
      <c r="AG233" s="65"/>
      <c r="AH233" s="65"/>
      <c r="AI233" s="65"/>
      <c r="AJ233" s="65"/>
      <c r="AK233" s="65"/>
      <c r="AL233" s="65"/>
      <c r="AM233" s="36"/>
      <c r="AN233" s="36"/>
      <c r="AO233" s="36"/>
      <c r="AP233" s="65"/>
      <c r="AQ233" s="36"/>
      <c r="AR233" s="36"/>
      <c r="AS233" s="65"/>
      <c r="AT233" s="65"/>
      <c r="AU233" s="65"/>
      <c r="AV233" s="65"/>
      <c r="AW233" s="65"/>
      <c r="AX233" s="65"/>
      <c r="AY233" s="65"/>
      <c r="AZ233" s="65"/>
      <c r="BA233" s="36"/>
      <c r="BB233" s="65"/>
      <c r="BC233" s="65"/>
      <c r="BD233" s="36"/>
      <c r="BE233" s="36"/>
      <c r="BF233" s="65"/>
      <c r="BG233" s="65"/>
      <c r="BH233" s="65"/>
    </row>
    <row r="234" spans="1:60" x14ac:dyDescent="0.25">
      <c r="A234" s="54">
        <v>221</v>
      </c>
      <c r="B234" s="64" t="s">
        <v>172</v>
      </c>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65"/>
      <c r="AC234" s="65"/>
      <c r="AD234" s="65"/>
      <c r="AE234" s="65"/>
      <c r="AF234" s="65"/>
      <c r="AG234" s="65"/>
      <c r="AH234" s="65"/>
      <c r="AI234" s="65"/>
      <c r="AJ234" s="65"/>
      <c r="AK234" s="65"/>
      <c r="AL234" s="65"/>
      <c r="AM234" s="36"/>
      <c r="AN234" s="36"/>
      <c r="AO234" s="36"/>
      <c r="AP234" s="65"/>
      <c r="AQ234" s="36"/>
      <c r="AR234" s="36"/>
      <c r="AS234" s="65"/>
      <c r="AT234" s="65"/>
      <c r="AU234" s="65"/>
      <c r="AV234" s="65"/>
      <c r="AW234" s="65"/>
      <c r="AX234" s="65"/>
      <c r="AY234" s="65"/>
      <c r="AZ234" s="65"/>
      <c r="BA234" s="40"/>
      <c r="BB234" s="37">
        <v>1</v>
      </c>
      <c r="BC234" s="65"/>
      <c r="BD234" s="36"/>
      <c r="BE234" s="36"/>
      <c r="BF234" s="65"/>
      <c r="BG234" s="65"/>
      <c r="BH234" s="65"/>
    </row>
    <row r="235" spans="1:60" x14ac:dyDescent="0.25">
      <c r="A235" s="54">
        <v>222</v>
      </c>
      <c r="B235" s="64" t="s">
        <v>173</v>
      </c>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65"/>
      <c r="AC235" s="65"/>
      <c r="AD235" s="65"/>
      <c r="AE235" s="65"/>
      <c r="AF235" s="65"/>
      <c r="AG235" s="65"/>
      <c r="AH235" s="65"/>
      <c r="AI235" s="65"/>
      <c r="AJ235" s="65"/>
      <c r="AK235" s="65"/>
      <c r="AL235" s="65"/>
      <c r="AM235" s="36"/>
      <c r="AN235" s="36"/>
      <c r="AO235" s="36"/>
      <c r="AP235" s="65"/>
      <c r="AQ235" s="36"/>
      <c r="AR235" s="36"/>
      <c r="AS235" s="65"/>
      <c r="AT235" s="65"/>
      <c r="AU235" s="65"/>
      <c r="AV235" s="65"/>
      <c r="AW235" s="65"/>
      <c r="AX235" s="65"/>
      <c r="AY235" s="65"/>
      <c r="AZ235" s="65"/>
      <c r="BA235" s="36"/>
      <c r="BB235" s="65"/>
      <c r="BC235" s="65"/>
      <c r="BD235" s="36"/>
      <c r="BE235" s="36"/>
      <c r="BF235" s="65"/>
      <c r="BG235" s="65"/>
      <c r="BH235" s="65"/>
    </row>
    <row r="236" spans="1:60" x14ac:dyDescent="0.25">
      <c r="A236" s="54">
        <v>223</v>
      </c>
      <c r="B236" s="64" t="s">
        <v>174</v>
      </c>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65"/>
      <c r="AC236" s="65"/>
      <c r="AD236" s="65"/>
      <c r="AE236" s="65"/>
      <c r="AF236" s="65"/>
      <c r="AG236" s="65"/>
      <c r="AH236" s="65"/>
      <c r="AI236" s="65"/>
      <c r="AJ236" s="65"/>
      <c r="AK236" s="65"/>
      <c r="AL236" s="65"/>
      <c r="AM236" s="36"/>
      <c r="AN236" s="36"/>
      <c r="AO236" s="36"/>
      <c r="AP236" s="65"/>
      <c r="AQ236" s="36"/>
      <c r="AR236" s="36"/>
      <c r="AS236" s="65"/>
      <c r="AT236" s="65"/>
      <c r="AU236" s="65"/>
      <c r="AV236" s="65"/>
      <c r="AW236" s="65"/>
      <c r="AX236" s="65"/>
      <c r="AY236" s="65"/>
      <c r="AZ236" s="65"/>
      <c r="BA236" s="36"/>
      <c r="BB236" s="65"/>
      <c r="BC236" s="65"/>
      <c r="BD236" s="36"/>
      <c r="BE236" s="36"/>
      <c r="BF236" s="65"/>
      <c r="BG236" s="65"/>
      <c r="BH236" s="65"/>
    </row>
    <row r="237" spans="1:60" x14ac:dyDescent="0.25">
      <c r="A237" s="54">
        <v>224</v>
      </c>
      <c r="B237" s="64" t="s">
        <v>175</v>
      </c>
      <c r="C237" s="36"/>
      <c r="D237" s="36"/>
      <c r="E237" s="36"/>
      <c r="F237" s="36"/>
      <c r="G237" s="36"/>
      <c r="H237" s="36"/>
      <c r="I237" s="36"/>
      <c r="J237" s="36"/>
      <c r="K237" s="36"/>
      <c r="L237" s="36"/>
      <c r="M237" s="36"/>
      <c r="N237" s="36"/>
      <c r="O237" s="36"/>
      <c r="P237" s="36"/>
      <c r="Q237" s="36"/>
      <c r="R237" s="36"/>
      <c r="S237" s="36"/>
      <c r="T237" s="36"/>
      <c r="U237" s="37">
        <v>1</v>
      </c>
      <c r="V237" s="36"/>
      <c r="W237" s="36"/>
      <c r="X237" s="39">
        <v>2</v>
      </c>
      <c r="Y237" s="36"/>
      <c r="Z237" s="36"/>
      <c r="AA237" s="36"/>
      <c r="AB237" s="65"/>
      <c r="AC237" s="65"/>
      <c r="AD237" s="37">
        <v>1</v>
      </c>
      <c r="AE237" s="36"/>
      <c r="AF237" s="39">
        <v>2</v>
      </c>
      <c r="AG237" s="37">
        <v>1</v>
      </c>
      <c r="AH237" s="65"/>
      <c r="AI237" s="65"/>
      <c r="AJ237" s="65"/>
      <c r="AK237" s="65"/>
      <c r="AL237" s="65"/>
      <c r="AM237" s="36"/>
      <c r="AN237" s="36"/>
      <c r="AO237" s="36"/>
      <c r="AP237" s="65"/>
      <c r="AQ237" s="36"/>
      <c r="AR237" s="36"/>
      <c r="AS237" s="65"/>
      <c r="AT237" s="65"/>
      <c r="AU237" s="65"/>
      <c r="AV237" s="65"/>
      <c r="AW237" s="37">
        <v>1</v>
      </c>
      <c r="AX237" s="65"/>
      <c r="AY237" s="65"/>
      <c r="AZ237" s="65"/>
      <c r="BA237" s="36"/>
      <c r="BB237" s="65"/>
      <c r="BC237" s="65"/>
      <c r="BD237" s="36"/>
      <c r="BE237" s="36"/>
      <c r="BF237" s="65"/>
      <c r="BG237" s="65"/>
      <c r="BH237" s="38">
        <v>3</v>
      </c>
    </row>
    <row r="238" spans="1:60" x14ac:dyDescent="0.25">
      <c r="A238" s="54">
        <v>225</v>
      </c>
      <c r="B238" s="64" t="s">
        <v>184</v>
      </c>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65"/>
      <c r="AC238" s="65"/>
      <c r="AD238" s="65"/>
      <c r="AE238" s="65"/>
      <c r="AF238" s="65"/>
      <c r="AG238" s="65"/>
      <c r="AH238" s="65"/>
      <c r="AI238" s="65"/>
      <c r="AJ238" s="65"/>
      <c r="AK238" s="65"/>
      <c r="AL238" s="65"/>
      <c r="AM238" s="36"/>
      <c r="AN238" s="36"/>
      <c r="AO238" s="36"/>
      <c r="AP238" s="65"/>
      <c r="AQ238" s="36"/>
      <c r="AR238" s="36"/>
      <c r="AS238" s="65"/>
      <c r="AT238" s="65"/>
      <c r="AU238" s="65"/>
      <c r="AV238" s="65"/>
      <c r="AW238" s="65"/>
      <c r="AX238" s="65"/>
      <c r="AY238" s="65"/>
      <c r="AZ238" s="65"/>
      <c r="BA238" s="36"/>
      <c r="BB238" s="65"/>
      <c r="BC238" s="65"/>
      <c r="BD238" s="36"/>
      <c r="BE238" s="36"/>
      <c r="BF238" s="65"/>
      <c r="BG238" s="65"/>
      <c r="BH238" s="65"/>
    </row>
    <row r="239" spans="1:60" x14ac:dyDescent="0.25">
      <c r="A239" s="54">
        <v>226</v>
      </c>
      <c r="B239" s="64" t="s">
        <v>185</v>
      </c>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65"/>
      <c r="AC239" s="65"/>
      <c r="AD239" s="65"/>
      <c r="AE239" s="65"/>
      <c r="AF239" s="65"/>
      <c r="AG239" s="65"/>
      <c r="AH239" s="65"/>
      <c r="AI239" s="65"/>
      <c r="AJ239" s="65"/>
      <c r="AK239" s="37">
        <v>1</v>
      </c>
      <c r="AL239" s="37">
        <v>1</v>
      </c>
      <c r="AM239" s="40"/>
      <c r="AN239" s="40"/>
      <c r="AO239" s="36"/>
      <c r="AP239" s="65"/>
      <c r="AQ239" s="36"/>
      <c r="AR239" s="36"/>
      <c r="AS239" s="65"/>
      <c r="AT239" s="65"/>
      <c r="AU239" s="65"/>
      <c r="AV239" s="65"/>
      <c r="AW239" s="65"/>
      <c r="AX239" s="38">
        <v>3</v>
      </c>
      <c r="AY239" s="39">
        <v>2</v>
      </c>
      <c r="AZ239" s="65"/>
      <c r="BA239" s="36"/>
      <c r="BB239" s="65"/>
      <c r="BC239" s="65"/>
      <c r="BD239" s="36"/>
      <c r="BE239" s="36"/>
      <c r="BF239" s="65"/>
      <c r="BG239" s="65"/>
      <c r="BH239" s="65"/>
    </row>
    <row r="240" spans="1:60" x14ac:dyDescent="0.25">
      <c r="A240" s="54">
        <v>227</v>
      </c>
      <c r="B240" s="64" t="s">
        <v>183</v>
      </c>
      <c r="C240" s="36"/>
      <c r="D240" s="36"/>
      <c r="E240" s="36"/>
      <c r="F240" s="36"/>
      <c r="G240" s="36"/>
      <c r="H240" s="36"/>
      <c r="I240" s="36"/>
      <c r="J240" s="36"/>
      <c r="K240" s="36"/>
      <c r="L240" s="36"/>
      <c r="M240" s="36"/>
      <c r="N240" s="36"/>
      <c r="O240" s="36"/>
      <c r="P240" s="36"/>
      <c r="Q240" s="36"/>
      <c r="R240" s="36"/>
      <c r="S240" s="36"/>
      <c r="T240" s="36"/>
      <c r="U240" s="37">
        <v>1</v>
      </c>
      <c r="V240" s="37">
        <v>1</v>
      </c>
      <c r="W240" s="36"/>
      <c r="X240" s="37">
        <v>1</v>
      </c>
      <c r="Y240" s="39">
        <v>2</v>
      </c>
      <c r="Z240" s="38">
        <v>3</v>
      </c>
      <c r="AA240" s="37">
        <v>1</v>
      </c>
      <c r="AB240" s="39">
        <v>2</v>
      </c>
      <c r="AC240" s="36"/>
      <c r="AD240" s="38">
        <v>4</v>
      </c>
      <c r="AE240" s="38">
        <v>3</v>
      </c>
      <c r="AF240" s="38">
        <v>4</v>
      </c>
      <c r="AG240" s="38">
        <v>3</v>
      </c>
      <c r="AH240" s="36"/>
      <c r="AI240" s="38">
        <v>4</v>
      </c>
      <c r="AJ240" s="38">
        <v>4</v>
      </c>
      <c r="AK240" s="38">
        <v>7</v>
      </c>
      <c r="AL240" s="38">
        <v>6</v>
      </c>
      <c r="AM240" s="40"/>
      <c r="AN240" s="40"/>
      <c r="AO240" s="40"/>
      <c r="AP240" s="38">
        <v>4</v>
      </c>
      <c r="AQ240" s="65"/>
      <c r="AR240" s="40"/>
      <c r="AS240" s="38">
        <v>4</v>
      </c>
      <c r="AT240" s="37">
        <v>1</v>
      </c>
      <c r="AU240" s="38">
        <v>5</v>
      </c>
      <c r="AV240" s="38">
        <v>4</v>
      </c>
      <c r="AW240" s="38">
        <v>5</v>
      </c>
      <c r="AX240" s="38">
        <v>7</v>
      </c>
      <c r="AY240" s="38">
        <v>6</v>
      </c>
      <c r="AZ240" s="38">
        <v>5</v>
      </c>
      <c r="BA240" s="40"/>
      <c r="BB240" s="38">
        <v>7</v>
      </c>
      <c r="BC240" s="38">
        <v>8</v>
      </c>
      <c r="BD240" s="40"/>
      <c r="BE240" s="40"/>
      <c r="BF240" s="38">
        <v>8</v>
      </c>
      <c r="BG240" s="38">
        <v>5</v>
      </c>
      <c r="BH240" s="38">
        <v>8</v>
      </c>
    </row>
    <row r="241" spans="1:60" x14ac:dyDescent="0.25">
      <c r="A241" s="54">
        <v>228</v>
      </c>
      <c r="B241" s="64" t="s">
        <v>181</v>
      </c>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65"/>
      <c r="AC241" s="65"/>
      <c r="AD241" s="65"/>
      <c r="AE241" s="65"/>
      <c r="AF241" s="65"/>
      <c r="AG241" s="65"/>
      <c r="AH241" s="65"/>
      <c r="AI241" s="65"/>
      <c r="AJ241" s="65"/>
      <c r="AK241" s="65"/>
      <c r="AL241" s="65"/>
      <c r="AM241" s="36"/>
      <c r="AN241" s="36"/>
      <c r="AO241" s="36"/>
      <c r="AP241" s="65"/>
      <c r="AQ241" s="36"/>
      <c r="AR241" s="36"/>
      <c r="AS241" s="65"/>
      <c r="AT241" s="65"/>
      <c r="AU241" s="37">
        <v>1</v>
      </c>
      <c r="AV241" s="65"/>
      <c r="AW241" s="65"/>
      <c r="AX241" s="65"/>
      <c r="AY241" s="65"/>
      <c r="AZ241" s="65"/>
      <c r="BA241" s="36"/>
      <c r="BB241" s="65"/>
      <c r="BC241" s="65"/>
      <c r="BD241" s="36"/>
      <c r="BE241" s="36"/>
      <c r="BF241" s="65"/>
      <c r="BG241" s="65"/>
      <c r="BH241" s="65"/>
    </row>
    <row r="242" spans="1:60" x14ac:dyDescent="0.25">
      <c r="A242" s="54">
        <v>229</v>
      </c>
      <c r="B242" s="64" t="s">
        <v>182</v>
      </c>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65"/>
      <c r="AC242" s="65"/>
      <c r="AD242" s="65"/>
      <c r="AE242" s="65"/>
      <c r="AF242" s="65"/>
      <c r="AG242" s="65"/>
      <c r="AH242" s="65"/>
      <c r="AI242" s="65"/>
      <c r="AJ242" s="65"/>
      <c r="AK242" s="37">
        <v>1</v>
      </c>
      <c r="AL242" s="65"/>
      <c r="AM242" s="36"/>
      <c r="AN242" s="36"/>
      <c r="AO242" s="36"/>
      <c r="AP242" s="65"/>
      <c r="AQ242" s="36"/>
      <c r="AR242" s="36"/>
      <c r="AS242" s="65"/>
      <c r="AT242" s="37">
        <v>1</v>
      </c>
      <c r="AU242" s="65"/>
      <c r="AV242" s="65"/>
      <c r="AW242" s="65"/>
      <c r="AX242" s="37">
        <v>1</v>
      </c>
      <c r="AY242" s="37">
        <v>1</v>
      </c>
      <c r="AZ242" s="38">
        <v>3</v>
      </c>
      <c r="BA242" s="40"/>
      <c r="BB242" s="37">
        <v>1</v>
      </c>
      <c r="BC242" s="39">
        <v>2</v>
      </c>
      <c r="BD242" s="40"/>
      <c r="BE242" s="40"/>
      <c r="BF242" s="39">
        <v>2</v>
      </c>
      <c r="BG242" s="36"/>
      <c r="BH242" s="36"/>
    </row>
    <row r="243" spans="1:60" x14ac:dyDescent="0.25">
      <c r="A243" s="54">
        <v>230</v>
      </c>
      <c r="B243" s="64" t="s">
        <v>186</v>
      </c>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65"/>
      <c r="AC243" s="65"/>
      <c r="AD243" s="65"/>
      <c r="AE243" s="65"/>
      <c r="AF243" s="65"/>
      <c r="AG243" s="65"/>
      <c r="AH243" s="65"/>
      <c r="AI243" s="65"/>
      <c r="AJ243" s="65"/>
      <c r="AK243" s="65"/>
      <c r="AL243" s="65"/>
      <c r="AM243" s="36"/>
      <c r="AN243" s="36"/>
      <c r="AO243" s="36"/>
      <c r="AP243" s="65"/>
      <c r="AQ243" s="36"/>
      <c r="AR243" s="36"/>
      <c r="AS243" s="65"/>
      <c r="AT243" s="65"/>
      <c r="AU243" s="65"/>
      <c r="AV243" s="65"/>
      <c r="AW243" s="65"/>
      <c r="AX243" s="65"/>
      <c r="AY243" s="65"/>
      <c r="AZ243" s="65"/>
      <c r="BA243" s="36"/>
      <c r="BB243" s="65"/>
      <c r="BC243" s="65"/>
      <c r="BD243" s="36"/>
      <c r="BE243" s="36"/>
      <c r="BF243" s="65"/>
      <c r="BG243" s="65"/>
      <c r="BH243" s="65"/>
    </row>
    <row r="244" spans="1:60" x14ac:dyDescent="0.25">
      <c r="A244" s="54">
        <v>231</v>
      </c>
      <c r="B244" s="64" t="s">
        <v>187</v>
      </c>
      <c r="C244" s="36"/>
      <c r="D244" s="36"/>
      <c r="E244" s="36"/>
      <c r="F244" s="36"/>
      <c r="G244" s="36"/>
      <c r="H244" s="36"/>
      <c r="I244" s="36"/>
      <c r="J244" s="36"/>
      <c r="K244" s="36"/>
      <c r="L244" s="36"/>
      <c r="M244" s="36"/>
      <c r="N244" s="36"/>
      <c r="O244" s="36"/>
      <c r="P244" s="36"/>
      <c r="Q244" s="36"/>
      <c r="R244" s="36"/>
      <c r="S244" s="36"/>
      <c r="T244" s="36"/>
      <c r="U244" s="36"/>
      <c r="V244" s="36"/>
      <c r="W244" s="36"/>
      <c r="X244" s="36"/>
      <c r="Y244" s="37">
        <v>1</v>
      </c>
      <c r="Z244" s="36"/>
      <c r="AA244" s="36"/>
      <c r="AB244" s="65"/>
      <c r="AC244" s="65"/>
      <c r="AD244" s="65"/>
      <c r="AE244" s="65"/>
      <c r="AF244" s="65"/>
      <c r="AG244" s="65"/>
      <c r="AH244" s="65"/>
      <c r="AI244" s="65"/>
      <c r="AJ244" s="65"/>
      <c r="AK244" s="65"/>
      <c r="AL244" s="65"/>
      <c r="AM244" s="36"/>
      <c r="AN244" s="36"/>
      <c r="AO244" s="36"/>
      <c r="AP244" s="65"/>
      <c r="AQ244" s="36"/>
      <c r="AR244" s="36"/>
      <c r="AS244" s="65"/>
      <c r="AT244" s="65"/>
      <c r="AU244" s="65"/>
      <c r="AV244" s="65"/>
      <c r="AW244" s="65"/>
      <c r="AX244" s="65"/>
      <c r="AY244" s="65"/>
      <c r="AZ244" s="65"/>
      <c r="BA244" s="36"/>
      <c r="BB244" s="65"/>
      <c r="BC244" s="65"/>
      <c r="BD244" s="36"/>
      <c r="BE244" s="36"/>
      <c r="BF244" s="65"/>
      <c r="BG244" s="65"/>
      <c r="BH244" s="65"/>
    </row>
    <row r="245" spans="1:60" x14ac:dyDescent="0.25">
      <c r="A245" s="54">
        <v>232</v>
      </c>
      <c r="B245" s="64" t="s">
        <v>188</v>
      </c>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65"/>
      <c r="AC245" s="65"/>
      <c r="AD245" s="65"/>
      <c r="AE245" s="65"/>
      <c r="AF245" s="65"/>
      <c r="AG245" s="65"/>
      <c r="AH245" s="65"/>
      <c r="AI245" s="65"/>
      <c r="AJ245" s="65"/>
      <c r="AK245" s="65"/>
      <c r="AL245" s="65"/>
      <c r="AM245" s="36"/>
      <c r="AN245" s="36"/>
      <c r="AO245" s="36"/>
      <c r="AP245" s="65"/>
      <c r="AQ245" s="36"/>
      <c r="AR245" s="36"/>
      <c r="AS245" s="65"/>
      <c r="AT245" s="65"/>
      <c r="AU245" s="65"/>
      <c r="AV245" s="65"/>
      <c r="AW245" s="65"/>
      <c r="AX245" s="65"/>
      <c r="AY245" s="65"/>
      <c r="AZ245" s="65"/>
      <c r="BA245" s="36"/>
      <c r="BB245" s="65"/>
      <c r="BC245" s="65"/>
      <c r="BD245" s="36"/>
      <c r="BE245" s="36"/>
      <c r="BF245" s="65"/>
      <c r="BG245" s="65"/>
      <c r="BH245" s="65"/>
    </row>
    <row r="246" spans="1:60" x14ac:dyDescent="0.25">
      <c r="A246" s="54">
        <v>233</v>
      </c>
      <c r="B246" s="64" t="s">
        <v>337</v>
      </c>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65"/>
      <c r="AC246" s="65"/>
      <c r="AD246" s="65"/>
      <c r="AE246" s="65"/>
      <c r="AF246" s="65"/>
      <c r="AG246" s="65"/>
      <c r="AH246" s="65"/>
      <c r="AI246" s="65"/>
      <c r="AJ246" s="65"/>
      <c r="AK246" s="65"/>
      <c r="AL246" s="65"/>
      <c r="AM246" s="36"/>
      <c r="AN246" s="36"/>
      <c r="AO246" s="36"/>
      <c r="AP246" s="65"/>
      <c r="AQ246" s="36"/>
      <c r="AR246" s="36"/>
      <c r="AS246" s="65"/>
      <c r="AT246" s="65"/>
      <c r="AU246" s="65"/>
      <c r="AV246" s="65"/>
      <c r="AW246" s="65"/>
      <c r="AX246" s="65"/>
      <c r="AY246" s="65"/>
      <c r="AZ246" s="65"/>
      <c r="BA246" s="36"/>
      <c r="BB246" s="65"/>
      <c r="BC246" s="65"/>
      <c r="BD246" s="36"/>
      <c r="BE246" s="36"/>
      <c r="BF246" s="65"/>
      <c r="BG246" s="65"/>
      <c r="BH246" s="65"/>
    </row>
    <row r="247" spans="1:60" x14ac:dyDescent="0.25">
      <c r="A247" s="54">
        <v>234</v>
      </c>
      <c r="B247" s="64" t="s">
        <v>304</v>
      </c>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65"/>
      <c r="AC247" s="65"/>
      <c r="AD247" s="65"/>
      <c r="AE247" s="65"/>
      <c r="AF247" s="65"/>
      <c r="AG247" s="65"/>
      <c r="AH247" s="65"/>
      <c r="AI247" s="65"/>
      <c r="AJ247" s="65"/>
      <c r="AK247" s="65"/>
      <c r="AL247" s="65"/>
      <c r="AM247" s="36"/>
      <c r="AN247" s="36"/>
      <c r="AO247" s="36"/>
      <c r="AP247" s="65"/>
      <c r="AQ247" s="36"/>
      <c r="AR247" s="36"/>
      <c r="AS247" s="65"/>
      <c r="AT247" s="65"/>
      <c r="AU247" s="65"/>
      <c r="AV247" s="65"/>
      <c r="AW247" s="65"/>
      <c r="AX247" s="65"/>
      <c r="AY247" s="65"/>
      <c r="AZ247" s="65"/>
      <c r="BA247" s="36"/>
      <c r="BB247" s="65"/>
      <c r="BC247" s="65"/>
      <c r="BD247" s="36"/>
      <c r="BE247" s="36"/>
      <c r="BF247" s="65"/>
      <c r="BG247" s="65"/>
      <c r="BH247" s="65"/>
    </row>
    <row r="248" spans="1:60" x14ac:dyDescent="0.25">
      <c r="A248" s="54">
        <v>235</v>
      </c>
      <c r="B248" s="64" t="s">
        <v>189</v>
      </c>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row>
    <row r="249" spans="1:60" x14ac:dyDescent="0.25">
      <c r="A249" s="54">
        <v>236</v>
      </c>
      <c r="B249" s="64" t="s">
        <v>190</v>
      </c>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row>
    <row r="250" spans="1:60" x14ac:dyDescent="0.25">
      <c r="A250" s="54">
        <v>237</v>
      </c>
      <c r="B250" s="64" t="s">
        <v>191</v>
      </c>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36"/>
      <c r="BF250" s="36"/>
      <c r="BG250" s="36"/>
      <c r="BH250" s="36"/>
    </row>
    <row r="251" spans="1:60" x14ac:dyDescent="0.25">
      <c r="A251" s="54">
        <v>238</v>
      </c>
      <c r="B251" s="64" t="s">
        <v>192</v>
      </c>
      <c r="C251" s="36"/>
      <c r="D251" s="36"/>
      <c r="E251" s="36"/>
      <c r="F251" s="36"/>
      <c r="G251" s="36"/>
      <c r="H251" s="36"/>
      <c r="I251" s="36"/>
      <c r="J251" s="36"/>
      <c r="K251" s="36"/>
      <c r="L251" s="36"/>
      <c r="M251" s="36"/>
      <c r="N251" s="36"/>
      <c r="O251" s="36"/>
      <c r="P251" s="36"/>
      <c r="Q251" s="36"/>
      <c r="R251" s="36"/>
      <c r="S251" s="36"/>
      <c r="T251" s="36"/>
      <c r="U251" s="37">
        <v>1</v>
      </c>
      <c r="V251" s="36"/>
      <c r="W251" s="36"/>
      <c r="X251" s="39">
        <v>2</v>
      </c>
      <c r="Y251" s="36"/>
      <c r="Z251" s="36"/>
      <c r="AA251" s="36"/>
      <c r="AB251" s="36"/>
      <c r="AC251" s="36"/>
      <c r="AD251" s="36"/>
      <c r="AE251" s="36"/>
      <c r="AF251" s="36"/>
      <c r="AG251" s="36"/>
      <c r="AH251" s="37">
        <v>1</v>
      </c>
      <c r="AI251" s="36"/>
      <c r="AJ251" s="36"/>
      <c r="AK251" s="39">
        <v>2</v>
      </c>
      <c r="AL251" s="37">
        <v>1</v>
      </c>
      <c r="AM251" s="40"/>
      <c r="AN251" s="40"/>
      <c r="AO251" s="40"/>
      <c r="AP251" s="37">
        <v>1</v>
      </c>
      <c r="AQ251" s="36"/>
      <c r="AR251" s="36"/>
      <c r="AS251" s="36"/>
      <c r="AT251" s="36"/>
      <c r="AU251" s="36"/>
      <c r="AV251" s="36"/>
      <c r="AW251" s="36"/>
      <c r="AX251" s="36"/>
      <c r="AY251" s="39">
        <v>2</v>
      </c>
      <c r="AZ251" s="39">
        <v>2</v>
      </c>
      <c r="BA251" s="36"/>
      <c r="BB251" s="36"/>
      <c r="BC251" s="36"/>
      <c r="BD251" s="36"/>
      <c r="BE251" s="36"/>
      <c r="BF251" s="36"/>
      <c r="BG251" s="37">
        <v>1</v>
      </c>
      <c r="BH251" s="36"/>
    </row>
    <row r="252" spans="1:60" x14ac:dyDescent="0.25">
      <c r="A252" s="54">
        <v>239</v>
      </c>
      <c r="B252" s="64" t="s">
        <v>193</v>
      </c>
      <c r="C252" s="36"/>
      <c r="D252" s="36"/>
      <c r="E252" s="36"/>
      <c r="F252" s="36"/>
      <c r="G252" s="36"/>
      <c r="H252" s="36"/>
      <c r="I252" s="36"/>
      <c r="J252" s="36"/>
      <c r="K252" s="36"/>
      <c r="L252" s="36"/>
      <c r="M252" s="36"/>
      <c r="N252" s="36"/>
      <c r="O252" s="36"/>
      <c r="P252" s="36"/>
      <c r="Q252" s="36"/>
      <c r="R252" s="36"/>
      <c r="S252" s="36"/>
      <c r="T252" s="36"/>
      <c r="U252" s="36"/>
      <c r="V252" s="36"/>
      <c r="W252" s="36"/>
      <c r="X252" s="36"/>
      <c r="Y252" s="37">
        <v>1</v>
      </c>
      <c r="Z252" s="36"/>
      <c r="AA252" s="36"/>
      <c r="AB252" s="36"/>
      <c r="AC252" s="36"/>
      <c r="AD252" s="36"/>
      <c r="AE252" s="36"/>
      <c r="AF252" s="36"/>
      <c r="AG252" s="36"/>
      <c r="AH252" s="36"/>
      <c r="AI252" s="36"/>
      <c r="AJ252" s="36"/>
      <c r="AK252" s="36"/>
      <c r="AL252" s="36"/>
      <c r="AM252" s="40"/>
      <c r="AN252" s="40"/>
      <c r="AO252" s="40"/>
      <c r="AP252" s="37">
        <v>1</v>
      </c>
      <c r="AQ252" s="36"/>
      <c r="AR252" s="40"/>
      <c r="AS252" s="37">
        <v>1</v>
      </c>
      <c r="AT252" s="36"/>
      <c r="AU252" s="36"/>
      <c r="AV252" s="36"/>
      <c r="AW252" s="36"/>
      <c r="AX252" s="36"/>
      <c r="AY252" s="36"/>
      <c r="AZ252" s="36"/>
      <c r="BA252" s="36"/>
      <c r="BB252" s="36"/>
      <c r="BC252" s="36"/>
      <c r="BD252" s="36"/>
      <c r="BE252" s="36"/>
      <c r="BF252" s="36"/>
      <c r="BG252" s="36"/>
      <c r="BH252" s="36"/>
    </row>
    <row r="253" spans="1:60" x14ac:dyDescent="0.25">
      <c r="A253" s="54">
        <v>240</v>
      </c>
      <c r="B253" s="64" t="s">
        <v>194</v>
      </c>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40"/>
      <c r="BE253" s="40"/>
      <c r="BF253" s="37">
        <v>1</v>
      </c>
      <c r="BG253" s="37">
        <v>1</v>
      </c>
      <c r="BH253" s="38">
        <v>3</v>
      </c>
    </row>
    <row r="254" spans="1:60" x14ac:dyDescent="0.25">
      <c r="A254" s="54">
        <v>241</v>
      </c>
      <c r="B254" s="64" t="s">
        <v>195</v>
      </c>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row>
    <row r="255" spans="1:60" x14ac:dyDescent="0.25">
      <c r="A255" s="54">
        <v>242</v>
      </c>
      <c r="B255" s="64" t="s">
        <v>313</v>
      </c>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row>
    <row r="256" spans="1:60" x14ac:dyDescent="0.25">
      <c r="A256" s="54">
        <v>243</v>
      </c>
      <c r="B256" s="64" t="s">
        <v>196</v>
      </c>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row>
    <row r="257" spans="1:60" x14ac:dyDescent="0.25">
      <c r="A257" s="54">
        <v>244</v>
      </c>
      <c r="B257" s="64" t="s">
        <v>305</v>
      </c>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36"/>
      <c r="BF257" s="36"/>
      <c r="BG257" s="36"/>
      <c r="BH257" s="36"/>
    </row>
    <row r="258" spans="1:60" x14ac:dyDescent="0.25">
      <c r="A258" s="54">
        <v>245</v>
      </c>
      <c r="B258" s="64" t="s">
        <v>197</v>
      </c>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row>
    <row r="259" spans="1:60" x14ac:dyDescent="0.25">
      <c r="A259" s="54">
        <v>246</v>
      </c>
      <c r="B259" s="64" t="s">
        <v>198</v>
      </c>
      <c r="C259" s="36"/>
      <c r="D259" s="36"/>
      <c r="E259" s="36"/>
      <c r="F259" s="36"/>
      <c r="G259" s="36"/>
      <c r="H259" s="36"/>
      <c r="I259" s="36"/>
      <c r="J259" s="36"/>
      <c r="K259" s="36"/>
      <c r="L259" s="36"/>
      <c r="M259" s="36"/>
      <c r="N259" s="36"/>
      <c r="O259" s="36"/>
      <c r="P259" s="36"/>
      <c r="Q259" s="36"/>
      <c r="R259" s="36"/>
      <c r="S259" s="36"/>
      <c r="T259" s="36"/>
      <c r="U259" s="36"/>
      <c r="V259" s="36"/>
      <c r="W259" s="36"/>
      <c r="X259" s="37">
        <v>1</v>
      </c>
      <c r="Y259" s="36"/>
      <c r="Z259" s="37">
        <v>1</v>
      </c>
      <c r="AA259" s="36"/>
      <c r="AB259" s="36"/>
      <c r="AC259" s="36"/>
      <c r="AD259" s="39">
        <v>2</v>
      </c>
      <c r="AE259" s="37">
        <v>1</v>
      </c>
      <c r="AF259" s="37">
        <v>1</v>
      </c>
      <c r="AG259" s="37">
        <v>1</v>
      </c>
      <c r="AH259" s="36"/>
      <c r="AI259" s="37">
        <v>1</v>
      </c>
      <c r="AJ259" s="37">
        <v>1</v>
      </c>
      <c r="AK259" s="36"/>
      <c r="AL259" s="36"/>
      <c r="AM259" s="36"/>
      <c r="AN259" s="36"/>
      <c r="AO259" s="36"/>
      <c r="AP259" s="36"/>
      <c r="AQ259" s="36"/>
      <c r="AR259" s="40"/>
      <c r="AS259" s="37">
        <v>1</v>
      </c>
      <c r="AT259" s="36"/>
      <c r="AU259" s="39">
        <v>2</v>
      </c>
      <c r="AV259" s="36"/>
      <c r="AW259" s="36"/>
      <c r="AX259" s="37">
        <v>1</v>
      </c>
      <c r="AY259" s="36"/>
      <c r="AZ259" s="37">
        <v>1</v>
      </c>
      <c r="BA259" s="40"/>
      <c r="BB259" s="39">
        <v>2</v>
      </c>
      <c r="BC259" s="38">
        <v>4</v>
      </c>
      <c r="BD259" s="40"/>
      <c r="BE259" s="40"/>
      <c r="BF259" s="37">
        <v>1</v>
      </c>
      <c r="BG259" s="37">
        <v>1</v>
      </c>
      <c r="BH259" s="36"/>
    </row>
    <row r="260" spans="1:60" x14ac:dyDescent="0.25">
      <c r="A260" s="54">
        <v>247</v>
      </c>
      <c r="B260" s="64" t="s">
        <v>199</v>
      </c>
      <c r="C260" s="36"/>
      <c r="D260" s="36"/>
      <c r="E260" s="36"/>
      <c r="F260" s="36"/>
      <c r="G260" s="36"/>
      <c r="H260" s="36"/>
      <c r="I260" s="36"/>
      <c r="J260" s="36"/>
      <c r="K260" s="36"/>
      <c r="L260" s="36"/>
      <c r="M260" s="36"/>
      <c r="N260" s="36"/>
      <c r="O260" s="36"/>
      <c r="P260" s="36"/>
      <c r="Q260" s="36"/>
      <c r="R260" s="36"/>
      <c r="S260" s="36"/>
      <c r="T260" s="36"/>
      <c r="U260" s="39">
        <v>2</v>
      </c>
      <c r="V260" s="36"/>
      <c r="W260" s="37">
        <v>1</v>
      </c>
      <c r="X260" s="39">
        <v>2</v>
      </c>
      <c r="Y260" s="37">
        <v>1</v>
      </c>
      <c r="Z260" s="37">
        <v>1</v>
      </c>
      <c r="AA260" s="36"/>
      <c r="AB260" s="37">
        <v>1</v>
      </c>
      <c r="AC260" s="36"/>
      <c r="AD260" s="38">
        <v>4</v>
      </c>
      <c r="AE260" s="38">
        <v>3</v>
      </c>
      <c r="AF260" s="38">
        <v>4</v>
      </c>
      <c r="AG260" s="38">
        <v>6</v>
      </c>
      <c r="AH260" s="37">
        <v>1</v>
      </c>
      <c r="AI260" s="38">
        <v>3</v>
      </c>
      <c r="AJ260" s="38">
        <v>3</v>
      </c>
      <c r="AK260" s="38">
        <v>6</v>
      </c>
      <c r="AL260" s="38">
        <v>5</v>
      </c>
      <c r="AM260" s="40"/>
      <c r="AN260" s="40"/>
      <c r="AO260" s="40"/>
      <c r="AP260" s="39">
        <v>2</v>
      </c>
      <c r="AQ260" s="38" t="s">
        <v>285</v>
      </c>
      <c r="AR260" s="40"/>
      <c r="AS260" s="38">
        <v>4</v>
      </c>
      <c r="AT260" s="39">
        <v>2</v>
      </c>
      <c r="AU260" s="38">
        <v>4</v>
      </c>
      <c r="AV260" s="38">
        <v>7</v>
      </c>
      <c r="AW260" s="38">
        <v>5</v>
      </c>
      <c r="AX260" s="38">
        <v>7</v>
      </c>
      <c r="AY260" s="38">
        <v>4</v>
      </c>
      <c r="AZ260" s="38">
        <v>3</v>
      </c>
      <c r="BA260" s="40"/>
      <c r="BB260" s="38">
        <v>5</v>
      </c>
      <c r="BC260" s="38">
        <v>7</v>
      </c>
      <c r="BD260" s="40"/>
      <c r="BE260" s="40"/>
      <c r="BF260" s="38">
        <v>7</v>
      </c>
      <c r="BG260" s="38">
        <v>5</v>
      </c>
      <c r="BH260" s="37">
        <v>1</v>
      </c>
    </row>
    <row r="261" spans="1:60" x14ac:dyDescent="0.25">
      <c r="A261" s="54">
        <v>248</v>
      </c>
      <c r="B261" s="57" t="s">
        <v>332</v>
      </c>
      <c r="C261" s="36"/>
      <c r="D261" s="36"/>
      <c r="E261" s="36"/>
      <c r="F261" s="36"/>
      <c r="G261" s="36"/>
      <c r="H261" s="36"/>
      <c r="I261" s="36"/>
      <c r="J261" s="36"/>
      <c r="K261" s="36"/>
      <c r="L261" s="36"/>
      <c r="M261" s="36"/>
      <c r="N261" s="36"/>
      <c r="O261" s="36"/>
      <c r="P261" s="36"/>
      <c r="Q261" s="36"/>
      <c r="R261" s="36"/>
      <c r="S261" s="36"/>
      <c r="T261" s="36"/>
      <c r="U261" s="39"/>
      <c r="V261" s="36"/>
      <c r="W261" s="37"/>
      <c r="X261" s="39"/>
      <c r="Y261" s="37"/>
      <c r="Z261" s="37"/>
      <c r="AA261" s="36"/>
      <c r="AB261" s="37"/>
      <c r="AC261" s="36"/>
      <c r="AD261" s="38"/>
      <c r="AE261" s="38"/>
      <c r="AF261" s="38"/>
      <c r="AG261" s="38"/>
      <c r="AH261" s="37"/>
      <c r="AI261" s="38"/>
      <c r="AJ261" s="38"/>
      <c r="AK261" s="38"/>
      <c r="AL261" s="38"/>
      <c r="AM261" s="40"/>
      <c r="AN261" s="40"/>
      <c r="AO261" s="40"/>
      <c r="AP261" s="39"/>
      <c r="AQ261" s="38"/>
      <c r="AR261" s="40"/>
      <c r="AS261" s="38"/>
      <c r="AT261" s="39"/>
      <c r="AU261" s="38"/>
      <c r="AV261" s="38"/>
      <c r="AW261" s="38"/>
      <c r="AX261" s="38"/>
      <c r="AY261" s="38"/>
      <c r="AZ261" s="38"/>
      <c r="BA261" s="40"/>
      <c r="BB261" s="38"/>
      <c r="BC261" s="38"/>
      <c r="BD261" s="40"/>
      <c r="BE261" s="40"/>
      <c r="BF261" s="38"/>
      <c r="BG261" s="38"/>
      <c r="BH261" s="37"/>
    </row>
    <row r="262" spans="1:60" x14ac:dyDescent="0.25">
      <c r="A262" s="54">
        <v>249</v>
      </c>
      <c r="B262" s="64" t="s">
        <v>200</v>
      </c>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row>
    <row r="263" spans="1:60" x14ac:dyDescent="0.25">
      <c r="A263" s="54">
        <v>250</v>
      </c>
      <c r="B263" s="64" t="s">
        <v>201</v>
      </c>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row>
    <row r="264" spans="1:60" x14ac:dyDescent="0.25">
      <c r="A264" s="54">
        <v>251</v>
      </c>
      <c r="B264" s="64" t="s">
        <v>202</v>
      </c>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7">
        <v>1</v>
      </c>
    </row>
    <row r="265" spans="1:60" x14ac:dyDescent="0.25">
      <c r="A265" s="54">
        <v>252</v>
      </c>
      <c r="B265" s="64" t="s">
        <v>203</v>
      </c>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row>
    <row r="266" spans="1:60" x14ac:dyDescent="0.25">
      <c r="A266" s="54">
        <v>253</v>
      </c>
      <c r="B266" s="64" t="s">
        <v>204</v>
      </c>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row>
    <row r="267" spans="1:60" x14ac:dyDescent="0.25">
      <c r="A267" s="54">
        <v>254</v>
      </c>
      <c r="B267" s="64" t="s">
        <v>274</v>
      </c>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c r="AS267" s="36"/>
      <c r="AT267" s="36"/>
      <c r="AU267" s="36"/>
      <c r="AV267" s="36"/>
      <c r="AW267" s="36"/>
      <c r="AX267" s="36"/>
      <c r="AY267" s="36"/>
      <c r="AZ267" s="36"/>
      <c r="BA267" s="36"/>
      <c r="BB267" s="36"/>
      <c r="BC267" s="36"/>
      <c r="BD267" s="36"/>
      <c r="BE267" s="36"/>
      <c r="BF267" s="36"/>
      <c r="BG267" s="36"/>
      <c r="BH267" s="36"/>
    </row>
    <row r="268" spans="1:60" x14ac:dyDescent="0.25">
      <c r="A268" s="54">
        <v>255</v>
      </c>
      <c r="B268" s="64" t="s">
        <v>205</v>
      </c>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36"/>
      <c r="BF268" s="36"/>
      <c r="BG268" s="36"/>
      <c r="BH268" s="36"/>
    </row>
    <row r="269" spans="1:60" x14ac:dyDescent="0.25">
      <c r="A269" s="54">
        <v>256</v>
      </c>
      <c r="B269" s="64" t="s">
        <v>283</v>
      </c>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row>
    <row r="270" spans="1:60" x14ac:dyDescent="0.25">
      <c r="A270" s="54">
        <v>257</v>
      </c>
      <c r="B270" s="64" t="s">
        <v>275</v>
      </c>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row>
    <row r="271" spans="1:60" x14ac:dyDescent="0.25">
      <c r="A271" s="54">
        <v>258</v>
      </c>
      <c r="B271" s="64" t="s">
        <v>206</v>
      </c>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row>
    <row r="272" spans="1:60" x14ac:dyDescent="0.25">
      <c r="A272" s="54">
        <v>259</v>
      </c>
      <c r="B272" s="64" t="s">
        <v>207</v>
      </c>
      <c r="C272" s="36"/>
      <c r="D272" s="36"/>
      <c r="E272" s="36"/>
      <c r="F272" s="36"/>
      <c r="G272" s="36"/>
      <c r="H272" s="36"/>
      <c r="I272" s="36"/>
      <c r="J272" s="36"/>
      <c r="K272" s="36"/>
      <c r="L272" s="36"/>
      <c r="M272" s="36"/>
      <c r="N272" s="36"/>
      <c r="O272" s="36"/>
      <c r="P272" s="36"/>
      <c r="Q272" s="36"/>
      <c r="R272" s="36"/>
      <c r="S272" s="36"/>
      <c r="T272" s="36"/>
      <c r="U272" s="39">
        <v>2</v>
      </c>
      <c r="V272" s="37">
        <v>1</v>
      </c>
      <c r="W272" s="37">
        <v>1</v>
      </c>
      <c r="X272" s="39">
        <v>2</v>
      </c>
      <c r="Y272" s="37">
        <v>1</v>
      </c>
      <c r="Z272" s="36"/>
      <c r="AA272" s="36"/>
      <c r="AB272" s="37">
        <v>1</v>
      </c>
      <c r="AC272" s="36"/>
      <c r="AD272" s="37">
        <v>1</v>
      </c>
      <c r="AE272" s="39">
        <v>2</v>
      </c>
      <c r="AF272" s="37">
        <v>1</v>
      </c>
      <c r="AG272" s="37">
        <v>1</v>
      </c>
      <c r="AH272" s="37">
        <v>1</v>
      </c>
      <c r="AI272" s="38">
        <v>3</v>
      </c>
      <c r="AJ272" s="38">
        <v>4</v>
      </c>
      <c r="AK272" s="38">
        <v>6</v>
      </c>
      <c r="AL272" s="38">
        <v>4</v>
      </c>
      <c r="AM272" s="40"/>
      <c r="AN272" s="40"/>
      <c r="AO272" s="40"/>
      <c r="AP272" s="38">
        <v>4</v>
      </c>
      <c r="AQ272" s="36"/>
      <c r="AR272" s="40"/>
      <c r="AS272" s="38">
        <v>5</v>
      </c>
      <c r="AT272" s="39">
        <v>2</v>
      </c>
      <c r="AU272" s="37">
        <v>1</v>
      </c>
      <c r="AV272" s="38">
        <v>3</v>
      </c>
      <c r="AW272" s="39">
        <v>2</v>
      </c>
      <c r="AX272" s="39">
        <v>2</v>
      </c>
      <c r="AY272" s="39">
        <v>2</v>
      </c>
      <c r="AZ272" s="39">
        <v>2</v>
      </c>
      <c r="BA272" s="40"/>
      <c r="BB272" s="39">
        <v>2</v>
      </c>
      <c r="BC272" s="38">
        <v>5</v>
      </c>
      <c r="BD272" s="40"/>
      <c r="BE272" s="40"/>
      <c r="BF272" s="38">
        <v>5</v>
      </c>
      <c r="BG272" s="39">
        <v>2</v>
      </c>
      <c r="BH272" s="39">
        <v>2</v>
      </c>
    </row>
    <row r="273" spans="1:60" x14ac:dyDescent="0.25">
      <c r="A273" s="54">
        <v>260</v>
      </c>
      <c r="B273" s="64" t="s">
        <v>208</v>
      </c>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7">
        <v>1</v>
      </c>
      <c r="BA273" s="40"/>
      <c r="BB273" s="36"/>
      <c r="BC273" s="36"/>
      <c r="BD273" s="36"/>
      <c r="BE273" s="36"/>
      <c r="BF273" s="36"/>
      <c r="BG273" s="36"/>
      <c r="BH273" s="36"/>
    </row>
    <row r="274" spans="1:60" x14ac:dyDescent="0.25">
      <c r="A274" s="54">
        <v>261</v>
      </c>
      <c r="B274" s="64" t="s">
        <v>209</v>
      </c>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36"/>
      <c r="BF274" s="36"/>
      <c r="BG274" s="36"/>
      <c r="BH274" s="36"/>
    </row>
    <row r="275" spans="1:60" x14ac:dyDescent="0.25">
      <c r="A275" s="54">
        <v>262</v>
      </c>
      <c r="B275" s="64" t="s">
        <v>210</v>
      </c>
      <c r="C275" s="36"/>
      <c r="D275" s="36"/>
      <c r="E275" s="36"/>
      <c r="F275" s="36"/>
      <c r="G275" s="36"/>
      <c r="H275" s="36"/>
      <c r="I275" s="36"/>
      <c r="J275" s="36"/>
      <c r="K275" s="36"/>
      <c r="L275" s="36"/>
      <c r="M275" s="36"/>
      <c r="N275" s="36"/>
      <c r="O275" s="36"/>
      <c r="P275" s="36"/>
      <c r="Q275" s="36"/>
      <c r="R275" s="36"/>
      <c r="S275" s="36"/>
      <c r="T275" s="36"/>
      <c r="U275" s="39">
        <v>2</v>
      </c>
      <c r="V275" s="36"/>
      <c r="W275" s="37">
        <v>1</v>
      </c>
      <c r="X275" s="37">
        <v>1</v>
      </c>
      <c r="Y275" s="36"/>
      <c r="Z275" s="36"/>
      <c r="AA275" s="39">
        <v>2</v>
      </c>
      <c r="AB275" s="37">
        <v>1</v>
      </c>
      <c r="AC275" s="36"/>
      <c r="AD275" s="37">
        <v>1</v>
      </c>
      <c r="AE275" s="37">
        <v>1</v>
      </c>
      <c r="AF275" s="37">
        <v>1</v>
      </c>
      <c r="AG275" s="36"/>
      <c r="AH275" s="36"/>
      <c r="AI275" s="39">
        <v>2</v>
      </c>
      <c r="AJ275" s="39">
        <v>2</v>
      </c>
      <c r="AK275" s="38">
        <v>3</v>
      </c>
      <c r="AL275" s="39">
        <v>2</v>
      </c>
      <c r="AM275" s="40"/>
      <c r="AN275" s="40"/>
      <c r="AO275" s="40"/>
      <c r="AP275" s="39">
        <v>2</v>
      </c>
      <c r="AQ275" s="36"/>
      <c r="AR275" s="40"/>
      <c r="AS275" s="38">
        <v>3</v>
      </c>
      <c r="AT275" s="39">
        <v>2</v>
      </c>
      <c r="AU275" s="38">
        <v>4</v>
      </c>
      <c r="AV275" s="39">
        <v>2</v>
      </c>
      <c r="AW275" s="39">
        <v>2</v>
      </c>
      <c r="AX275" s="38">
        <v>3</v>
      </c>
      <c r="AY275" s="39">
        <v>2</v>
      </c>
      <c r="AZ275" s="37">
        <v>1</v>
      </c>
      <c r="BA275" s="40"/>
      <c r="BB275" s="39">
        <v>2</v>
      </c>
      <c r="BC275" s="38">
        <v>5</v>
      </c>
      <c r="BD275" s="40"/>
      <c r="BE275" s="40"/>
      <c r="BF275" s="39">
        <v>2</v>
      </c>
      <c r="BG275" s="38">
        <v>3</v>
      </c>
      <c r="BH275" s="37">
        <v>1</v>
      </c>
    </row>
    <row r="276" spans="1:60" x14ac:dyDescent="0.25">
      <c r="A276" s="54">
        <v>263</v>
      </c>
      <c r="B276" s="64" t="s">
        <v>211</v>
      </c>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c r="AA276" s="36"/>
      <c r="AB276" s="36"/>
      <c r="AC276" s="36"/>
      <c r="AD276" s="36"/>
      <c r="AE276" s="36"/>
      <c r="AF276" s="36"/>
      <c r="AG276" s="36"/>
      <c r="AH276" s="36"/>
      <c r="AI276" s="36"/>
      <c r="AJ276" s="36"/>
      <c r="AK276" s="36"/>
      <c r="AL276" s="36"/>
      <c r="AM276" s="36"/>
      <c r="AN276" s="36"/>
      <c r="AO276" s="36"/>
      <c r="AP276" s="36"/>
      <c r="AQ276" s="36"/>
      <c r="AR276" s="36"/>
      <c r="AS276" s="36"/>
      <c r="AT276" s="36"/>
      <c r="AU276" s="36"/>
      <c r="AV276" s="36"/>
      <c r="AW276" s="36"/>
      <c r="AX276" s="36"/>
      <c r="AY276" s="36"/>
      <c r="AZ276" s="37">
        <v>1</v>
      </c>
      <c r="BA276" s="40"/>
      <c r="BB276" s="36"/>
      <c r="BC276" s="36"/>
      <c r="BD276" s="36"/>
      <c r="BE276" s="36"/>
      <c r="BF276" s="36"/>
      <c r="BG276" s="36"/>
      <c r="BH276" s="36"/>
    </row>
    <row r="277" spans="1:60" x14ac:dyDescent="0.25">
      <c r="A277" s="54">
        <v>264</v>
      </c>
      <c r="B277" s="64" t="s">
        <v>212</v>
      </c>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c r="AE277" s="36"/>
      <c r="AF277" s="36"/>
      <c r="AG277" s="36"/>
      <c r="AH277" s="36"/>
      <c r="AI277" s="37">
        <v>1</v>
      </c>
      <c r="AJ277" s="36"/>
      <c r="AK277" s="37">
        <v>1</v>
      </c>
      <c r="AL277" s="36"/>
      <c r="AM277" s="36"/>
      <c r="AN277" s="36"/>
      <c r="AO277" s="36"/>
      <c r="AP277" s="36"/>
      <c r="AQ277" s="36"/>
      <c r="AR277" s="40"/>
      <c r="AS277" s="37">
        <v>1</v>
      </c>
      <c r="AT277" s="36"/>
      <c r="AU277" s="36"/>
      <c r="AV277" s="37">
        <v>1</v>
      </c>
      <c r="AW277" s="36"/>
      <c r="AX277" s="37">
        <v>1</v>
      </c>
      <c r="AY277" s="36"/>
      <c r="AZ277" s="37">
        <v>1</v>
      </c>
      <c r="BA277" s="40"/>
      <c r="BB277" s="37">
        <v>1</v>
      </c>
      <c r="BC277" s="37">
        <v>1</v>
      </c>
      <c r="BD277" s="40"/>
      <c r="BE277" s="40"/>
      <c r="BF277" s="37">
        <v>1</v>
      </c>
      <c r="BG277" s="39">
        <v>2</v>
      </c>
      <c r="BH277" s="37">
        <v>1</v>
      </c>
    </row>
    <row r="278" spans="1:60" x14ac:dyDescent="0.25">
      <c r="A278" s="54">
        <v>265</v>
      </c>
      <c r="B278" s="64" t="s">
        <v>213</v>
      </c>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c r="AS278" s="36"/>
      <c r="AT278" s="36"/>
      <c r="AU278" s="36"/>
      <c r="AV278" s="36"/>
      <c r="AW278" s="36"/>
      <c r="AX278" s="36"/>
      <c r="AY278" s="36"/>
      <c r="AZ278" s="36"/>
      <c r="BA278" s="36"/>
      <c r="BB278" s="36"/>
      <c r="BC278" s="36"/>
      <c r="BD278" s="36"/>
      <c r="BE278" s="36"/>
      <c r="BF278" s="36"/>
      <c r="BG278" s="36"/>
      <c r="BH278" s="36"/>
    </row>
    <row r="279" spans="1:60" x14ac:dyDescent="0.25">
      <c r="A279" s="54">
        <v>266</v>
      </c>
      <c r="B279" s="64" t="s">
        <v>276</v>
      </c>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c r="AK279" s="36"/>
      <c r="AL279" s="36"/>
      <c r="AM279" s="36"/>
      <c r="AN279" s="36"/>
      <c r="AO279" s="36"/>
      <c r="AP279" s="36"/>
      <c r="AQ279" s="36"/>
      <c r="AR279" s="36"/>
      <c r="AS279" s="36"/>
      <c r="AT279" s="36"/>
      <c r="AU279" s="36"/>
      <c r="AV279" s="36"/>
      <c r="AW279" s="36"/>
      <c r="AX279" s="36"/>
      <c r="AY279" s="36"/>
      <c r="AZ279" s="36"/>
      <c r="BA279" s="36"/>
      <c r="BB279" s="36"/>
      <c r="BC279" s="36"/>
      <c r="BD279" s="36"/>
      <c r="BE279" s="36"/>
      <c r="BF279" s="36"/>
      <c r="BG279" s="36"/>
      <c r="BH279" s="36"/>
    </row>
    <row r="280" spans="1:60" x14ac:dyDescent="0.25">
      <c r="A280" s="54">
        <v>267</v>
      </c>
      <c r="B280" s="64" t="s">
        <v>214</v>
      </c>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7">
        <v>1</v>
      </c>
      <c r="AE280" s="36"/>
      <c r="AF280" s="36"/>
      <c r="AG280" s="36"/>
      <c r="AH280" s="37">
        <v>1</v>
      </c>
      <c r="AI280" s="36"/>
      <c r="AJ280" s="36"/>
      <c r="AK280" s="36"/>
      <c r="AL280" s="36"/>
      <c r="AM280" s="36"/>
      <c r="AN280" s="36"/>
      <c r="AO280" s="36"/>
      <c r="AP280" s="36"/>
      <c r="AQ280" s="36"/>
      <c r="AR280" s="40"/>
      <c r="AS280" s="37">
        <v>1</v>
      </c>
      <c r="AT280" s="37">
        <v>1</v>
      </c>
      <c r="AU280" s="37">
        <v>1</v>
      </c>
      <c r="AV280" s="36"/>
      <c r="AW280" s="37">
        <v>1</v>
      </c>
      <c r="AX280" s="36"/>
      <c r="AY280" s="36"/>
      <c r="AZ280" s="37">
        <v>1</v>
      </c>
      <c r="BA280" s="40"/>
      <c r="BB280" s="36"/>
      <c r="BC280" s="36"/>
      <c r="BD280" s="40"/>
      <c r="BE280" s="40"/>
      <c r="BF280" s="37">
        <v>1</v>
      </c>
      <c r="BG280" s="37">
        <v>1</v>
      </c>
      <c r="BH280" s="36"/>
    </row>
    <row r="281" spans="1:60" x14ac:dyDescent="0.25">
      <c r="A281" s="54">
        <v>268</v>
      </c>
      <c r="B281" s="64" t="s">
        <v>215</v>
      </c>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c r="AA281" s="36"/>
      <c r="AB281" s="36"/>
      <c r="AC281" s="36"/>
      <c r="AD281" s="36"/>
      <c r="AE281" s="36"/>
      <c r="AF281" s="36"/>
      <c r="AG281" s="36"/>
      <c r="AH281" s="36"/>
      <c r="AI281" s="36"/>
      <c r="AJ281" s="36"/>
      <c r="AK281" s="36"/>
      <c r="AL281" s="36"/>
      <c r="AM281" s="36"/>
      <c r="AN281" s="36"/>
      <c r="AO281" s="36"/>
      <c r="AP281" s="36"/>
      <c r="AQ281" s="36"/>
      <c r="AR281" s="36"/>
      <c r="AS281" s="36"/>
      <c r="AT281" s="36"/>
      <c r="AU281" s="36"/>
      <c r="AV281" s="36"/>
      <c r="AW281" s="36"/>
      <c r="AX281" s="36"/>
      <c r="AY281" s="36"/>
      <c r="AZ281" s="36"/>
      <c r="BA281" s="36"/>
      <c r="BB281" s="36"/>
      <c r="BC281" s="36"/>
      <c r="BD281" s="36"/>
      <c r="BE281" s="36"/>
      <c r="BF281" s="36"/>
      <c r="BG281" s="36"/>
      <c r="BH281" s="36"/>
    </row>
    <row r="282" spans="1:60" x14ac:dyDescent="0.25">
      <c r="A282" s="54">
        <v>269</v>
      </c>
      <c r="B282" s="64" t="s">
        <v>306</v>
      </c>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c r="AA282" s="36"/>
      <c r="AB282" s="36"/>
      <c r="AC282" s="36"/>
      <c r="AD282" s="36"/>
      <c r="AE282" s="36"/>
      <c r="AF282" s="36"/>
      <c r="AG282" s="36"/>
      <c r="AH282" s="36"/>
      <c r="AI282" s="36"/>
      <c r="AJ282" s="36"/>
      <c r="AK282" s="36"/>
      <c r="AL282" s="36"/>
      <c r="AM282" s="36"/>
      <c r="AN282" s="36"/>
      <c r="AO282" s="36"/>
      <c r="AP282" s="36"/>
      <c r="AQ282" s="36"/>
      <c r="AR282" s="36"/>
      <c r="AS282" s="36"/>
      <c r="AT282" s="36"/>
      <c r="AU282" s="36"/>
      <c r="AV282" s="36"/>
      <c r="AW282" s="36"/>
      <c r="AX282" s="36"/>
      <c r="AY282" s="36"/>
      <c r="AZ282" s="36"/>
      <c r="BA282" s="36"/>
      <c r="BB282" s="36"/>
      <c r="BC282" s="36"/>
      <c r="BD282" s="36"/>
      <c r="BE282" s="36"/>
      <c r="BF282" s="36"/>
      <c r="BG282" s="36"/>
      <c r="BH282" s="36"/>
    </row>
    <row r="283" spans="1:60" x14ac:dyDescent="0.25">
      <c r="A283" s="54">
        <v>270</v>
      </c>
      <c r="B283" s="64" t="s">
        <v>216</v>
      </c>
      <c r="C283" s="36"/>
      <c r="D283" s="36"/>
      <c r="E283" s="36"/>
      <c r="F283" s="36"/>
      <c r="G283" s="36"/>
      <c r="H283" s="36"/>
      <c r="I283" s="36"/>
      <c r="J283" s="36"/>
      <c r="K283" s="36"/>
      <c r="L283" s="36"/>
      <c r="M283" s="36"/>
      <c r="N283" s="36"/>
      <c r="O283" s="36"/>
      <c r="P283" s="36"/>
      <c r="Q283" s="36"/>
      <c r="R283" s="36"/>
      <c r="S283" s="36"/>
      <c r="T283" s="36"/>
      <c r="U283" s="36"/>
      <c r="V283" s="37">
        <v>1</v>
      </c>
      <c r="W283" s="37">
        <v>1</v>
      </c>
      <c r="X283" s="36"/>
      <c r="Y283" s="36"/>
      <c r="Z283" s="36"/>
      <c r="AA283" s="36"/>
      <c r="AB283" s="37">
        <v>1</v>
      </c>
      <c r="AC283" s="36"/>
      <c r="AD283" s="38">
        <v>3</v>
      </c>
      <c r="AE283" s="39">
        <v>2</v>
      </c>
      <c r="AF283" s="38">
        <v>4</v>
      </c>
      <c r="AG283" s="38">
        <v>3</v>
      </c>
      <c r="AH283" s="39">
        <v>2</v>
      </c>
      <c r="AI283" s="38">
        <v>3</v>
      </c>
      <c r="AJ283" s="38">
        <v>3</v>
      </c>
      <c r="AK283" s="38">
        <v>3</v>
      </c>
      <c r="AL283" s="38">
        <v>4</v>
      </c>
      <c r="AM283" s="40"/>
      <c r="AN283" s="40"/>
      <c r="AO283" s="40"/>
      <c r="AP283" s="38">
        <v>4</v>
      </c>
      <c r="AQ283" s="36"/>
      <c r="AR283" s="40"/>
      <c r="AS283" s="38">
        <v>6</v>
      </c>
      <c r="AT283" s="38">
        <v>3</v>
      </c>
      <c r="AU283" s="38">
        <v>3</v>
      </c>
      <c r="AV283" s="38">
        <v>6</v>
      </c>
      <c r="AW283" s="38">
        <v>5</v>
      </c>
      <c r="AX283" s="38">
        <v>6</v>
      </c>
      <c r="AY283" s="38">
        <v>4</v>
      </c>
      <c r="AZ283" s="38">
        <v>4</v>
      </c>
      <c r="BA283" s="40"/>
      <c r="BB283" s="38">
        <v>6</v>
      </c>
      <c r="BC283" s="38">
        <v>3</v>
      </c>
      <c r="BD283" s="40"/>
      <c r="BE283" s="40"/>
      <c r="BF283" s="39">
        <v>2</v>
      </c>
      <c r="BG283" s="38">
        <v>3</v>
      </c>
      <c r="BH283" s="36"/>
    </row>
    <row r="284" spans="1:60" x14ac:dyDescent="0.25">
      <c r="A284" s="54">
        <v>271</v>
      </c>
      <c r="B284" s="64" t="s">
        <v>217</v>
      </c>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7">
        <v>1</v>
      </c>
      <c r="AL284" s="36"/>
      <c r="AM284" s="36"/>
      <c r="AN284" s="36"/>
      <c r="AO284" s="36"/>
      <c r="AP284" s="36"/>
      <c r="AQ284" s="36"/>
      <c r="AR284" s="40"/>
      <c r="AS284" s="37">
        <v>1</v>
      </c>
      <c r="AT284" s="36"/>
      <c r="AU284" s="36"/>
      <c r="AV284" s="36"/>
      <c r="AW284" s="36"/>
      <c r="AX284" s="37">
        <v>1</v>
      </c>
      <c r="AY284" s="36"/>
      <c r="AZ284" s="36"/>
      <c r="BA284" s="36"/>
      <c r="BB284" s="36"/>
      <c r="BC284" s="36"/>
      <c r="BD284" s="36"/>
      <c r="BE284" s="36"/>
      <c r="BF284" s="36"/>
      <c r="BG284" s="36"/>
      <c r="BH284" s="37">
        <v>1</v>
      </c>
    </row>
    <row r="285" spans="1:60" x14ac:dyDescent="0.25">
      <c r="A285" s="54">
        <v>272</v>
      </c>
      <c r="B285" s="64" t="s">
        <v>218</v>
      </c>
      <c r="C285" s="36"/>
      <c r="D285" s="36"/>
      <c r="E285" s="36"/>
      <c r="F285" s="36"/>
      <c r="G285" s="36"/>
      <c r="H285" s="36"/>
      <c r="I285" s="36"/>
      <c r="J285" s="36"/>
      <c r="K285" s="36"/>
      <c r="L285" s="36"/>
      <c r="M285" s="36"/>
      <c r="N285" s="36"/>
      <c r="O285" s="36"/>
      <c r="P285" s="36"/>
      <c r="Q285" s="36"/>
      <c r="R285" s="36"/>
      <c r="S285" s="36"/>
      <c r="T285" s="36"/>
      <c r="U285" s="37">
        <v>1</v>
      </c>
      <c r="V285" s="36"/>
      <c r="W285" s="36"/>
      <c r="X285" s="39">
        <v>2</v>
      </c>
      <c r="Y285" s="39">
        <v>2</v>
      </c>
      <c r="Z285" s="37">
        <v>1</v>
      </c>
      <c r="AA285" s="37">
        <v>1</v>
      </c>
      <c r="AB285" s="37">
        <v>1</v>
      </c>
      <c r="AC285" s="37">
        <v>1</v>
      </c>
      <c r="AD285" s="37">
        <v>1</v>
      </c>
      <c r="AE285" s="36"/>
      <c r="AF285" s="39">
        <v>2</v>
      </c>
      <c r="AG285" s="36"/>
      <c r="AH285" s="36"/>
      <c r="AI285" s="36"/>
      <c r="AJ285" s="36"/>
      <c r="AK285" s="36"/>
      <c r="AL285" s="36"/>
      <c r="AM285" s="36"/>
      <c r="AN285" s="36"/>
      <c r="AO285" s="36"/>
      <c r="AP285" s="36"/>
      <c r="AQ285" s="36"/>
      <c r="AR285" s="36"/>
      <c r="AS285" s="36"/>
      <c r="AT285" s="36"/>
      <c r="AU285" s="36"/>
      <c r="AV285" s="36"/>
      <c r="AW285" s="36"/>
      <c r="AX285" s="36"/>
      <c r="AY285" s="37">
        <v>1</v>
      </c>
      <c r="AZ285" s="36"/>
      <c r="BA285" s="40"/>
      <c r="BB285" s="37">
        <v>1</v>
      </c>
      <c r="BC285" s="36"/>
      <c r="BD285" s="36"/>
      <c r="BE285" s="36"/>
      <c r="BF285" s="36"/>
      <c r="BG285" s="36"/>
      <c r="BH285" s="36"/>
    </row>
    <row r="286" spans="1:60" x14ac:dyDescent="0.25">
      <c r="A286" s="54">
        <v>273</v>
      </c>
      <c r="B286" s="64" t="s">
        <v>219</v>
      </c>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c r="AA286" s="36"/>
      <c r="AB286" s="36"/>
      <c r="AC286" s="36"/>
      <c r="AD286" s="36"/>
      <c r="AE286" s="36"/>
      <c r="AF286" s="36"/>
      <c r="AG286" s="36"/>
      <c r="AH286" s="36"/>
      <c r="AI286" s="36"/>
      <c r="AJ286" s="36"/>
      <c r="AK286" s="36"/>
      <c r="AL286" s="36"/>
      <c r="AM286" s="36"/>
      <c r="AN286" s="36"/>
      <c r="AO286" s="36"/>
      <c r="AP286" s="36"/>
      <c r="AQ286" s="36"/>
      <c r="AR286" s="36"/>
      <c r="AS286" s="36"/>
      <c r="AT286" s="36"/>
      <c r="AU286" s="36"/>
      <c r="AV286" s="36"/>
      <c r="AW286" s="36"/>
      <c r="AX286" s="36"/>
      <c r="AY286" s="36"/>
      <c r="AZ286" s="36"/>
      <c r="BA286" s="36"/>
      <c r="BB286" s="36"/>
      <c r="BC286" s="36"/>
      <c r="BD286" s="36"/>
      <c r="BE286" s="36"/>
      <c r="BF286" s="36"/>
      <c r="BG286" s="36"/>
      <c r="BH286" s="36"/>
    </row>
    <row r="287" spans="1:60" x14ac:dyDescent="0.25">
      <c r="A287" s="54">
        <v>274</v>
      </c>
      <c r="B287" s="64" t="s">
        <v>220</v>
      </c>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c r="AA287" s="36"/>
      <c r="AB287" s="36"/>
      <c r="AC287" s="36"/>
      <c r="AD287" s="36"/>
      <c r="AE287" s="36"/>
      <c r="AF287" s="36"/>
      <c r="AG287" s="36"/>
      <c r="AH287" s="36"/>
      <c r="AI287" s="36"/>
      <c r="AJ287" s="37">
        <v>1</v>
      </c>
      <c r="AK287" s="39">
        <v>2</v>
      </c>
      <c r="AL287" s="37">
        <v>1</v>
      </c>
      <c r="AM287" s="40"/>
      <c r="AN287" s="40"/>
      <c r="AO287" s="40"/>
      <c r="AP287" s="36"/>
      <c r="AQ287" s="36"/>
      <c r="AR287" s="36"/>
      <c r="AS287" s="36"/>
      <c r="AT287" s="37">
        <v>1</v>
      </c>
      <c r="AU287" s="36"/>
      <c r="AV287" s="36"/>
      <c r="AW287" s="37">
        <v>1</v>
      </c>
      <c r="AX287" s="36"/>
      <c r="AY287" s="36"/>
      <c r="AZ287" s="39">
        <v>2</v>
      </c>
      <c r="BA287" s="40"/>
      <c r="BB287" s="36"/>
      <c r="BC287" s="36"/>
      <c r="BD287" s="36"/>
      <c r="BE287" s="36"/>
      <c r="BF287" s="36"/>
      <c r="BG287" s="36"/>
      <c r="BH287" s="36"/>
    </row>
    <row r="288" spans="1:60" x14ac:dyDescent="0.25">
      <c r="A288" s="54">
        <v>275</v>
      </c>
      <c r="B288" s="64" t="s">
        <v>221</v>
      </c>
      <c r="C288" s="36"/>
      <c r="D288" s="36"/>
      <c r="E288" s="36"/>
      <c r="F288" s="36"/>
      <c r="G288" s="36"/>
      <c r="H288" s="36"/>
      <c r="I288" s="36"/>
      <c r="J288" s="36"/>
      <c r="K288" s="36"/>
      <c r="L288" s="36"/>
      <c r="M288" s="36"/>
      <c r="N288" s="36"/>
      <c r="O288" s="36"/>
      <c r="P288" s="36"/>
      <c r="Q288" s="36"/>
      <c r="R288" s="36"/>
      <c r="S288" s="36"/>
      <c r="T288" s="36"/>
      <c r="U288" s="39">
        <v>2</v>
      </c>
      <c r="V288" s="36"/>
      <c r="W288" s="37">
        <v>1</v>
      </c>
      <c r="X288" s="36"/>
      <c r="Y288" s="37">
        <v>1</v>
      </c>
      <c r="Z288" s="39">
        <v>2</v>
      </c>
      <c r="AA288" s="37">
        <v>1</v>
      </c>
      <c r="AB288" s="37">
        <v>1</v>
      </c>
      <c r="AC288" s="36"/>
      <c r="AD288" s="38">
        <v>4</v>
      </c>
      <c r="AE288" s="38">
        <v>3</v>
      </c>
      <c r="AF288" s="38">
        <v>4</v>
      </c>
      <c r="AG288" s="38">
        <v>4</v>
      </c>
      <c r="AH288" s="37">
        <v>1</v>
      </c>
      <c r="AI288" s="38">
        <v>5</v>
      </c>
      <c r="AJ288" s="38">
        <v>5</v>
      </c>
      <c r="AK288" s="38">
        <v>6</v>
      </c>
      <c r="AL288" s="38">
        <v>5</v>
      </c>
      <c r="AM288" s="40"/>
      <c r="AN288" s="40"/>
      <c r="AO288" s="40"/>
      <c r="AP288" s="38">
        <v>5</v>
      </c>
      <c r="AQ288" s="38" t="s">
        <v>285</v>
      </c>
      <c r="AR288" s="40"/>
      <c r="AS288" s="38">
        <v>5</v>
      </c>
      <c r="AT288" s="38">
        <v>3</v>
      </c>
      <c r="AU288" s="38">
        <v>4</v>
      </c>
      <c r="AV288" s="38">
        <v>7</v>
      </c>
      <c r="AW288" s="38">
        <v>6</v>
      </c>
      <c r="AX288" s="38">
        <v>8</v>
      </c>
      <c r="AY288" s="38">
        <v>7</v>
      </c>
      <c r="AZ288" s="38">
        <v>5</v>
      </c>
      <c r="BA288" s="40"/>
      <c r="BB288" s="38">
        <v>6</v>
      </c>
      <c r="BC288" s="38">
        <v>6</v>
      </c>
      <c r="BD288" s="40"/>
      <c r="BE288" s="40"/>
      <c r="BF288" s="38">
        <v>6</v>
      </c>
      <c r="BG288" s="38">
        <v>8</v>
      </c>
      <c r="BH288" s="37">
        <v>1</v>
      </c>
    </row>
    <row r="289" spans="1:60" x14ac:dyDescent="0.25">
      <c r="A289" s="54">
        <v>276</v>
      </c>
      <c r="B289" s="64" t="s">
        <v>222</v>
      </c>
      <c r="C289" s="36"/>
      <c r="D289" s="36"/>
      <c r="E289" s="36"/>
      <c r="F289" s="36"/>
      <c r="G289" s="36"/>
      <c r="H289" s="36"/>
      <c r="I289" s="36"/>
      <c r="J289" s="36"/>
      <c r="K289" s="36"/>
      <c r="L289" s="36"/>
      <c r="M289" s="36"/>
      <c r="N289" s="36"/>
      <c r="O289" s="36"/>
      <c r="P289" s="36"/>
      <c r="Q289" s="36"/>
      <c r="R289" s="36"/>
      <c r="S289" s="36"/>
      <c r="T289" s="36"/>
      <c r="U289" s="37">
        <v>1</v>
      </c>
      <c r="V289" s="36"/>
      <c r="W289" s="37">
        <v>1</v>
      </c>
      <c r="X289" s="37">
        <v>1</v>
      </c>
      <c r="Y289" s="37">
        <v>1</v>
      </c>
      <c r="Z289" s="36"/>
      <c r="AA289" s="37">
        <v>1</v>
      </c>
      <c r="AB289" s="36"/>
      <c r="AC289" s="36"/>
      <c r="AD289" s="37">
        <v>1</v>
      </c>
      <c r="AE289" s="37">
        <v>1</v>
      </c>
      <c r="AF289" s="37">
        <v>1</v>
      </c>
      <c r="AG289" s="37">
        <v>1</v>
      </c>
      <c r="AH289" s="37">
        <v>1</v>
      </c>
      <c r="AI289" s="38">
        <v>5</v>
      </c>
      <c r="AJ289" s="38">
        <v>4</v>
      </c>
      <c r="AK289" s="38">
        <v>5</v>
      </c>
      <c r="AL289" s="38">
        <v>4</v>
      </c>
      <c r="AM289" s="40"/>
      <c r="AN289" s="40"/>
      <c r="AO289" s="40"/>
      <c r="AP289" s="38">
        <v>5</v>
      </c>
      <c r="AQ289" s="36"/>
      <c r="AR289" s="40"/>
      <c r="AS289" s="38">
        <v>4</v>
      </c>
      <c r="AT289" s="38">
        <v>3</v>
      </c>
      <c r="AU289" s="38">
        <v>3</v>
      </c>
      <c r="AV289" s="38">
        <v>4</v>
      </c>
      <c r="AW289" s="38">
        <v>7</v>
      </c>
      <c r="AX289" s="38">
        <v>7</v>
      </c>
      <c r="AY289" s="38">
        <v>5</v>
      </c>
      <c r="AZ289" s="38">
        <v>4</v>
      </c>
      <c r="BA289" s="40"/>
      <c r="BB289" s="38">
        <v>8</v>
      </c>
      <c r="BC289" s="38">
        <v>7</v>
      </c>
      <c r="BD289" s="40"/>
      <c r="BE289" s="40"/>
      <c r="BF289" s="38">
        <v>7</v>
      </c>
      <c r="BG289" s="38">
        <v>4</v>
      </c>
      <c r="BH289" s="38">
        <v>5</v>
      </c>
    </row>
    <row r="290" spans="1:60" x14ac:dyDescent="0.25">
      <c r="A290" s="54">
        <v>277</v>
      </c>
      <c r="B290" s="64" t="s">
        <v>223</v>
      </c>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c r="AS290" s="36"/>
      <c r="AT290" s="36"/>
      <c r="AU290" s="36"/>
      <c r="AV290" s="36"/>
      <c r="AW290" s="36"/>
      <c r="AX290" s="36"/>
      <c r="AY290" s="36"/>
      <c r="AZ290" s="36"/>
      <c r="BA290" s="36"/>
      <c r="BB290" s="36"/>
      <c r="BC290" s="36"/>
      <c r="BD290" s="36"/>
      <c r="BE290" s="36"/>
      <c r="BF290" s="36"/>
      <c r="BG290" s="36"/>
      <c r="BH290" s="36"/>
    </row>
    <row r="291" spans="1:60" x14ac:dyDescent="0.25">
      <c r="A291" s="54">
        <v>278</v>
      </c>
      <c r="B291" s="64" t="s">
        <v>224</v>
      </c>
      <c r="C291" s="36"/>
      <c r="D291" s="36"/>
      <c r="E291" s="36"/>
      <c r="F291" s="36"/>
      <c r="G291" s="36"/>
      <c r="H291" s="36"/>
      <c r="I291" s="36"/>
      <c r="J291" s="36"/>
      <c r="K291" s="36"/>
      <c r="L291" s="36"/>
      <c r="M291" s="36"/>
      <c r="N291" s="36"/>
      <c r="O291" s="36"/>
      <c r="P291" s="36"/>
      <c r="Q291" s="36"/>
      <c r="R291" s="36"/>
      <c r="S291" s="36"/>
      <c r="T291" s="36"/>
      <c r="U291" s="37">
        <v>1</v>
      </c>
      <c r="V291" s="36"/>
      <c r="W291" s="36"/>
      <c r="X291" s="37">
        <v>1</v>
      </c>
      <c r="Y291" s="37">
        <v>1</v>
      </c>
      <c r="Z291" s="36"/>
      <c r="AA291" s="36"/>
      <c r="AB291" s="36"/>
      <c r="AC291" s="37">
        <v>1</v>
      </c>
      <c r="AD291" s="38">
        <v>3</v>
      </c>
      <c r="AE291" s="38">
        <v>3</v>
      </c>
      <c r="AF291" s="38">
        <v>4</v>
      </c>
      <c r="AG291" s="38">
        <v>3</v>
      </c>
      <c r="AH291" s="36"/>
      <c r="AI291" s="39">
        <v>2</v>
      </c>
      <c r="AJ291" s="38">
        <v>4</v>
      </c>
      <c r="AK291" s="38">
        <v>5</v>
      </c>
      <c r="AL291" s="38">
        <v>4</v>
      </c>
      <c r="AM291" s="40"/>
      <c r="AN291" s="40"/>
      <c r="AO291" s="40"/>
      <c r="AP291" s="38">
        <v>4</v>
      </c>
      <c r="AQ291" s="36"/>
      <c r="AR291" s="40"/>
      <c r="AS291" s="38">
        <v>4</v>
      </c>
      <c r="AT291" s="39">
        <v>2</v>
      </c>
      <c r="AU291" s="38">
        <v>3</v>
      </c>
      <c r="AV291" s="38">
        <v>3</v>
      </c>
      <c r="AW291" s="38">
        <v>5</v>
      </c>
      <c r="AX291" s="38">
        <v>5</v>
      </c>
      <c r="AY291" s="38">
        <v>5</v>
      </c>
      <c r="AZ291" s="38">
        <v>5</v>
      </c>
      <c r="BA291" s="40"/>
      <c r="BB291" s="38">
        <v>5</v>
      </c>
      <c r="BC291" s="38">
        <v>6</v>
      </c>
      <c r="BD291" s="40"/>
      <c r="BE291" s="40"/>
      <c r="BF291" s="38">
        <v>7</v>
      </c>
      <c r="BG291" s="38">
        <v>5</v>
      </c>
      <c r="BH291" s="38">
        <v>5</v>
      </c>
    </row>
    <row r="292" spans="1:60" x14ac:dyDescent="0.25">
      <c r="A292" s="54">
        <v>279</v>
      </c>
      <c r="B292" s="64" t="s">
        <v>225</v>
      </c>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7">
        <v>1</v>
      </c>
      <c r="AL292" s="36"/>
      <c r="AM292" s="36"/>
      <c r="AN292" s="36"/>
      <c r="AO292" s="36"/>
      <c r="AP292" s="36"/>
      <c r="AQ292" s="36"/>
      <c r="AR292" s="36"/>
      <c r="AS292" s="36"/>
      <c r="AT292" s="36"/>
      <c r="AU292" s="37">
        <v>1</v>
      </c>
      <c r="AV292" s="37">
        <v>1</v>
      </c>
      <c r="AW292" s="39">
        <v>2</v>
      </c>
      <c r="AX292" s="36"/>
      <c r="AY292" s="39">
        <v>2</v>
      </c>
      <c r="AZ292" s="37">
        <v>1</v>
      </c>
      <c r="BA292" s="40"/>
      <c r="BB292" s="38">
        <v>4</v>
      </c>
      <c r="BC292" s="39">
        <v>2</v>
      </c>
      <c r="BD292" s="40"/>
      <c r="BE292" s="36"/>
      <c r="BF292" s="36"/>
      <c r="BG292" s="36"/>
      <c r="BH292" s="36"/>
    </row>
    <row r="293" spans="1:60" x14ac:dyDescent="0.25">
      <c r="A293" s="54">
        <v>280</v>
      </c>
      <c r="B293" s="64" t="s">
        <v>307</v>
      </c>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c r="AA293" s="36"/>
      <c r="AB293" s="36"/>
      <c r="AC293" s="36"/>
      <c r="AD293" s="36"/>
      <c r="AE293" s="36"/>
      <c r="AF293" s="36"/>
      <c r="AG293" s="36"/>
      <c r="AH293" s="36"/>
      <c r="AI293" s="36"/>
      <c r="AJ293" s="36"/>
      <c r="AK293" s="36"/>
      <c r="AL293" s="36"/>
      <c r="AM293" s="36"/>
      <c r="AN293" s="36"/>
      <c r="AO293" s="36"/>
      <c r="AP293" s="36"/>
      <c r="AQ293" s="36"/>
      <c r="AR293" s="36"/>
      <c r="AS293" s="36"/>
      <c r="AT293" s="36"/>
      <c r="AU293" s="36"/>
      <c r="AV293" s="36"/>
      <c r="AW293" s="36"/>
      <c r="AX293" s="36"/>
      <c r="AY293" s="36"/>
      <c r="AZ293" s="36"/>
      <c r="BA293" s="36"/>
      <c r="BB293" s="36"/>
      <c r="BC293" s="36"/>
      <c r="BD293" s="36"/>
      <c r="BE293" s="36"/>
      <c r="BF293" s="36"/>
      <c r="BG293" s="36"/>
      <c r="BH293" s="36"/>
    </row>
    <row r="294" spans="1:60" x14ac:dyDescent="0.25">
      <c r="A294" s="54">
        <v>281</v>
      </c>
      <c r="B294" s="64" t="s">
        <v>226</v>
      </c>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36"/>
      <c r="BF294" s="36"/>
      <c r="BG294" s="36"/>
      <c r="BH294" s="36"/>
    </row>
    <row r="295" spans="1:60" x14ac:dyDescent="0.25">
      <c r="A295" s="54">
        <v>282</v>
      </c>
      <c r="B295" s="64" t="s">
        <v>227</v>
      </c>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36"/>
      <c r="BF295" s="36"/>
      <c r="BG295" s="36"/>
      <c r="BH295" s="36"/>
    </row>
    <row r="296" spans="1:60" x14ac:dyDescent="0.25">
      <c r="A296" s="54">
        <v>283</v>
      </c>
      <c r="B296" s="64" t="s">
        <v>228</v>
      </c>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c r="AA296" s="36"/>
      <c r="AB296" s="36"/>
      <c r="AC296" s="36"/>
      <c r="AD296" s="36"/>
      <c r="AE296" s="36"/>
      <c r="AF296" s="36"/>
      <c r="AG296" s="36"/>
      <c r="AH296" s="36"/>
      <c r="AI296" s="36"/>
      <c r="AJ296" s="36"/>
      <c r="AK296" s="36"/>
      <c r="AL296" s="36"/>
      <c r="AM296" s="36"/>
      <c r="AN296" s="36"/>
      <c r="AO296" s="36"/>
      <c r="AP296" s="36"/>
      <c r="AQ296" s="36"/>
      <c r="AR296" s="36"/>
      <c r="AS296" s="36"/>
      <c r="AT296" s="36"/>
      <c r="AU296" s="36"/>
      <c r="AV296" s="36"/>
      <c r="AW296" s="36"/>
      <c r="AX296" s="36"/>
      <c r="AY296" s="36"/>
      <c r="AZ296" s="36"/>
      <c r="BA296" s="36"/>
      <c r="BB296" s="36"/>
      <c r="BC296" s="36"/>
      <c r="BD296" s="36"/>
      <c r="BE296" s="36"/>
      <c r="BF296" s="36"/>
      <c r="BG296" s="36"/>
      <c r="BH296" s="36"/>
    </row>
    <row r="297" spans="1:60" x14ac:dyDescent="0.25">
      <c r="A297" s="54">
        <v>284</v>
      </c>
      <c r="B297" s="64" t="s">
        <v>229</v>
      </c>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c r="AA297" s="36"/>
      <c r="AB297" s="36"/>
      <c r="AC297" s="36"/>
      <c r="AD297" s="36"/>
      <c r="AE297" s="36"/>
      <c r="AF297" s="36"/>
      <c r="AG297" s="36"/>
      <c r="AH297" s="36"/>
      <c r="AI297" s="36"/>
      <c r="AJ297" s="36"/>
      <c r="AK297" s="36"/>
      <c r="AL297" s="36"/>
      <c r="AM297" s="36"/>
      <c r="AN297" s="36"/>
      <c r="AO297" s="36"/>
      <c r="AP297" s="36"/>
      <c r="AQ297" s="36"/>
      <c r="AR297" s="40"/>
      <c r="AS297" s="39">
        <v>2</v>
      </c>
      <c r="AT297" s="37">
        <v>1</v>
      </c>
      <c r="AU297" s="36"/>
      <c r="AV297" s="36"/>
      <c r="AW297" s="36"/>
      <c r="AX297" s="36"/>
      <c r="AY297" s="36"/>
      <c r="AZ297" s="36"/>
      <c r="BA297" s="36"/>
      <c r="BB297" s="36"/>
      <c r="BC297" s="36"/>
      <c r="BD297" s="36"/>
      <c r="BE297" s="36"/>
      <c r="BF297" s="36"/>
      <c r="BG297" s="36"/>
      <c r="BH297" s="36"/>
    </row>
    <row r="298" spans="1:60" x14ac:dyDescent="0.25">
      <c r="A298" s="54">
        <v>285</v>
      </c>
      <c r="B298" s="64" t="s">
        <v>230</v>
      </c>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row>
    <row r="299" spans="1:60" x14ac:dyDescent="0.25">
      <c r="A299" s="54">
        <v>286</v>
      </c>
      <c r="B299" s="64" t="s">
        <v>231</v>
      </c>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c r="AA299" s="36"/>
      <c r="AB299" s="36"/>
      <c r="AC299" s="36"/>
      <c r="AD299" s="36"/>
      <c r="AE299" s="36"/>
      <c r="AF299" s="36"/>
      <c r="AG299" s="36"/>
      <c r="AH299" s="36"/>
      <c r="AI299" s="36"/>
      <c r="AJ299" s="36"/>
      <c r="AK299" s="36"/>
      <c r="AL299" s="36"/>
      <c r="AM299" s="36"/>
      <c r="AN299" s="36"/>
      <c r="AO299" s="36"/>
      <c r="AP299" s="36"/>
      <c r="AQ299" s="36"/>
      <c r="AR299" s="36"/>
      <c r="AS299" s="36"/>
      <c r="AT299" s="36"/>
      <c r="AU299" s="36"/>
      <c r="AV299" s="36"/>
      <c r="AW299" s="36"/>
      <c r="AX299" s="36"/>
      <c r="AY299" s="36"/>
      <c r="AZ299" s="36"/>
      <c r="BA299" s="36"/>
      <c r="BB299" s="36"/>
      <c r="BC299" s="36"/>
      <c r="BD299" s="36"/>
      <c r="BE299" s="36"/>
      <c r="BF299" s="36"/>
      <c r="BG299" s="36"/>
      <c r="BH299" s="36"/>
    </row>
    <row r="300" spans="1:60" x14ac:dyDescent="0.25">
      <c r="A300" s="54">
        <v>287</v>
      </c>
      <c r="B300" s="64" t="s">
        <v>232</v>
      </c>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36"/>
      <c r="AB300" s="36"/>
      <c r="AC300" s="36"/>
      <c r="AD300" s="36"/>
      <c r="AE300" s="36"/>
      <c r="AF300" s="36"/>
      <c r="AG300" s="36"/>
      <c r="AH300" s="36"/>
      <c r="AI300" s="36"/>
      <c r="AJ300" s="36"/>
      <c r="AK300" s="36"/>
      <c r="AL300" s="36"/>
      <c r="AM300" s="36"/>
      <c r="AN300" s="36"/>
      <c r="AO300" s="36"/>
      <c r="AP300" s="36"/>
      <c r="AQ300" s="36"/>
      <c r="AR300" s="36"/>
      <c r="AS300" s="36"/>
      <c r="AT300" s="36"/>
      <c r="AU300" s="36"/>
      <c r="AV300" s="36"/>
      <c r="AW300" s="36"/>
      <c r="AX300" s="36"/>
      <c r="AY300" s="36"/>
      <c r="AZ300" s="36"/>
      <c r="BA300" s="36"/>
      <c r="BB300" s="36"/>
      <c r="BC300" s="36"/>
      <c r="BD300" s="36"/>
      <c r="BE300" s="36"/>
      <c r="BF300" s="36"/>
      <c r="BG300" s="36"/>
      <c r="BH300" s="36"/>
    </row>
    <row r="301" spans="1:60" x14ac:dyDescent="0.25">
      <c r="A301" s="54">
        <v>288</v>
      </c>
      <c r="B301" s="64" t="s">
        <v>277</v>
      </c>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row>
    <row r="302" spans="1:60" x14ac:dyDescent="0.25">
      <c r="A302" s="54">
        <v>289</v>
      </c>
      <c r="B302" s="64" t="s">
        <v>233</v>
      </c>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36"/>
      <c r="AB302" s="36"/>
      <c r="AC302" s="36"/>
      <c r="AD302" s="36"/>
      <c r="AE302" s="36"/>
      <c r="AF302" s="36"/>
      <c r="AG302" s="36"/>
      <c r="AH302" s="36"/>
      <c r="AI302" s="36"/>
      <c r="AJ302" s="36"/>
      <c r="AK302" s="36"/>
      <c r="AL302" s="36"/>
      <c r="AM302" s="36"/>
      <c r="AN302" s="36"/>
      <c r="AO302" s="36"/>
      <c r="AP302" s="36"/>
      <c r="AQ302" s="36"/>
      <c r="AR302" s="36"/>
      <c r="AS302" s="36"/>
      <c r="AT302" s="36"/>
      <c r="AU302" s="36"/>
      <c r="AV302" s="36"/>
      <c r="AW302" s="36"/>
      <c r="AX302" s="36"/>
      <c r="AY302" s="36"/>
      <c r="AZ302" s="37">
        <v>1</v>
      </c>
      <c r="BA302" s="36"/>
      <c r="BB302" s="36"/>
      <c r="BC302" s="36"/>
      <c r="BD302" s="36"/>
      <c r="BE302" s="36"/>
      <c r="BF302" s="36"/>
      <c r="BG302" s="36"/>
      <c r="BH302" s="36"/>
    </row>
    <row r="303" spans="1:60" x14ac:dyDescent="0.25">
      <c r="A303" s="54">
        <v>290</v>
      </c>
      <c r="B303" s="64" t="s">
        <v>234</v>
      </c>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36"/>
      <c r="AB303" s="36"/>
      <c r="AC303" s="36"/>
      <c r="AD303" s="36"/>
      <c r="AE303" s="36"/>
      <c r="AF303" s="36"/>
      <c r="AG303" s="36"/>
      <c r="AH303" s="36"/>
      <c r="AI303" s="36"/>
      <c r="AJ303" s="36"/>
      <c r="AK303" s="36"/>
      <c r="AL303" s="37">
        <v>1</v>
      </c>
      <c r="AM303" s="40"/>
      <c r="AN303" s="40"/>
      <c r="AO303" s="40"/>
      <c r="AP303" s="37">
        <v>1</v>
      </c>
      <c r="AQ303" s="36"/>
      <c r="AR303" s="40"/>
      <c r="AS303" s="36"/>
      <c r="AT303" s="37">
        <v>1</v>
      </c>
      <c r="AU303" s="36"/>
      <c r="AV303" s="36"/>
      <c r="AW303" s="37">
        <v>1</v>
      </c>
      <c r="AX303" s="36"/>
      <c r="AY303" s="36"/>
      <c r="AZ303" s="36"/>
      <c r="BA303" s="36"/>
      <c r="BB303" s="36"/>
      <c r="BC303" s="36"/>
      <c r="BD303" s="36"/>
      <c r="BE303" s="36"/>
      <c r="BF303" s="36"/>
      <c r="BG303" s="36"/>
      <c r="BH303" s="36"/>
    </row>
    <row r="304" spans="1:60" x14ac:dyDescent="0.25">
      <c r="A304" s="54">
        <v>291</v>
      </c>
      <c r="B304" s="64" t="s">
        <v>235</v>
      </c>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36"/>
      <c r="AB304" s="36"/>
      <c r="AC304" s="36"/>
      <c r="AD304" s="36"/>
      <c r="AE304" s="36"/>
      <c r="AF304" s="36"/>
      <c r="AG304" s="36"/>
      <c r="AH304" s="36"/>
      <c r="AI304" s="36"/>
      <c r="AJ304" s="36"/>
      <c r="AK304" s="36"/>
      <c r="AL304" s="36"/>
      <c r="AM304" s="36"/>
      <c r="AN304" s="36"/>
      <c r="AO304" s="36"/>
      <c r="AP304" s="36"/>
      <c r="AQ304" s="36"/>
      <c r="AR304" s="36"/>
      <c r="AS304" s="36"/>
      <c r="AT304" s="36"/>
      <c r="AU304" s="36"/>
      <c r="AV304" s="36"/>
      <c r="AW304" s="36"/>
      <c r="AX304" s="36"/>
      <c r="AY304" s="36"/>
      <c r="AZ304" s="36"/>
      <c r="BA304" s="36"/>
      <c r="BB304" s="36"/>
      <c r="BC304" s="36"/>
      <c r="BD304" s="36"/>
      <c r="BE304" s="36"/>
      <c r="BF304" s="36"/>
      <c r="BG304" s="36"/>
      <c r="BH304" s="36"/>
    </row>
    <row r="305" spans="1:60" x14ac:dyDescent="0.25">
      <c r="A305" s="54">
        <v>292</v>
      </c>
      <c r="B305" s="64" t="s">
        <v>236</v>
      </c>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36"/>
      <c r="AB305" s="36"/>
      <c r="AC305" s="36"/>
      <c r="AD305" s="36"/>
      <c r="AE305" s="36"/>
      <c r="AF305" s="36"/>
      <c r="AG305" s="36"/>
      <c r="AH305" s="36"/>
      <c r="AI305" s="36"/>
      <c r="AJ305" s="36"/>
      <c r="AK305" s="36"/>
      <c r="AL305" s="36"/>
      <c r="AM305" s="36"/>
      <c r="AN305" s="36"/>
      <c r="AO305" s="36"/>
      <c r="AP305" s="36"/>
      <c r="AQ305" s="36"/>
      <c r="AR305" s="36"/>
      <c r="AS305" s="36"/>
      <c r="AT305" s="36"/>
      <c r="AU305" s="36"/>
      <c r="AV305" s="36"/>
      <c r="AW305" s="36"/>
      <c r="AX305" s="36"/>
      <c r="AY305" s="36"/>
      <c r="AZ305" s="36"/>
      <c r="BA305" s="36"/>
      <c r="BB305" s="36"/>
      <c r="BC305" s="36"/>
      <c r="BD305" s="36"/>
      <c r="BE305" s="36"/>
      <c r="BF305" s="36"/>
      <c r="BG305" s="36"/>
      <c r="BH305" s="36"/>
    </row>
    <row r="306" spans="1:60" x14ac:dyDescent="0.25">
      <c r="A306" s="54">
        <v>293</v>
      </c>
      <c r="B306" s="64" t="s">
        <v>237</v>
      </c>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c r="AE306" s="36"/>
      <c r="AF306" s="36"/>
      <c r="AG306" s="36"/>
      <c r="AH306" s="36"/>
      <c r="AI306" s="36"/>
      <c r="AJ306" s="36"/>
      <c r="AK306" s="36"/>
      <c r="AL306" s="36"/>
      <c r="AM306" s="36"/>
      <c r="AN306" s="36"/>
      <c r="AO306" s="36"/>
      <c r="AP306" s="36"/>
      <c r="AQ306" s="36"/>
      <c r="AR306" s="36"/>
      <c r="AS306" s="36"/>
      <c r="AT306" s="36"/>
      <c r="AU306" s="36"/>
      <c r="AV306" s="36"/>
      <c r="AW306" s="36"/>
      <c r="AX306" s="36"/>
      <c r="AY306" s="36"/>
      <c r="AZ306" s="36"/>
      <c r="BA306" s="36"/>
      <c r="BB306" s="36"/>
      <c r="BC306" s="36"/>
      <c r="BD306" s="36"/>
      <c r="BE306" s="36"/>
      <c r="BF306" s="36"/>
      <c r="BG306" s="36"/>
      <c r="BH306" s="36"/>
    </row>
    <row r="307" spans="1:60" x14ac:dyDescent="0.25">
      <c r="A307" s="54">
        <v>294</v>
      </c>
      <c r="B307" s="64" t="s">
        <v>238</v>
      </c>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c r="AE307" s="36"/>
      <c r="AF307" s="36"/>
      <c r="AG307" s="36"/>
      <c r="AH307" s="36"/>
      <c r="AI307" s="36"/>
      <c r="AJ307" s="36"/>
      <c r="AK307" s="36"/>
      <c r="AL307" s="36"/>
      <c r="AM307" s="36"/>
      <c r="AN307" s="36"/>
      <c r="AO307" s="36"/>
      <c r="AP307" s="36"/>
      <c r="AQ307" s="36"/>
      <c r="AR307" s="36"/>
      <c r="AS307" s="36"/>
      <c r="AT307" s="36"/>
      <c r="AU307" s="36"/>
      <c r="AV307" s="36"/>
      <c r="AW307" s="36"/>
      <c r="AX307" s="36"/>
      <c r="AY307" s="36"/>
      <c r="AZ307" s="36"/>
      <c r="BA307" s="36"/>
      <c r="BB307" s="36"/>
      <c r="BC307" s="36"/>
      <c r="BD307" s="36"/>
      <c r="BE307" s="36"/>
      <c r="BF307" s="36"/>
      <c r="BG307" s="36"/>
      <c r="BH307" s="36"/>
    </row>
    <row r="308" spans="1:60" x14ac:dyDescent="0.25">
      <c r="A308" s="54">
        <v>295</v>
      </c>
      <c r="B308" s="64" t="s">
        <v>239</v>
      </c>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36"/>
      <c r="AB308" s="36"/>
      <c r="AC308" s="36"/>
      <c r="AD308" s="36"/>
      <c r="AE308" s="36"/>
      <c r="AF308" s="36"/>
      <c r="AG308" s="36"/>
      <c r="AH308" s="36"/>
      <c r="AI308" s="36"/>
      <c r="AJ308" s="36"/>
      <c r="AK308" s="36"/>
      <c r="AL308" s="36"/>
      <c r="AM308" s="36"/>
      <c r="AN308" s="36"/>
      <c r="AO308" s="36"/>
      <c r="AP308" s="36"/>
      <c r="AQ308" s="36"/>
      <c r="AR308" s="36"/>
      <c r="AS308" s="36"/>
      <c r="AT308" s="36"/>
      <c r="AU308" s="36"/>
      <c r="AV308" s="36"/>
      <c r="AW308" s="36"/>
      <c r="AX308" s="36"/>
      <c r="AY308" s="36"/>
      <c r="AZ308" s="36"/>
      <c r="BA308" s="36"/>
      <c r="BB308" s="36"/>
      <c r="BC308" s="36"/>
      <c r="BD308" s="36"/>
      <c r="BE308" s="36"/>
      <c r="BF308" s="36"/>
      <c r="BG308" s="36"/>
      <c r="BH308" s="36"/>
    </row>
    <row r="309" spans="1:60" x14ac:dyDescent="0.25">
      <c r="A309" s="54">
        <v>296</v>
      </c>
      <c r="B309" s="64" t="s">
        <v>240</v>
      </c>
      <c r="C309" s="36"/>
      <c r="D309" s="36"/>
      <c r="E309" s="36"/>
      <c r="F309" s="36"/>
      <c r="G309" s="36"/>
      <c r="H309" s="36"/>
      <c r="I309" s="36"/>
      <c r="J309" s="36"/>
      <c r="K309" s="36"/>
      <c r="L309" s="36"/>
      <c r="M309" s="36"/>
      <c r="N309" s="36"/>
      <c r="O309" s="36"/>
      <c r="P309" s="36"/>
      <c r="Q309" s="36"/>
      <c r="R309" s="36"/>
      <c r="S309" s="36"/>
      <c r="T309" s="36"/>
      <c r="U309" s="39">
        <v>2</v>
      </c>
      <c r="V309" s="36"/>
      <c r="W309" s="37">
        <v>1</v>
      </c>
      <c r="X309" s="39">
        <v>2</v>
      </c>
      <c r="Y309" s="37">
        <v>1</v>
      </c>
      <c r="Z309" s="36"/>
      <c r="AA309" s="37">
        <v>1</v>
      </c>
      <c r="AB309" s="36"/>
      <c r="AC309" s="36"/>
      <c r="AD309" s="36"/>
      <c r="AE309" s="36"/>
      <c r="AF309" s="37">
        <v>1</v>
      </c>
      <c r="AG309" s="36"/>
      <c r="AH309" s="36"/>
      <c r="AI309" s="36"/>
      <c r="AJ309" s="38">
        <v>3</v>
      </c>
      <c r="AK309" s="38">
        <v>6</v>
      </c>
      <c r="AL309" s="38">
        <v>6</v>
      </c>
      <c r="AM309" s="40"/>
      <c r="AN309" s="40"/>
      <c r="AO309" s="40"/>
      <c r="AP309" s="39">
        <v>2</v>
      </c>
      <c r="AQ309" s="38" t="s">
        <v>285</v>
      </c>
      <c r="AR309" s="40"/>
      <c r="AS309" s="37">
        <v>1</v>
      </c>
      <c r="AT309" s="37">
        <v>1</v>
      </c>
      <c r="AU309" s="39">
        <v>2</v>
      </c>
      <c r="AV309" s="39">
        <v>2</v>
      </c>
      <c r="AW309" s="37">
        <v>1</v>
      </c>
      <c r="AX309" s="38">
        <v>4</v>
      </c>
      <c r="AY309" s="39">
        <v>2</v>
      </c>
      <c r="AZ309" s="39">
        <v>2</v>
      </c>
      <c r="BA309" s="40"/>
      <c r="BB309" s="37">
        <v>1</v>
      </c>
      <c r="BC309" s="36"/>
      <c r="BD309" s="40"/>
      <c r="BE309" s="36"/>
      <c r="BF309" s="38">
        <v>5</v>
      </c>
      <c r="BG309" s="38">
        <v>3</v>
      </c>
      <c r="BH309" s="39">
        <v>2</v>
      </c>
    </row>
    <row r="310" spans="1:60" x14ac:dyDescent="0.25">
      <c r="A310" s="54">
        <v>297</v>
      </c>
      <c r="B310" s="64" t="s">
        <v>241</v>
      </c>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c r="AK310" s="36"/>
      <c r="AL310" s="36"/>
      <c r="AM310" s="36"/>
      <c r="AN310" s="36"/>
      <c r="AO310" s="36"/>
      <c r="AP310" s="36"/>
      <c r="AQ310" s="36"/>
      <c r="AR310" s="36"/>
      <c r="AS310" s="36"/>
      <c r="AT310" s="36"/>
      <c r="AU310" s="36"/>
      <c r="AV310" s="36"/>
      <c r="AW310" s="36"/>
      <c r="AX310" s="36"/>
      <c r="AY310" s="36"/>
      <c r="AZ310" s="36"/>
      <c r="BA310" s="36"/>
      <c r="BB310" s="36"/>
      <c r="BC310" s="36"/>
      <c r="BD310" s="36"/>
      <c r="BE310" s="36"/>
      <c r="BF310" s="36"/>
      <c r="BG310" s="36"/>
      <c r="BH310" s="36"/>
    </row>
    <row r="311" spans="1:60" x14ac:dyDescent="0.25">
      <c r="A311" s="54">
        <v>298</v>
      </c>
      <c r="B311" s="64" t="s">
        <v>242</v>
      </c>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c r="AK311" s="36"/>
      <c r="AL311" s="36"/>
      <c r="AM311" s="36"/>
      <c r="AN311" s="36"/>
      <c r="AO311" s="36"/>
      <c r="AP311" s="36"/>
      <c r="AQ311" s="36"/>
      <c r="AR311" s="36"/>
      <c r="AS311" s="36"/>
      <c r="AT311" s="36"/>
      <c r="AU311" s="36"/>
      <c r="AV311" s="36"/>
      <c r="AW311" s="36"/>
      <c r="AX311" s="36"/>
      <c r="AY311" s="36"/>
      <c r="AZ311" s="36"/>
      <c r="BA311" s="36"/>
      <c r="BB311" s="36"/>
      <c r="BC311" s="36"/>
      <c r="BD311" s="36"/>
      <c r="BE311" s="36"/>
      <c r="BF311" s="36"/>
      <c r="BG311" s="36"/>
      <c r="BH311" s="36"/>
    </row>
    <row r="312" spans="1:60" x14ac:dyDescent="0.25">
      <c r="A312" s="54">
        <v>299</v>
      </c>
      <c r="B312" s="64" t="s">
        <v>243</v>
      </c>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row>
    <row r="313" spans="1:60" x14ac:dyDescent="0.25">
      <c r="A313" s="54">
        <v>300</v>
      </c>
      <c r="B313" s="64" t="s">
        <v>244</v>
      </c>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c r="AA313" s="36"/>
      <c r="AB313" s="36"/>
      <c r="AC313" s="36"/>
      <c r="AD313" s="36"/>
      <c r="AE313" s="36"/>
      <c r="AF313" s="36"/>
      <c r="AG313" s="36"/>
      <c r="AH313" s="36"/>
      <c r="AI313" s="36"/>
      <c r="AJ313" s="39">
        <v>2</v>
      </c>
      <c r="AK313" s="36"/>
      <c r="AL313" s="36"/>
      <c r="AM313" s="36"/>
      <c r="AN313" s="36"/>
      <c r="AO313" s="36"/>
      <c r="AP313" s="36"/>
      <c r="AQ313" s="36"/>
      <c r="AR313" s="36"/>
      <c r="AS313" s="36"/>
      <c r="AT313" s="36"/>
      <c r="AU313" s="36"/>
      <c r="AV313" s="36"/>
      <c r="AW313" s="36"/>
      <c r="AX313" s="36"/>
      <c r="AY313" s="36"/>
      <c r="AZ313" s="36"/>
      <c r="BA313" s="36"/>
      <c r="BB313" s="37">
        <v>1</v>
      </c>
      <c r="BC313" s="36"/>
      <c r="BD313" s="36"/>
      <c r="BE313" s="36"/>
      <c r="BF313" s="36"/>
      <c r="BG313" s="36"/>
      <c r="BH313" s="36"/>
    </row>
    <row r="314" spans="1:60" x14ac:dyDescent="0.25">
      <c r="A314" s="54">
        <v>301</v>
      </c>
      <c r="B314" s="64" t="s">
        <v>245</v>
      </c>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c r="AA314" s="36"/>
      <c r="AB314" s="36"/>
      <c r="AC314" s="36"/>
      <c r="AD314" s="36"/>
      <c r="AE314" s="36"/>
      <c r="AF314" s="36"/>
      <c r="AG314" s="36"/>
      <c r="AH314" s="36"/>
      <c r="AI314" s="36"/>
      <c r="AJ314" s="36"/>
      <c r="AK314" s="36"/>
      <c r="AL314" s="36"/>
      <c r="AM314" s="36"/>
      <c r="AN314" s="36"/>
      <c r="AO314" s="36"/>
      <c r="AP314" s="36"/>
      <c r="AQ314" s="36"/>
      <c r="AR314" s="36"/>
      <c r="AS314" s="36"/>
      <c r="AT314" s="36"/>
      <c r="AU314" s="36"/>
      <c r="AV314" s="36"/>
      <c r="AW314" s="36"/>
      <c r="AX314" s="36"/>
      <c r="AY314" s="36"/>
      <c r="AZ314" s="36"/>
      <c r="BA314" s="36"/>
      <c r="BB314" s="36"/>
      <c r="BC314" s="36"/>
      <c r="BD314" s="36"/>
      <c r="BE314" s="36"/>
      <c r="BF314" s="36"/>
      <c r="BG314" s="36"/>
      <c r="BH314" s="36"/>
    </row>
    <row r="315" spans="1:60" x14ac:dyDescent="0.25">
      <c r="A315" s="54">
        <v>302</v>
      </c>
      <c r="B315" s="64" t="s">
        <v>246</v>
      </c>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row>
    <row r="316" spans="1:60" x14ac:dyDescent="0.25">
      <c r="A316" s="54">
        <v>303</v>
      </c>
      <c r="B316" s="64" t="s">
        <v>247</v>
      </c>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c r="AA316" s="36"/>
      <c r="AB316" s="36"/>
      <c r="AC316" s="36"/>
      <c r="AD316" s="36"/>
      <c r="AE316" s="36"/>
      <c r="AF316" s="36"/>
      <c r="AG316" s="36"/>
      <c r="AH316" s="36"/>
      <c r="AI316" s="36"/>
      <c r="AJ316" s="36"/>
      <c r="AK316" s="36"/>
      <c r="AL316" s="36"/>
      <c r="AM316" s="36"/>
      <c r="AN316" s="36"/>
      <c r="AO316" s="36"/>
      <c r="AP316" s="36"/>
      <c r="AQ316" s="36"/>
      <c r="AR316" s="36"/>
      <c r="AS316" s="36"/>
      <c r="AT316" s="36"/>
      <c r="AU316" s="36"/>
      <c r="AV316" s="36"/>
      <c r="AW316" s="36"/>
      <c r="AX316" s="36"/>
      <c r="AY316" s="36"/>
      <c r="AZ316" s="36"/>
      <c r="BA316" s="36"/>
      <c r="BB316" s="36"/>
      <c r="BC316" s="36"/>
      <c r="BD316" s="36"/>
      <c r="BE316" s="36"/>
      <c r="BF316" s="36"/>
      <c r="BG316" s="36"/>
      <c r="BH316" s="36"/>
    </row>
    <row r="317" spans="1:60" x14ac:dyDescent="0.25">
      <c r="A317" s="54">
        <v>304</v>
      </c>
      <c r="B317" s="64" t="s">
        <v>248</v>
      </c>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c r="AA317" s="36"/>
      <c r="AB317" s="36"/>
      <c r="AC317" s="36"/>
      <c r="AD317" s="36"/>
      <c r="AE317" s="36"/>
      <c r="AF317" s="36"/>
      <c r="AG317" s="36"/>
      <c r="AH317" s="36"/>
      <c r="AI317" s="36"/>
      <c r="AJ317" s="36"/>
      <c r="AK317" s="36"/>
      <c r="AL317" s="36"/>
      <c r="AM317" s="36"/>
      <c r="AN317" s="36"/>
      <c r="AO317" s="36"/>
      <c r="AP317" s="36"/>
      <c r="AQ317" s="36"/>
      <c r="AR317" s="36"/>
      <c r="AS317" s="36"/>
      <c r="AT317" s="36"/>
      <c r="AU317" s="36"/>
      <c r="AV317" s="36"/>
      <c r="AW317" s="36"/>
      <c r="AX317" s="36"/>
      <c r="AY317" s="36"/>
      <c r="AZ317" s="36"/>
      <c r="BA317" s="36"/>
      <c r="BB317" s="36"/>
      <c r="BC317" s="36"/>
      <c r="BD317" s="36"/>
      <c r="BE317" s="36"/>
      <c r="BF317" s="36"/>
      <c r="BG317" s="36"/>
      <c r="BH317" s="36"/>
    </row>
    <row r="318" spans="1:60" x14ac:dyDescent="0.25">
      <c r="A318" s="54">
        <v>305</v>
      </c>
      <c r="B318" s="64" t="s">
        <v>249</v>
      </c>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c r="AA318" s="36"/>
      <c r="AB318" s="36"/>
      <c r="AC318" s="36"/>
      <c r="AD318" s="36"/>
      <c r="AE318" s="36"/>
      <c r="AF318" s="36"/>
      <c r="AG318" s="36"/>
      <c r="AH318" s="36"/>
      <c r="AI318" s="36"/>
      <c r="AJ318" s="36"/>
      <c r="AK318" s="36"/>
      <c r="AL318" s="36"/>
      <c r="AM318" s="36"/>
      <c r="AN318" s="36"/>
      <c r="AO318" s="36"/>
      <c r="AP318" s="36"/>
      <c r="AQ318" s="36"/>
      <c r="AR318" s="36"/>
      <c r="AS318" s="36"/>
      <c r="AT318" s="36"/>
      <c r="AU318" s="36"/>
      <c r="AV318" s="36"/>
      <c r="AW318" s="36"/>
      <c r="AX318" s="36"/>
      <c r="AY318" s="36"/>
      <c r="AZ318" s="36"/>
      <c r="BA318" s="36"/>
      <c r="BB318" s="36"/>
      <c r="BC318" s="36"/>
      <c r="BD318" s="36"/>
      <c r="BE318" s="36"/>
      <c r="BF318" s="36"/>
      <c r="BG318" s="36"/>
      <c r="BH318" s="36"/>
    </row>
    <row r="319" spans="1:60" x14ac:dyDescent="0.25">
      <c r="A319" s="54">
        <v>306</v>
      </c>
      <c r="B319" s="64" t="s">
        <v>250</v>
      </c>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c r="AB319" s="36"/>
      <c r="AC319" s="36"/>
      <c r="AD319" s="36"/>
      <c r="AE319" s="36"/>
      <c r="AF319" s="36"/>
      <c r="AG319" s="36"/>
      <c r="AH319" s="36"/>
      <c r="AI319" s="36"/>
      <c r="AJ319" s="36"/>
      <c r="AK319" s="36"/>
      <c r="AL319" s="36"/>
      <c r="AM319" s="36"/>
      <c r="AN319" s="36"/>
      <c r="AO319" s="36"/>
      <c r="AP319" s="36"/>
      <c r="AQ319" s="36"/>
      <c r="AR319" s="36"/>
      <c r="AS319" s="36"/>
      <c r="AT319" s="36"/>
      <c r="AU319" s="36"/>
      <c r="AV319" s="36"/>
      <c r="AW319" s="36"/>
      <c r="AX319" s="36"/>
      <c r="AY319" s="36"/>
      <c r="AZ319" s="36"/>
      <c r="BA319" s="36"/>
      <c r="BB319" s="36"/>
      <c r="BC319" s="36"/>
      <c r="BD319" s="36"/>
      <c r="BE319" s="36"/>
      <c r="BF319" s="36"/>
      <c r="BG319" s="36"/>
      <c r="BH319" s="36"/>
    </row>
    <row r="320" spans="1:60" x14ac:dyDescent="0.25">
      <c r="A320" s="54">
        <v>307</v>
      </c>
      <c r="B320" s="64" t="s">
        <v>251</v>
      </c>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c r="AA320" s="36"/>
      <c r="AB320" s="36"/>
      <c r="AC320" s="36"/>
      <c r="AD320" s="36"/>
      <c r="AE320" s="36"/>
      <c r="AF320" s="36"/>
      <c r="AG320" s="36"/>
      <c r="AH320" s="36"/>
      <c r="AI320" s="36"/>
      <c r="AJ320" s="36"/>
      <c r="AK320" s="36"/>
      <c r="AL320" s="36"/>
      <c r="AM320" s="36"/>
      <c r="AN320" s="36"/>
      <c r="AO320" s="36"/>
      <c r="AP320" s="36"/>
      <c r="AQ320" s="36"/>
      <c r="AR320" s="36"/>
      <c r="AS320" s="36"/>
      <c r="AT320" s="36"/>
      <c r="AU320" s="36"/>
      <c r="AV320" s="36"/>
      <c r="AW320" s="36"/>
      <c r="AX320" s="36"/>
      <c r="AY320" s="36"/>
      <c r="AZ320" s="36"/>
      <c r="BA320" s="36"/>
      <c r="BB320" s="36"/>
      <c r="BC320" s="36"/>
      <c r="BD320" s="36"/>
      <c r="BE320" s="36"/>
      <c r="BF320" s="36"/>
      <c r="BG320" s="36"/>
      <c r="BH320" s="36"/>
    </row>
    <row r="321" spans="1:60" x14ac:dyDescent="0.25">
      <c r="A321" s="54">
        <v>308</v>
      </c>
      <c r="B321" s="64" t="s">
        <v>252</v>
      </c>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c r="AA321" s="36"/>
      <c r="AB321" s="36"/>
      <c r="AC321" s="36"/>
      <c r="AD321" s="36"/>
      <c r="AE321" s="36"/>
      <c r="AF321" s="36"/>
      <c r="AG321" s="36"/>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row>
    <row r="322" spans="1:60" x14ac:dyDescent="0.25">
      <c r="A322" s="54">
        <v>309</v>
      </c>
      <c r="B322" s="64" t="s">
        <v>314</v>
      </c>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c r="AA322" s="36"/>
      <c r="AB322" s="36"/>
      <c r="AC322" s="36"/>
      <c r="AD322" s="36"/>
      <c r="AE322" s="36"/>
      <c r="AF322" s="36"/>
      <c r="AG322" s="36"/>
      <c r="AH322" s="36"/>
      <c r="AI322" s="36"/>
      <c r="AJ322" s="36"/>
      <c r="AK322" s="36"/>
      <c r="AL322" s="36"/>
      <c r="AM322" s="36"/>
      <c r="AN322" s="36"/>
      <c r="AO322" s="36"/>
      <c r="AP322" s="36"/>
      <c r="AQ322" s="36"/>
      <c r="AR322" s="36"/>
      <c r="AS322" s="36"/>
      <c r="AT322" s="36"/>
      <c r="AU322" s="36"/>
      <c r="AV322" s="36"/>
      <c r="AW322" s="36"/>
      <c r="AX322" s="36"/>
      <c r="AY322" s="36"/>
      <c r="AZ322" s="36"/>
      <c r="BA322" s="36"/>
      <c r="BB322" s="36"/>
      <c r="BC322" s="36"/>
      <c r="BD322" s="36"/>
      <c r="BE322" s="36"/>
      <c r="BF322" s="36"/>
      <c r="BG322" s="36"/>
      <c r="BH322" s="36"/>
    </row>
    <row r="323" spans="1:60" x14ac:dyDescent="0.25">
      <c r="B323" s="66"/>
      <c r="Z323" s="33"/>
      <c r="AA323" s="33"/>
      <c r="AK323" s="54"/>
      <c r="AL323" s="54"/>
      <c r="AN323" s="33"/>
      <c r="AP323" s="54"/>
      <c r="AQ323" s="33"/>
      <c r="AR323" s="33"/>
      <c r="AY323" s="54"/>
      <c r="BA323" s="33"/>
      <c r="BB323" s="54"/>
      <c r="BC323" s="54"/>
      <c r="BD323" s="33"/>
      <c r="BE323" s="33"/>
    </row>
    <row r="324" spans="1:60" x14ac:dyDescent="0.25">
      <c r="B324" s="33"/>
      <c r="C324" s="33"/>
      <c r="D324" s="33"/>
      <c r="E324" s="33"/>
      <c r="F324" s="33"/>
      <c r="G324" s="33"/>
      <c r="H324" s="33"/>
      <c r="I324" s="33"/>
      <c r="J324" s="33"/>
      <c r="K324" s="33"/>
      <c r="L324" s="33"/>
      <c r="M324" s="33"/>
      <c r="N324" s="33"/>
      <c r="P324" s="33"/>
      <c r="Q324" s="33"/>
      <c r="R324" s="33"/>
      <c r="S324" s="33"/>
      <c r="T324" s="33"/>
      <c r="U324" s="33"/>
      <c r="V324" s="33"/>
      <c r="W324" s="33"/>
      <c r="X324" s="33"/>
      <c r="Y324" s="33"/>
      <c r="Z324" s="33"/>
      <c r="AA324" s="33"/>
      <c r="AM324" s="33"/>
      <c r="AN324" s="33"/>
      <c r="AO324" s="33"/>
      <c r="AQ324" s="33"/>
      <c r="AR324" s="33"/>
      <c r="BA324" s="33"/>
      <c r="BD324" s="33"/>
      <c r="BE324" s="33"/>
    </row>
    <row r="325" spans="1:60" x14ac:dyDescent="0.25">
      <c r="B325" s="66"/>
      <c r="C325" s="33"/>
      <c r="D325" s="33"/>
      <c r="E325" s="33"/>
      <c r="F325" s="33"/>
      <c r="G325" s="33"/>
      <c r="H325" s="33"/>
      <c r="I325" s="33"/>
      <c r="J325" s="33"/>
      <c r="K325" s="33"/>
      <c r="L325" s="33"/>
      <c r="M325" s="33"/>
      <c r="N325" s="33"/>
      <c r="P325" s="33"/>
      <c r="Q325" s="33"/>
      <c r="R325" s="33"/>
      <c r="S325" s="33"/>
      <c r="T325" s="33"/>
      <c r="U325" s="33"/>
      <c r="V325" s="33"/>
      <c r="W325" s="33"/>
      <c r="X325" s="33"/>
      <c r="Y325" s="33"/>
      <c r="Z325" s="33"/>
      <c r="AA325" s="33"/>
      <c r="AM325" s="33"/>
      <c r="AN325" s="33"/>
      <c r="AO325" s="33"/>
      <c r="AQ325" s="33"/>
      <c r="AR325" s="33"/>
      <c r="BA325" s="33"/>
      <c r="BD325" s="33"/>
      <c r="BE325" s="33"/>
    </row>
    <row r="326" spans="1:60" x14ac:dyDescent="0.25">
      <c r="B326" s="66"/>
      <c r="C326" s="33"/>
      <c r="D326" s="33"/>
      <c r="E326" s="33"/>
      <c r="F326" s="33"/>
      <c r="G326" s="33"/>
      <c r="H326" s="33"/>
      <c r="I326" s="33"/>
      <c r="J326" s="33"/>
      <c r="K326" s="33"/>
      <c r="L326" s="33"/>
      <c r="M326" s="33"/>
      <c r="N326" s="33"/>
      <c r="P326" s="33"/>
      <c r="Q326" s="33"/>
      <c r="R326" s="33"/>
      <c r="S326" s="33"/>
      <c r="T326" s="33"/>
      <c r="U326" s="33"/>
      <c r="V326" s="33"/>
      <c r="W326" s="33"/>
      <c r="X326" s="33"/>
      <c r="Y326" s="33"/>
      <c r="Z326" s="33"/>
      <c r="AA326" s="33"/>
      <c r="AM326" s="33"/>
      <c r="AN326" s="33"/>
      <c r="AO326" s="33"/>
      <c r="AQ326" s="33"/>
      <c r="AR326" s="33"/>
      <c r="BA326" s="33"/>
      <c r="BD326" s="33"/>
      <c r="BE326" s="33"/>
    </row>
    <row r="327" spans="1:60" x14ac:dyDescent="0.25">
      <c r="B327" s="66"/>
      <c r="C327" s="33"/>
      <c r="D327" s="33"/>
      <c r="E327" s="33"/>
      <c r="F327" s="33"/>
      <c r="G327" s="33"/>
      <c r="H327" s="33"/>
      <c r="I327" s="33"/>
      <c r="J327" s="33"/>
      <c r="K327" s="33"/>
      <c r="L327" s="33"/>
      <c r="M327" s="33"/>
      <c r="N327" s="33"/>
      <c r="P327" s="33"/>
      <c r="Q327" s="33"/>
      <c r="R327" s="33"/>
      <c r="S327" s="33"/>
      <c r="T327" s="33"/>
      <c r="U327" s="33"/>
      <c r="V327" s="33"/>
      <c r="W327" s="33"/>
      <c r="X327" s="33"/>
      <c r="Y327" s="33"/>
      <c r="Z327" s="33"/>
      <c r="AA327" s="33"/>
      <c r="AM327" s="33"/>
      <c r="AN327" s="33"/>
      <c r="AO327" s="33"/>
      <c r="AQ327" s="33"/>
      <c r="AR327" s="33"/>
      <c r="BA327" s="33"/>
      <c r="BD327" s="33"/>
      <c r="BE327" s="33"/>
    </row>
    <row r="328" spans="1:60" x14ac:dyDescent="0.25">
      <c r="B328" s="33"/>
      <c r="C328" s="33"/>
      <c r="D328" s="33"/>
      <c r="E328" s="33"/>
      <c r="F328" s="33"/>
      <c r="G328" s="33"/>
      <c r="H328" s="33"/>
      <c r="I328" s="33"/>
      <c r="J328" s="33"/>
      <c r="K328" s="33"/>
      <c r="L328" s="33"/>
      <c r="M328" s="33"/>
      <c r="N328" s="33"/>
      <c r="P328" s="33"/>
      <c r="Q328" s="33"/>
      <c r="R328" s="33"/>
      <c r="S328" s="33"/>
      <c r="T328" s="33"/>
      <c r="U328" s="33"/>
      <c r="V328" s="33"/>
      <c r="W328" s="33"/>
      <c r="X328" s="33"/>
      <c r="Y328" s="33"/>
      <c r="Z328" s="33"/>
      <c r="AA328" s="33"/>
      <c r="AM328" s="33"/>
      <c r="AN328" s="33"/>
      <c r="AO328" s="33"/>
      <c r="AQ328" s="33"/>
      <c r="AR328" s="33"/>
      <c r="BA328" s="33"/>
      <c r="BD328" s="33"/>
      <c r="BE328" s="33"/>
    </row>
    <row r="329" spans="1:60" x14ac:dyDescent="0.25">
      <c r="B329" s="33"/>
      <c r="C329" s="33"/>
      <c r="D329" s="33"/>
      <c r="E329" s="33"/>
      <c r="F329" s="33"/>
      <c r="G329" s="33"/>
      <c r="H329" s="33"/>
      <c r="I329" s="33"/>
      <c r="J329" s="33"/>
      <c r="K329" s="33"/>
      <c r="L329" s="33"/>
      <c r="M329" s="33"/>
      <c r="N329" s="33"/>
      <c r="P329" s="33"/>
      <c r="Q329" s="33"/>
      <c r="R329" s="33"/>
      <c r="S329" s="33"/>
      <c r="T329" s="33"/>
      <c r="U329" s="33"/>
      <c r="V329" s="33"/>
      <c r="W329" s="33"/>
      <c r="X329" s="33"/>
      <c r="Y329" s="33"/>
      <c r="Z329" s="33"/>
      <c r="AA329" s="33"/>
      <c r="AM329" s="33"/>
      <c r="AN329" s="33"/>
      <c r="AO329" s="33"/>
      <c r="AQ329" s="33"/>
      <c r="AR329" s="33"/>
      <c r="BA329" s="33"/>
      <c r="BD329" s="33"/>
      <c r="BE329" s="33"/>
    </row>
    <row r="330" spans="1:60" x14ac:dyDescent="0.25">
      <c r="C330" s="33"/>
      <c r="D330" s="33"/>
      <c r="E330" s="33"/>
      <c r="F330" s="33"/>
      <c r="G330" s="33"/>
      <c r="H330" s="33"/>
      <c r="I330" s="33"/>
      <c r="J330" s="33"/>
      <c r="K330" s="33"/>
      <c r="L330" s="33"/>
      <c r="M330" s="33"/>
      <c r="N330" s="33"/>
      <c r="P330" s="33"/>
      <c r="Q330" s="33"/>
      <c r="R330" s="33"/>
      <c r="S330" s="33"/>
      <c r="T330" s="33"/>
      <c r="U330" s="33"/>
      <c r="V330" s="33"/>
      <c r="W330" s="33"/>
      <c r="X330" s="33"/>
      <c r="Y330" s="33"/>
      <c r="Z330" s="33"/>
      <c r="AA330" s="33"/>
      <c r="AM330" s="33"/>
      <c r="AN330" s="33"/>
      <c r="AO330" s="33"/>
      <c r="AQ330" s="33"/>
      <c r="AR330" s="33"/>
      <c r="BA330" s="33"/>
      <c r="BD330" s="33"/>
      <c r="BE330" s="33"/>
    </row>
    <row r="331" spans="1:60" x14ac:dyDescent="0.25">
      <c r="C331" s="33"/>
      <c r="D331" s="33"/>
      <c r="E331" s="33"/>
      <c r="F331" s="33"/>
      <c r="G331" s="33"/>
      <c r="H331" s="33"/>
      <c r="I331" s="33"/>
      <c r="J331" s="33"/>
      <c r="K331" s="33"/>
      <c r="L331" s="33"/>
      <c r="M331" s="33"/>
      <c r="N331" s="33"/>
      <c r="P331" s="33"/>
      <c r="Q331" s="33"/>
      <c r="R331" s="33"/>
      <c r="S331" s="33"/>
      <c r="T331" s="33"/>
      <c r="U331" s="33"/>
      <c r="V331" s="33"/>
      <c r="W331" s="33"/>
      <c r="X331" s="33"/>
      <c r="Y331" s="33"/>
      <c r="Z331" s="33"/>
      <c r="AA331" s="33"/>
      <c r="AM331" s="33"/>
      <c r="AN331" s="33"/>
      <c r="AO331" s="33"/>
      <c r="AQ331" s="33"/>
      <c r="AR331" s="33"/>
      <c r="BA331" s="33"/>
      <c r="BD331" s="33"/>
      <c r="BE331" s="33"/>
    </row>
    <row r="332" spans="1:60" x14ac:dyDescent="0.25">
      <c r="C332" s="33"/>
      <c r="D332" s="33"/>
      <c r="E332" s="33"/>
      <c r="F332" s="33"/>
      <c r="G332" s="33"/>
      <c r="H332" s="33"/>
      <c r="I332" s="33"/>
      <c r="J332" s="33"/>
      <c r="K332" s="33"/>
      <c r="L332" s="33"/>
      <c r="M332" s="33"/>
      <c r="N332" s="33"/>
      <c r="P332" s="33"/>
      <c r="Q332" s="33"/>
      <c r="R332" s="33"/>
      <c r="S332" s="33"/>
      <c r="T332" s="33"/>
      <c r="U332" s="33"/>
      <c r="V332" s="33"/>
      <c r="W332" s="33"/>
      <c r="X332" s="33"/>
      <c r="Y332" s="33"/>
      <c r="Z332" s="33"/>
      <c r="AA332" s="33"/>
      <c r="AM332" s="33"/>
      <c r="AN332" s="33"/>
      <c r="AO332" s="33"/>
      <c r="AQ332" s="33"/>
      <c r="AR332" s="33"/>
      <c r="BA332" s="33"/>
      <c r="BD332" s="33"/>
      <c r="BE332" s="33"/>
    </row>
    <row r="333" spans="1:60" x14ac:dyDescent="0.25">
      <c r="C333" s="33"/>
      <c r="D333" s="33"/>
      <c r="E333" s="33"/>
      <c r="F333" s="33"/>
      <c r="G333" s="33"/>
      <c r="H333" s="33"/>
      <c r="I333" s="33"/>
      <c r="J333" s="33"/>
      <c r="K333" s="33"/>
      <c r="L333" s="33"/>
      <c r="M333" s="33"/>
      <c r="N333" s="33"/>
      <c r="P333" s="33"/>
      <c r="Q333" s="33"/>
      <c r="R333" s="33"/>
      <c r="S333" s="33"/>
      <c r="T333" s="33"/>
      <c r="U333" s="33"/>
      <c r="V333" s="33"/>
      <c r="W333" s="33"/>
      <c r="X333" s="33"/>
      <c r="Y333" s="33"/>
      <c r="Z333" s="33"/>
      <c r="AA333" s="33"/>
      <c r="AM333" s="33"/>
      <c r="AN333" s="33"/>
      <c r="AO333" s="33"/>
      <c r="AQ333" s="33"/>
      <c r="AR333" s="33"/>
      <c r="BA333" s="33"/>
      <c r="BD333" s="33"/>
      <c r="BE333" s="33"/>
    </row>
    <row r="334" spans="1:60" x14ac:dyDescent="0.25">
      <c r="C334" s="33"/>
      <c r="D334" s="33"/>
      <c r="E334" s="33"/>
      <c r="F334" s="33"/>
      <c r="G334" s="33"/>
      <c r="H334" s="33"/>
      <c r="I334" s="33"/>
      <c r="J334" s="33"/>
      <c r="K334" s="33"/>
      <c r="L334" s="33"/>
      <c r="M334" s="33"/>
      <c r="N334" s="33"/>
      <c r="P334" s="33"/>
      <c r="Q334" s="33"/>
      <c r="R334" s="33"/>
      <c r="S334" s="33"/>
      <c r="T334" s="33"/>
      <c r="U334" s="33"/>
      <c r="V334" s="33"/>
      <c r="W334" s="33"/>
      <c r="X334" s="33"/>
      <c r="Y334" s="33"/>
      <c r="Z334" s="33"/>
      <c r="AA334" s="33"/>
      <c r="AM334" s="33"/>
      <c r="AN334" s="33"/>
      <c r="AO334" s="33"/>
      <c r="AQ334" s="33"/>
      <c r="AR334" s="33"/>
      <c r="BA334" s="33"/>
      <c r="BD334" s="33"/>
      <c r="BE334" s="33"/>
    </row>
    <row r="335" spans="1:60" x14ac:dyDescent="0.25">
      <c r="C335" s="33"/>
      <c r="D335" s="33"/>
      <c r="E335" s="33"/>
      <c r="F335" s="33"/>
      <c r="G335" s="33"/>
      <c r="H335" s="33"/>
      <c r="I335" s="33"/>
      <c r="J335" s="33"/>
      <c r="K335" s="33"/>
      <c r="L335" s="33"/>
      <c r="M335" s="33"/>
      <c r="N335" s="33"/>
      <c r="P335" s="33"/>
      <c r="Q335" s="33"/>
      <c r="R335" s="33"/>
      <c r="S335" s="33"/>
      <c r="T335" s="33"/>
      <c r="U335" s="33"/>
      <c r="V335" s="33"/>
      <c r="W335" s="33"/>
      <c r="X335" s="33"/>
      <c r="Y335" s="33"/>
      <c r="Z335" s="33"/>
      <c r="AA335" s="33"/>
      <c r="AM335" s="33"/>
      <c r="AN335" s="33"/>
      <c r="AO335" s="33"/>
      <c r="AQ335" s="33"/>
      <c r="AR335" s="33"/>
      <c r="BA335" s="33"/>
      <c r="BD335" s="33"/>
      <c r="BE335" s="33"/>
    </row>
    <row r="336" spans="1:60" x14ac:dyDescent="0.25">
      <c r="C336" s="33"/>
      <c r="D336" s="33"/>
      <c r="E336" s="33"/>
      <c r="F336" s="33"/>
      <c r="G336" s="33"/>
      <c r="H336" s="33"/>
      <c r="I336" s="33"/>
      <c r="J336" s="33"/>
      <c r="K336" s="33"/>
      <c r="L336" s="33"/>
      <c r="M336" s="33"/>
      <c r="N336" s="33"/>
      <c r="P336" s="33"/>
      <c r="Q336" s="33"/>
      <c r="R336" s="33"/>
      <c r="S336" s="33"/>
      <c r="T336" s="33"/>
      <c r="U336" s="33"/>
      <c r="V336" s="33"/>
      <c r="W336" s="33"/>
      <c r="X336" s="33"/>
      <c r="Y336" s="33"/>
      <c r="Z336" s="33"/>
      <c r="AA336" s="33"/>
      <c r="AM336" s="33"/>
      <c r="AN336" s="33"/>
      <c r="AO336" s="33"/>
      <c r="AQ336" s="33"/>
      <c r="AR336" s="33"/>
      <c r="BA336" s="33"/>
      <c r="BD336" s="33"/>
      <c r="BE336" s="33"/>
    </row>
    <row r="337" spans="2:57" x14ac:dyDescent="0.25">
      <c r="C337" s="33"/>
      <c r="D337" s="33"/>
      <c r="E337" s="33"/>
      <c r="F337" s="33"/>
      <c r="G337" s="33"/>
      <c r="H337" s="33"/>
      <c r="I337" s="33"/>
      <c r="J337" s="33"/>
      <c r="K337" s="33"/>
      <c r="L337" s="33"/>
      <c r="M337" s="33"/>
      <c r="N337" s="33"/>
      <c r="P337" s="33"/>
      <c r="Q337" s="33"/>
      <c r="R337" s="33"/>
      <c r="S337" s="33"/>
      <c r="T337" s="33"/>
      <c r="U337" s="33"/>
      <c r="V337" s="33"/>
      <c r="W337" s="33"/>
      <c r="X337" s="33"/>
      <c r="Y337" s="33"/>
      <c r="Z337" s="33"/>
      <c r="AA337" s="33"/>
      <c r="AM337" s="33"/>
      <c r="AN337" s="33"/>
      <c r="AO337" s="33"/>
      <c r="AQ337" s="33"/>
      <c r="AR337" s="33"/>
      <c r="BA337" s="33"/>
      <c r="BD337" s="33"/>
      <c r="BE337" s="33"/>
    </row>
    <row r="338" spans="2:57" x14ac:dyDescent="0.25">
      <c r="C338" s="33"/>
      <c r="D338" s="33"/>
      <c r="E338" s="33"/>
      <c r="F338" s="33"/>
      <c r="G338" s="33"/>
      <c r="H338" s="33"/>
      <c r="I338" s="33"/>
      <c r="J338" s="33"/>
      <c r="K338" s="33"/>
      <c r="L338" s="33"/>
      <c r="M338" s="33"/>
      <c r="N338" s="33"/>
      <c r="P338" s="33"/>
      <c r="Q338" s="33"/>
      <c r="R338" s="33"/>
      <c r="S338" s="33"/>
      <c r="T338" s="33"/>
      <c r="U338" s="33"/>
      <c r="V338" s="33"/>
      <c r="W338" s="33"/>
      <c r="X338" s="33"/>
      <c r="Y338" s="33"/>
      <c r="Z338" s="33"/>
      <c r="AA338" s="33"/>
      <c r="AM338" s="33"/>
      <c r="AN338" s="33"/>
      <c r="AO338" s="33"/>
      <c r="AQ338" s="33"/>
      <c r="AR338" s="33"/>
      <c r="BA338" s="33"/>
      <c r="BD338" s="33"/>
      <c r="BE338" s="33"/>
    </row>
    <row r="339" spans="2:57" x14ac:dyDescent="0.25">
      <c r="C339" s="33"/>
      <c r="D339" s="33"/>
      <c r="E339" s="33"/>
      <c r="F339" s="33"/>
      <c r="G339" s="33"/>
      <c r="H339" s="33"/>
      <c r="I339" s="33"/>
      <c r="J339" s="33"/>
      <c r="K339" s="33"/>
      <c r="L339" s="33"/>
      <c r="M339" s="33"/>
      <c r="N339" s="33"/>
      <c r="P339" s="33"/>
      <c r="Q339" s="33"/>
      <c r="R339" s="33"/>
      <c r="S339" s="33"/>
      <c r="T339" s="33"/>
      <c r="U339" s="33"/>
      <c r="V339" s="33"/>
      <c r="W339" s="33"/>
      <c r="X339" s="33"/>
      <c r="Y339" s="33"/>
      <c r="Z339" s="33"/>
      <c r="AA339" s="33"/>
      <c r="AM339" s="33"/>
      <c r="AN339" s="33"/>
      <c r="AO339" s="33"/>
      <c r="AQ339" s="33"/>
      <c r="AR339" s="33"/>
      <c r="BA339" s="33"/>
      <c r="BD339" s="33"/>
      <c r="BE339" s="33"/>
    </row>
    <row r="340" spans="2:57" x14ac:dyDescent="0.25">
      <c r="C340" s="33"/>
      <c r="D340" s="33"/>
      <c r="E340" s="33"/>
      <c r="F340" s="33"/>
      <c r="G340" s="33"/>
      <c r="H340" s="33"/>
      <c r="I340" s="33"/>
      <c r="J340" s="33"/>
      <c r="K340" s="33"/>
      <c r="L340" s="33"/>
      <c r="M340" s="33"/>
      <c r="N340" s="33"/>
      <c r="P340" s="33"/>
      <c r="Q340" s="33"/>
      <c r="R340" s="33"/>
      <c r="S340" s="33"/>
      <c r="T340" s="33"/>
      <c r="U340" s="33"/>
      <c r="V340" s="33"/>
      <c r="W340" s="33"/>
      <c r="X340" s="33"/>
      <c r="Y340" s="33"/>
      <c r="Z340" s="33"/>
      <c r="AA340" s="33"/>
      <c r="AM340" s="33"/>
      <c r="AN340" s="33"/>
      <c r="AO340" s="33"/>
      <c r="AQ340" s="33"/>
      <c r="AR340" s="33"/>
      <c r="BA340" s="33"/>
      <c r="BD340" s="33"/>
      <c r="BE340" s="33"/>
    </row>
    <row r="341" spans="2:57" x14ac:dyDescent="0.25">
      <c r="C341" s="33"/>
      <c r="D341" s="33"/>
      <c r="E341" s="33"/>
      <c r="F341" s="33"/>
      <c r="G341" s="33"/>
      <c r="H341" s="33"/>
      <c r="I341" s="33"/>
      <c r="J341" s="33"/>
      <c r="K341" s="33"/>
      <c r="L341" s="33"/>
      <c r="M341" s="33"/>
      <c r="N341" s="33"/>
      <c r="P341" s="33"/>
      <c r="Q341" s="33"/>
      <c r="R341" s="33"/>
      <c r="S341" s="33"/>
      <c r="T341" s="33"/>
      <c r="U341" s="33"/>
      <c r="V341" s="33"/>
      <c r="W341" s="33"/>
      <c r="X341" s="33"/>
      <c r="Y341" s="33"/>
      <c r="Z341" s="33"/>
      <c r="AA341" s="33"/>
      <c r="AM341" s="33"/>
      <c r="AN341" s="33"/>
      <c r="AO341" s="33"/>
      <c r="AQ341" s="33"/>
      <c r="AR341" s="33"/>
      <c r="BA341" s="33"/>
      <c r="BD341" s="33"/>
      <c r="BE341" s="33"/>
    </row>
    <row r="342" spans="2:57" x14ac:dyDescent="0.25">
      <c r="C342" s="33"/>
      <c r="D342" s="33"/>
      <c r="E342" s="33"/>
      <c r="F342" s="33"/>
      <c r="G342" s="33"/>
      <c r="H342" s="33"/>
      <c r="I342" s="33"/>
      <c r="J342" s="33"/>
      <c r="K342" s="33"/>
      <c r="L342" s="33"/>
      <c r="M342" s="33"/>
      <c r="N342" s="33"/>
      <c r="P342" s="33"/>
      <c r="Q342" s="33"/>
      <c r="R342" s="33"/>
      <c r="S342" s="33"/>
      <c r="T342" s="33"/>
      <c r="U342" s="33"/>
      <c r="V342" s="33"/>
      <c r="W342" s="33"/>
      <c r="X342" s="33"/>
      <c r="Y342" s="33"/>
      <c r="Z342" s="33"/>
      <c r="AA342" s="33"/>
      <c r="AM342" s="33"/>
      <c r="AN342" s="33"/>
      <c r="AO342" s="33"/>
      <c r="AQ342" s="33"/>
      <c r="AR342" s="33"/>
      <c r="BA342" s="33"/>
      <c r="BD342" s="33"/>
      <c r="BE342" s="33"/>
    </row>
    <row r="343" spans="2:57" x14ac:dyDescent="0.25">
      <c r="C343" s="33"/>
      <c r="D343" s="33"/>
      <c r="E343" s="33"/>
      <c r="F343" s="33"/>
      <c r="G343" s="33"/>
      <c r="H343" s="33"/>
      <c r="I343" s="33"/>
      <c r="J343" s="33"/>
      <c r="K343" s="33"/>
      <c r="L343" s="33"/>
      <c r="M343" s="33"/>
      <c r="N343" s="33"/>
      <c r="P343" s="33"/>
      <c r="Q343" s="33"/>
      <c r="R343" s="33"/>
      <c r="S343" s="33"/>
      <c r="T343" s="33"/>
      <c r="U343" s="33"/>
      <c r="V343" s="33"/>
      <c r="W343" s="33"/>
      <c r="X343" s="33"/>
      <c r="Y343" s="33"/>
      <c r="Z343" s="33"/>
      <c r="AA343" s="33"/>
      <c r="AM343" s="33"/>
      <c r="AN343" s="33"/>
      <c r="AO343" s="33"/>
      <c r="AQ343" s="33"/>
      <c r="AR343" s="33"/>
      <c r="BA343" s="33"/>
      <c r="BD343" s="33"/>
      <c r="BE343" s="33"/>
    </row>
    <row r="344" spans="2:57" x14ac:dyDescent="0.25">
      <c r="C344" s="33"/>
      <c r="D344" s="33"/>
      <c r="E344" s="33"/>
      <c r="F344" s="33"/>
      <c r="G344" s="33"/>
      <c r="H344" s="33"/>
      <c r="I344" s="33"/>
      <c r="J344" s="33"/>
      <c r="K344" s="33"/>
      <c r="L344" s="33"/>
      <c r="M344" s="33"/>
      <c r="N344" s="33"/>
      <c r="P344" s="33"/>
      <c r="Q344" s="33"/>
      <c r="R344" s="33"/>
      <c r="S344" s="33"/>
      <c r="T344" s="33"/>
      <c r="U344" s="33"/>
      <c r="V344" s="33"/>
      <c r="W344" s="33"/>
      <c r="X344" s="33"/>
      <c r="Y344" s="33"/>
      <c r="Z344" s="33"/>
      <c r="AA344" s="33"/>
      <c r="AM344" s="33"/>
      <c r="AN344" s="33"/>
      <c r="AO344" s="33"/>
      <c r="AQ344" s="33"/>
      <c r="AR344" s="33"/>
      <c r="BA344" s="33"/>
      <c r="BD344" s="33"/>
      <c r="BE344" s="33"/>
    </row>
    <row r="345" spans="2:57" x14ac:dyDescent="0.25">
      <c r="C345" s="33"/>
      <c r="D345" s="33"/>
      <c r="E345" s="33"/>
      <c r="F345" s="33"/>
      <c r="G345" s="33"/>
      <c r="H345" s="33"/>
      <c r="I345" s="33"/>
      <c r="J345" s="33"/>
      <c r="K345" s="33"/>
      <c r="L345" s="33"/>
      <c r="M345" s="33"/>
      <c r="N345" s="33"/>
      <c r="P345" s="33"/>
      <c r="Q345" s="33"/>
      <c r="R345" s="33"/>
      <c r="S345" s="33"/>
      <c r="T345" s="33"/>
      <c r="U345" s="33"/>
      <c r="V345" s="33"/>
      <c r="W345" s="33"/>
      <c r="X345" s="33"/>
      <c r="Y345" s="33"/>
      <c r="Z345" s="33"/>
      <c r="AA345" s="33"/>
      <c r="AM345" s="33"/>
      <c r="AN345" s="33"/>
      <c r="AO345" s="33"/>
      <c r="AQ345" s="33"/>
      <c r="AR345" s="33"/>
      <c r="BA345" s="33"/>
      <c r="BD345" s="33"/>
      <c r="BE345" s="33"/>
    </row>
    <row r="346" spans="2:57" x14ac:dyDescent="0.25">
      <c r="C346" s="33"/>
      <c r="D346" s="33"/>
      <c r="E346" s="33"/>
      <c r="F346" s="33"/>
      <c r="G346" s="33"/>
      <c r="H346" s="33"/>
      <c r="I346" s="33"/>
      <c r="J346" s="33"/>
      <c r="K346" s="33"/>
      <c r="L346" s="33"/>
      <c r="M346" s="33"/>
      <c r="N346" s="33"/>
      <c r="P346" s="33"/>
      <c r="Q346" s="33"/>
      <c r="R346" s="33"/>
      <c r="S346" s="33"/>
      <c r="T346" s="33"/>
      <c r="U346" s="33"/>
      <c r="V346" s="33"/>
      <c r="W346" s="33"/>
      <c r="X346" s="33"/>
      <c r="Y346" s="33"/>
      <c r="Z346" s="33"/>
      <c r="AA346" s="33"/>
      <c r="AM346" s="33"/>
      <c r="AN346" s="33"/>
      <c r="AO346" s="33"/>
      <c r="AQ346" s="33"/>
      <c r="AR346" s="33"/>
      <c r="BA346" s="33"/>
      <c r="BD346" s="33"/>
      <c r="BE346" s="33"/>
    </row>
    <row r="347" spans="2:57" x14ac:dyDescent="0.25">
      <c r="C347" s="33"/>
      <c r="D347" s="33"/>
      <c r="E347" s="33"/>
      <c r="F347" s="33"/>
      <c r="G347" s="33"/>
      <c r="H347" s="33"/>
      <c r="I347" s="33"/>
      <c r="J347" s="33"/>
      <c r="K347" s="33"/>
      <c r="L347" s="33"/>
      <c r="M347" s="33"/>
      <c r="N347" s="33"/>
      <c r="P347" s="33"/>
      <c r="Q347" s="33"/>
      <c r="R347" s="33"/>
      <c r="S347" s="33"/>
      <c r="T347" s="33"/>
      <c r="U347" s="33"/>
      <c r="V347" s="33"/>
      <c r="W347" s="33"/>
      <c r="X347" s="33"/>
      <c r="Y347" s="33"/>
      <c r="Z347" s="33"/>
      <c r="AA347" s="33"/>
      <c r="AM347" s="33"/>
      <c r="AN347" s="33"/>
      <c r="AO347" s="33"/>
      <c r="AQ347" s="33"/>
      <c r="AR347" s="33"/>
      <c r="BA347" s="33"/>
      <c r="BD347" s="33"/>
      <c r="BE347" s="33"/>
    </row>
    <row r="348" spans="2:57" x14ac:dyDescent="0.25">
      <c r="B348" s="33"/>
      <c r="C348" s="33"/>
      <c r="D348" s="33"/>
      <c r="E348" s="33"/>
      <c r="F348" s="33"/>
      <c r="G348" s="33"/>
      <c r="H348" s="33"/>
      <c r="I348" s="33"/>
      <c r="J348" s="33"/>
      <c r="K348" s="33"/>
      <c r="L348" s="33"/>
      <c r="M348" s="33"/>
      <c r="N348" s="33"/>
      <c r="P348" s="33"/>
      <c r="Q348" s="33"/>
      <c r="R348" s="33"/>
      <c r="S348" s="33"/>
      <c r="T348" s="33"/>
      <c r="U348" s="33"/>
      <c r="V348" s="33"/>
      <c r="W348" s="33"/>
      <c r="X348" s="33"/>
      <c r="Y348" s="33"/>
      <c r="Z348" s="33"/>
      <c r="AA348" s="33"/>
      <c r="AM348" s="33"/>
      <c r="AN348" s="33"/>
      <c r="AO348" s="33"/>
      <c r="AQ348" s="33"/>
      <c r="AR348" s="33"/>
      <c r="BA348" s="33"/>
      <c r="BD348" s="33"/>
      <c r="BE348" s="33"/>
    </row>
    <row r="349" spans="2:57" x14ac:dyDescent="0.25">
      <c r="B349" s="33"/>
      <c r="C349" s="33"/>
      <c r="D349" s="33"/>
      <c r="E349" s="33"/>
      <c r="F349" s="33"/>
      <c r="G349" s="33"/>
      <c r="H349" s="33"/>
      <c r="I349" s="33"/>
      <c r="J349" s="33"/>
      <c r="K349" s="33"/>
      <c r="L349" s="33"/>
      <c r="M349" s="33"/>
      <c r="N349" s="33"/>
      <c r="P349" s="33"/>
      <c r="Q349" s="33"/>
      <c r="R349" s="33"/>
      <c r="S349" s="33"/>
      <c r="T349" s="33"/>
      <c r="U349" s="33"/>
      <c r="V349" s="33"/>
      <c r="W349" s="33"/>
      <c r="X349" s="33"/>
      <c r="Y349" s="33"/>
      <c r="Z349" s="33"/>
      <c r="AA349" s="33"/>
      <c r="AM349" s="33"/>
      <c r="AN349" s="33"/>
      <c r="AO349" s="33"/>
      <c r="AQ349" s="33"/>
      <c r="AR349" s="33"/>
      <c r="BA349" s="33"/>
      <c r="BD349" s="33"/>
      <c r="BE349" s="33"/>
    </row>
    <row r="350" spans="2:57" x14ac:dyDescent="0.25">
      <c r="B350" s="33"/>
      <c r="C350" s="33"/>
      <c r="D350" s="33"/>
      <c r="E350" s="33"/>
      <c r="F350" s="33"/>
      <c r="G350" s="33"/>
      <c r="H350" s="33"/>
      <c r="I350" s="33"/>
      <c r="J350" s="33"/>
      <c r="K350" s="33"/>
      <c r="L350" s="33"/>
      <c r="M350" s="33"/>
      <c r="N350" s="33"/>
      <c r="P350" s="33"/>
      <c r="Q350" s="33"/>
      <c r="R350" s="33"/>
      <c r="S350" s="33"/>
      <c r="T350" s="33"/>
      <c r="U350" s="33"/>
      <c r="V350" s="33"/>
      <c r="W350" s="33"/>
      <c r="X350" s="33"/>
      <c r="Y350" s="33"/>
      <c r="Z350" s="33"/>
      <c r="AA350" s="33"/>
      <c r="AM350" s="33"/>
      <c r="AN350" s="33"/>
      <c r="AO350" s="33"/>
      <c r="AQ350" s="33"/>
      <c r="AR350" s="33"/>
      <c r="BA350" s="33"/>
      <c r="BD350" s="33"/>
      <c r="BE350" s="33"/>
    </row>
    <row r="351" spans="2:57" x14ac:dyDescent="0.25">
      <c r="B351" s="33"/>
      <c r="C351" s="33"/>
      <c r="D351" s="33"/>
      <c r="E351" s="33"/>
      <c r="F351" s="33"/>
      <c r="G351" s="33"/>
      <c r="H351" s="33"/>
      <c r="I351" s="33"/>
      <c r="J351" s="33"/>
      <c r="K351" s="33"/>
      <c r="L351" s="33"/>
      <c r="M351" s="33"/>
      <c r="N351" s="33"/>
      <c r="P351" s="33"/>
      <c r="Q351" s="33"/>
      <c r="R351" s="33"/>
      <c r="S351" s="33"/>
      <c r="T351" s="33"/>
      <c r="U351" s="33"/>
      <c r="V351" s="33"/>
      <c r="W351" s="33"/>
      <c r="X351" s="33"/>
      <c r="Y351" s="33"/>
      <c r="Z351" s="33"/>
      <c r="AA351" s="33"/>
      <c r="AM351" s="33"/>
      <c r="AN351" s="33"/>
      <c r="AO351" s="33"/>
      <c r="AQ351" s="33"/>
      <c r="AR351" s="33"/>
      <c r="BA351" s="33"/>
      <c r="BD351" s="33"/>
      <c r="BE351" s="33"/>
    </row>
    <row r="352" spans="2:57" x14ac:dyDescent="0.25">
      <c r="B352" s="33"/>
      <c r="C352" s="33"/>
      <c r="D352" s="33"/>
      <c r="E352" s="33"/>
      <c r="F352" s="33"/>
      <c r="G352" s="33"/>
      <c r="H352" s="33"/>
      <c r="I352" s="33"/>
      <c r="J352" s="33"/>
      <c r="K352" s="33"/>
      <c r="L352" s="33"/>
      <c r="M352" s="33"/>
      <c r="N352" s="33"/>
      <c r="P352" s="33"/>
      <c r="Q352" s="33"/>
      <c r="R352" s="33"/>
      <c r="S352" s="33"/>
      <c r="T352" s="33"/>
      <c r="U352" s="33"/>
      <c r="V352" s="33"/>
      <c r="W352" s="33"/>
      <c r="X352" s="33"/>
      <c r="Y352" s="33"/>
      <c r="Z352" s="33"/>
      <c r="AA352" s="33"/>
      <c r="AM352" s="33"/>
      <c r="AN352" s="33"/>
      <c r="AO352" s="33"/>
      <c r="AQ352" s="33"/>
      <c r="AR352" s="33"/>
      <c r="BA352" s="33"/>
      <c r="BD352" s="33"/>
      <c r="BE352" s="33"/>
    </row>
    <row r="353" spans="3:57" x14ac:dyDescent="0.25">
      <c r="C353" s="33"/>
      <c r="D353" s="33"/>
      <c r="E353" s="33"/>
      <c r="F353" s="33"/>
      <c r="G353" s="33"/>
      <c r="H353" s="33"/>
      <c r="I353" s="33"/>
      <c r="J353" s="33"/>
      <c r="K353" s="33"/>
      <c r="L353" s="33"/>
      <c r="M353" s="33"/>
      <c r="N353" s="33"/>
      <c r="P353" s="33"/>
      <c r="Q353" s="33"/>
      <c r="R353" s="33"/>
      <c r="S353" s="33"/>
      <c r="T353" s="33"/>
      <c r="U353" s="33"/>
      <c r="V353" s="33"/>
      <c r="W353" s="33"/>
      <c r="X353" s="33"/>
      <c r="Y353" s="33"/>
      <c r="Z353" s="33"/>
      <c r="AA353" s="33"/>
      <c r="AM353" s="33"/>
      <c r="AN353" s="33"/>
      <c r="AO353" s="33"/>
      <c r="AQ353" s="33"/>
      <c r="AR353" s="33"/>
      <c r="BA353" s="33"/>
      <c r="BD353" s="33"/>
      <c r="BE353" s="33"/>
    </row>
    <row r="354" spans="3:57" x14ac:dyDescent="0.25">
      <c r="C354" s="33"/>
      <c r="D354" s="33"/>
      <c r="E354" s="33"/>
      <c r="F354" s="33"/>
      <c r="G354" s="33"/>
      <c r="H354" s="33"/>
      <c r="I354" s="33"/>
      <c r="J354" s="33"/>
      <c r="K354" s="33"/>
      <c r="L354" s="33"/>
      <c r="M354" s="33"/>
      <c r="N354" s="33"/>
      <c r="P354" s="33"/>
      <c r="Q354" s="33"/>
      <c r="R354" s="33"/>
      <c r="S354" s="33"/>
      <c r="T354" s="33"/>
      <c r="U354" s="33"/>
      <c r="V354" s="33"/>
      <c r="W354" s="33"/>
      <c r="X354" s="33"/>
      <c r="Y354" s="33"/>
      <c r="Z354" s="33"/>
      <c r="AA354" s="33"/>
      <c r="AM354" s="33"/>
      <c r="AN354" s="33"/>
      <c r="AO354" s="33"/>
      <c r="AQ354" s="33"/>
      <c r="AR354" s="33"/>
      <c r="BA354" s="33"/>
      <c r="BD354" s="33"/>
      <c r="BE354" s="33"/>
    </row>
    <row r="355" spans="3:57" x14ac:dyDescent="0.25">
      <c r="C355" s="33"/>
      <c r="D355" s="33"/>
      <c r="E355" s="33"/>
      <c r="F355" s="33"/>
      <c r="G355" s="33"/>
      <c r="H355" s="33"/>
      <c r="I355" s="33"/>
      <c r="J355" s="33"/>
      <c r="K355" s="33"/>
      <c r="L355" s="33"/>
      <c r="M355" s="33"/>
      <c r="N355" s="33"/>
      <c r="P355" s="33"/>
      <c r="Q355" s="33"/>
      <c r="R355" s="33"/>
      <c r="S355" s="33"/>
      <c r="T355" s="33"/>
      <c r="U355" s="33"/>
      <c r="V355" s="33"/>
      <c r="W355" s="33"/>
      <c r="X355" s="33"/>
      <c r="Y355" s="33"/>
      <c r="Z355" s="33"/>
      <c r="AA355" s="33"/>
      <c r="AM355" s="33"/>
      <c r="AN355" s="33"/>
      <c r="AO355" s="33"/>
      <c r="AQ355" s="33"/>
      <c r="AR355" s="33"/>
      <c r="BA355" s="33"/>
      <c r="BD355" s="33"/>
      <c r="BE355" s="33"/>
    </row>
    <row r="356" spans="3:57" x14ac:dyDescent="0.25">
      <c r="C356" s="33"/>
      <c r="D356" s="33"/>
      <c r="E356" s="33"/>
      <c r="F356" s="33"/>
      <c r="G356" s="33"/>
      <c r="H356" s="33"/>
      <c r="I356" s="33"/>
      <c r="J356" s="33"/>
      <c r="K356" s="33"/>
      <c r="L356" s="33"/>
      <c r="M356" s="33"/>
      <c r="N356" s="33"/>
      <c r="P356" s="33"/>
      <c r="Q356" s="33"/>
      <c r="R356" s="33"/>
      <c r="S356" s="33"/>
      <c r="T356" s="33"/>
      <c r="U356" s="33"/>
      <c r="V356" s="33"/>
      <c r="W356" s="33"/>
      <c r="X356" s="33"/>
      <c r="Y356" s="33"/>
      <c r="Z356" s="33"/>
      <c r="AA356" s="33"/>
      <c r="AM356" s="33"/>
      <c r="AN356" s="33"/>
      <c r="AO356" s="33"/>
      <c r="AQ356" s="33"/>
      <c r="AR356" s="33"/>
      <c r="BA356" s="33"/>
      <c r="BD356" s="33"/>
      <c r="BE356" s="33"/>
    </row>
    <row r="357" spans="3:57" x14ac:dyDescent="0.25">
      <c r="C357" s="33"/>
      <c r="D357" s="33"/>
      <c r="E357" s="33"/>
      <c r="F357" s="33"/>
      <c r="G357" s="33"/>
      <c r="H357" s="33"/>
      <c r="I357" s="33"/>
      <c r="J357" s="33"/>
      <c r="K357" s="33"/>
      <c r="L357" s="33"/>
      <c r="M357" s="33"/>
      <c r="N357" s="33"/>
      <c r="P357" s="33"/>
      <c r="Q357" s="33"/>
      <c r="R357" s="33"/>
      <c r="S357" s="33"/>
      <c r="T357" s="33"/>
      <c r="U357" s="33"/>
      <c r="V357" s="33"/>
      <c r="W357" s="33"/>
      <c r="X357" s="33"/>
      <c r="Y357" s="33"/>
      <c r="Z357" s="33"/>
      <c r="AA357" s="33"/>
      <c r="AM357" s="33"/>
      <c r="AN357" s="33"/>
      <c r="AO357" s="33"/>
      <c r="AQ357" s="33"/>
      <c r="AR357" s="33"/>
      <c r="BA357" s="33"/>
      <c r="BD357" s="33"/>
      <c r="BE357" s="33"/>
    </row>
    <row r="358" spans="3:57" x14ac:dyDescent="0.25">
      <c r="C358" s="33"/>
      <c r="D358" s="33"/>
      <c r="E358" s="33"/>
      <c r="F358" s="33"/>
      <c r="G358" s="33"/>
      <c r="H358" s="33"/>
      <c r="I358" s="33"/>
      <c r="J358" s="33"/>
      <c r="K358" s="33"/>
      <c r="L358" s="33"/>
      <c r="M358" s="33"/>
      <c r="N358" s="33"/>
      <c r="P358" s="33"/>
      <c r="Q358" s="33"/>
      <c r="R358" s="33"/>
      <c r="S358" s="33"/>
      <c r="T358" s="33"/>
      <c r="U358" s="33"/>
      <c r="V358" s="33"/>
      <c r="W358" s="33"/>
      <c r="X358" s="33"/>
      <c r="Y358" s="33"/>
      <c r="Z358" s="33"/>
      <c r="AA358" s="33"/>
      <c r="AM358" s="33"/>
      <c r="AN358" s="33"/>
      <c r="AO358" s="33"/>
      <c r="AQ358" s="33"/>
      <c r="AR358" s="33"/>
      <c r="BA358" s="33"/>
      <c r="BD358" s="33"/>
      <c r="BE358" s="33"/>
    </row>
    <row r="359" spans="3:57" x14ac:dyDescent="0.25">
      <c r="C359" s="33"/>
      <c r="D359" s="33"/>
      <c r="E359" s="33"/>
      <c r="F359" s="33"/>
      <c r="G359" s="33"/>
      <c r="H359" s="33"/>
      <c r="I359" s="33"/>
      <c r="J359" s="33"/>
      <c r="K359" s="33"/>
      <c r="L359" s="33"/>
      <c r="M359" s="33"/>
      <c r="N359" s="33"/>
      <c r="P359" s="33"/>
      <c r="Q359" s="33"/>
      <c r="R359" s="33"/>
      <c r="S359" s="33"/>
      <c r="T359" s="33"/>
      <c r="U359" s="33"/>
      <c r="V359" s="33"/>
      <c r="W359" s="33"/>
      <c r="X359" s="33"/>
      <c r="Y359" s="33"/>
      <c r="Z359" s="33"/>
      <c r="AA359" s="33"/>
      <c r="AM359" s="33"/>
      <c r="AN359" s="33"/>
      <c r="AO359" s="33"/>
      <c r="AQ359" s="33"/>
      <c r="AR359" s="33"/>
      <c r="BA359" s="33"/>
      <c r="BD359" s="33"/>
      <c r="BE359" s="33"/>
    </row>
    <row r="360" spans="3:57" x14ac:dyDescent="0.25">
      <c r="C360" s="33"/>
      <c r="D360" s="33"/>
      <c r="E360" s="33"/>
      <c r="F360" s="33"/>
      <c r="G360" s="33"/>
      <c r="H360" s="33"/>
      <c r="I360" s="33"/>
      <c r="J360" s="33"/>
      <c r="K360" s="33"/>
      <c r="L360" s="33"/>
      <c r="M360" s="33"/>
      <c r="N360" s="33"/>
      <c r="P360" s="33"/>
      <c r="Q360" s="33"/>
      <c r="R360" s="33"/>
      <c r="S360" s="33"/>
      <c r="T360" s="33"/>
      <c r="U360" s="33"/>
      <c r="V360" s="33"/>
      <c r="W360" s="33"/>
      <c r="X360" s="33"/>
      <c r="Y360" s="33"/>
      <c r="Z360" s="33"/>
      <c r="AA360" s="33"/>
      <c r="AM360" s="33"/>
      <c r="AN360" s="33"/>
      <c r="AO360" s="33"/>
      <c r="AQ360" s="33"/>
      <c r="AR360" s="33"/>
      <c r="BA360" s="33"/>
      <c r="BD360" s="33"/>
      <c r="BE360" s="33"/>
    </row>
    <row r="361" spans="3:57" x14ac:dyDescent="0.25">
      <c r="C361" s="33"/>
      <c r="D361" s="33"/>
      <c r="E361" s="33"/>
      <c r="F361" s="33"/>
      <c r="G361" s="33"/>
      <c r="H361" s="33"/>
      <c r="I361" s="33"/>
      <c r="J361" s="33"/>
      <c r="K361" s="33"/>
      <c r="L361" s="33"/>
      <c r="M361" s="33"/>
      <c r="N361" s="33"/>
      <c r="P361" s="33"/>
      <c r="Q361" s="33"/>
      <c r="R361" s="33"/>
      <c r="S361" s="33"/>
      <c r="T361" s="33"/>
      <c r="U361" s="33"/>
      <c r="V361" s="33"/>
      <c r="W361" s="33"/>
      <c r="X361" s="33"/>
      <c r="Y361" s="33"/>
      <c r="Z361" s="33"/>
      <c r="AA361" s="33"/>
      <c r="AM361" s="33"/>
      <c r="AN361" s="33"/>
      <c r="AO361" s="33"/>
      <c r="AQ361" s="33"/>
      <c r="AR361" s="33"/>
      <c r="BA361" s="33"/>
      <c r="BD361" s="33"/>
      <c r="BE361" s="33"/>
    </row>
    <row r="362" spans="3:57" x14ac:dyDescent="0.25">
      <c r="C362" s="33"/>
      <c r="D362" s="33"/>
      <c r="E362" s="33"/>
      <c r="F362" s="33"/>
      <c r="G362" s="33"/>
      <c r="H362" s="33"/>
      <c r="I362" s="33"/>
      <c r="J362" s="33"/>
      <c r="K362" s="33"/>
      <c r="L362" s="33"/>
      <c r="M362" s="33"/>
      <c r="N362" s="33"/>
      <c r="P362" s="33"/>
      <c r="Q362" s="33"/>
      <c r="R362" s="33"/>
      <c r="S362" s="33"/>
      <c r="T362" s="33"/>
      <c r="U362" s="33"/>
      <c r="V362" s="33"/>
      <c r="W362" s="33"/>
      <c r="X362" s="33"/>
      <c r="Y362" s="33"/>
      <c r="Z362" s="33"/>
      <c r="AA362" s="33"/>
      <c r="AM362" s="33"/>
      <c r="AN362" s="33"/>
      <c r="AO362" s="33"/>
      <c r="AQ362" s="33"/>
      <c r="AR362" s="33"/>
      <c r="BA362" s="33"/>
      <c r="BD362" s="33"/>
      <c r="BE362" s="33"/>
    </row>
    <row r="363" spans="3:57" x14ac:dyDescent="0.25">
      <c r="C363" s="33"/>
      <c r="D363" s="33"/>
      <c r="E363" s="33"/>
      <c r="F363" s="33"/>
      <c r="G363" s="33"/>
      <c r="H363" s="33"/>
      <c r="I363" s="33"/>
      <c r="J363" s="33"/>
      <c r="K363" s="33"/>
      <c r="L363" s="33"/>
      <c r="M363" s="33"/>
      <c r="N363" s="33"/>
      <c r="P363" s="33"/>
      <c r="Q363" s="33"/>
      <c r="R363" s="33"/>
      <c r="S363" s="33"/>
      <c r="T363" s="33"/>
      <c r="U363" s="33"/>
      <c r="V363" s="33"/>
      <c r="W363" s="33"/>
      <c r="X363" s="33"/>
      <c r="Y363" s="33"/>
      <c r="Z363" s="33"/>
      <c r="AA363" s="33"/>
      <c r="AM363" s="33"/>
      <c r="AN363" s="33"/>
      <c r="AO363" s="33"/>
      <c r="AQ363" s="33"/>
      <c r="AR363" s="33"/>
      <c r="BA363" s="33"/>
      <c r="BD363" s="33"/>
      <c r="BE363" s="33"/>
    </row>
    <row r="364" spans="3:57" x14ac:dyDescent="0.25">
      <c r="C364" s="33"/>
      <c r="D364" s="33"/>
      <c r="E364" s="33"/>
      <c r="F364" s="33"/>
      <c r="G364" s="33"/>
      <c r="H364" s="33"/>
      <c r="I364" s="33"/>
      <c r="J364" s="33"/>
      <c r="K364" s="33"/>
      <c r="L364" s="33"/>
      <c r="M364" s="33"/>
      <c r="N364" s="33"/>
      <c r="P364" s="33"/>
      <c r="Q364" s="33"/>
      <c r="R364" s="33"/>
      <c r="S364" s="33"/>
      <c r="T364" s="33"/>
      <c r="U364" s="33"/>
      <c r="V364" s="33"/>
      <c r="W364" s="33"/>
      <c r="X364" s="33"/>
      <c r="Y364" s="33"/>
      <c r="Z364" s="33"/>
      <c r="AA364" s="33"/>
      <c r="AM364" s="33"/>
      <c r="AN364" s="33"/>
      <c r="AO364" s="33"/>
      <c r="AQ364" s="33"/>
      <c r="AR364" s="33"/>
      <c r="BA364" s="33"/>
      <c r="BD364" s="33"/>
      <c r="BE364" s="33"/>
    </row>
    <row r="365" spans="3:57" x14ac:dyDescent="0.25">
      <c r="C365" s="33"/>
      <c r="D365" s="33"/>
      <c r="E365" s="33"/>
      <c r="F365" s="33"/>
      <c r="G365" s="33"/>
      <c r="H365" s="33"/>
      <c r="I365" s="33"/>
      <c r="J365" s="33"/>
      <c r="K365" s="33"/>
      <c r="L365" s="33"/>
      <c r="M365" s="33"/>
      <c r="N365" s="33"/>
      <c r="P365" s="33"/>
      <c r="Q365" s="33"/>
      <c r="R365" s="33"/>
      <c r="S365" s="33"/>
      <c r="T365" s="33"/>
      <c r="U365" s="33"/>
      <c r="V365" s="33"/>
      <c r="W365" s="33"/>
      <c r="X365" s="33"/>
      <c r="Y365" s="33"/>
      <c r="Z365" s="33"/>
      <c r="AA365" s="33"/>
      <c r="AM365" s="33"/>
      <c r="AN365" s="33"/>
      <c r="AO365" s="33"/>
      <c r="AQ365" s="33"/>
      <c r="AR365" s="33"/>
      <c r="BA365" s="33"/>
      <c r="BD365" s="33"/>
      <c r="BE365" s="33"/>
    </row>
    <row r="366" spans="3:57" x14ac:dyDescent="0.25">
      <c r="C366" s="33"/>
      <c r="D366" s="33"/>
      <c r="E366" s="33"/>
      <c r="F366" s="33"/>
      <c r="G366" s="33"/>
      <c r="H366" s="33"/>
      <c r="I366" s="33"/>
      <c r="J366" s="33"/>
      <c r="K366" s="33"/>
      <c r="L366" s="33"/>
      <c r="M366" s="33"/>
      <c r="N366" s="33"/>
      <c r="P366" s="33"/>
      <c r="Q366" s="33"/>
      <c r="R366" s="33"/>
      <c r="S366" s="33"/>
      <c r="T366" s="33"/>
      <c r="U366" s="33"/>
      <c r="V366" s="33"/>
      <c r="W366" s="33"/>
      <c r="X366" s="33"/>
      <c r="Y366" s="33"/>
      <c r="Z366" s="33"/>
      <c r="AA366" s="33"/>
      <c r="AM366" s="33"/>
      <c r="AN366" s="33"/>
      <c r="AO366" s="33"/>
      <c r="AQ366" s="33"/>
      <c r="AR366" s="33"/>
      <c r="BA366" s="33"/>
      <c r="BD366" s="33"/>
      <c r="BE366" s="33"/>
    </row>
    <row r="367" spans="3:57" x14ac:dyDescent="0.25">
      <c r="C367" s="33"/>
      <c r="D367" s="33"/>
      <c r="E367" s="33"/>
      <c r="F367" s="33"/>
      <c r="G367" s="33"/>
      <c r="H367" s="33"/>
      <c r="I367" s="33"/>
      <c r="J367" s="33"/>
      <c r="K367" s="33"/>
      <c r="L367" s="33"/>
      <c r="M367" s="33"/>
      <c r="N367" s="33"/>
      <c r="P367" s="33"/>
      <c r="Q367" s="33"/>
      <c r="R367" s="33"/>
      <c r="S367" s="33"/>
      <c r="T367" s="33"/>
      <c r="U367" s="33"/>
      <c r="V367" s="33"/>
      <c r="W367" s="33"/>
      <c r="X367" s="33"/>
      <c r="Y367" s="33"/>
      <c r="Z367" s="33"/>
      <c r="AA367" s="33"/>
      <c r="AM367" s="33"/>
      <c r="AN367" s="33"/>
      <c r="AO367" s="33"/>
      <c r="AQ367" s="33"/>
      <c r="AR367" s="33"/>
      <c r="BA367" s="33"/>
      <c r="BD367" s="33"/>
      <c r="BE367" s="33"/>
    </row>
    <row r="368" spans="3:57" x14ac:dyDescent="0.25">
      <c r="C368" s="33"/>
      <c r="D368" s="33"/>
      <c r="E368" s="33"/>
      <c r="F368" s="33"/>
      <c r="G368" s="33"/>
      <c r="H368" s="33"/>
      <c r="I368" s="33"/>
      <c r="J368" s="33"/>
      <c r="K368" s="33"/>
      <c r="L368" s="33"/>
      <c r="M368" s="33"/>
      <c r="N368" s="33"/>
      <c r="P368" s="33"/>
      <c r="Q368" s="33"/>
      <c r="R368" s="33"/>
      <c r="S368" s="33"/>
      <c r="T368" s="33"/>
      <c r="U368" s="33"/>
      <c r="V368" s="33"/>
      <c r="W368" s="33"/>
      <c r="X368" s="33"/>
      <c r="Y368" s="33"/>
      <c r="Z368" s="33"/>
      <c r="AA368" s="33"/>
      <c r="AM368" s="33"/>
      <c r="AN368" s="33"/>
      <c r="AO368" s="33"/>
      <c r="AQ368" s="33"/>
      <c r="AR368" s="33"/>
      <c r="BA368" s="33"/>
      <c r="BD368" s="33"/>
      <c r="BE368" s="33"/>
    </row>
    <row r="369" spans="3:57" x14ac:dyDescent="0.25">
      <c r="C369" s="33"/>
      <c r="D369" s="33"/>
      <c r="E369" s="33"/>
      <c r="F369" s="33"/>
      <c r="G369" s="33"/>
      <c r="H369" s="33"/>
      <c r="I369" s="33"/>
      <c r="J369" s="33"/>
      <c r="K369" s="33"/>
      <c r="L369" s="33"/>
      <c r="M369" s="33"/>
      <c r="N369" s="33"/>
      <c r="P369" s="33"/>
      <c r="Q369" s="33"/>
      <c r="R369" s="33"/>
      <c r="S369" s="33"/>
      <c r="T369" s="33"/>
      <c r="U369" s="33"/>
      <c r="V369" s="33"/>
      <c r="W369" s="33"/>
      <c r="X369" s="33"/>
      <c r="Y369" s="33"/>
      <c r="Z369" s="33"/>
      <c r="AA369" s="33"/>
      <c r="AM369" s="33"/>
      <c r="AN369" s="33"/>
      <c r="AO369" s="33"/>
      <c r="AQ369" s="33"/>
      <c r="AR369" s="33"/>
      <c r="BA369" s="33"/>
      <c r="BD369" s="33"/>
      <c r="BE369" s="33"/>
    </row>
    <row r="370" spans="3:57" x14ac:dyDescent="0.25">
      <c r="C370" s="33"/>
      <c r="D370" s="33"/>
      <c r="E370" s="33"/>
      <c r="F370" s="33"/>
      <c r="G370" s="33"/>
      <c r="H370" s="33"/>
      <c r="I370" s="33"/>
      <c r="J370" s="33"/>
      <c r="K370" s="33"/>
      <c r="L370" s="33"/>
      <c r="M370" s="33"/>
      <c r="N370" s="33"/>
      <c r="P370" s="33"/>
      <c r="Q370" s="33"/>
      <c r="R370" s="33"/>
      <c r="S370" s="33"/>
      <c r="T370" s="33"/>
      <c r="U370" s="33"/>
      <c r="V370" s="33"/>
      <c r="W370" s="33"/>
      <c r="X370" s="33"/>
      <c r="Y370" s="33"/>
      <c r="Z370" s="33"/>
      <c r="AA370" s="33"/>
      <c r="AM370" s="33"/>
      <c r="AN370" s="33"/>
      <c r="AO370" s="33"/>
      <c r="AQ370" s="33"/>
      <c r="AR370" s="33"/>
      <c r="BA370" s="33"/>
      <c r="BD370" s="33"/>
      <c r="BE370" s="33"/>
    </row>
    <row r="371" spans="3:57" x14ac:dyDescent="0.25">
      <c r="C371" s="33"/>
      <c r="D371" s="33"/>
      <c r="E371" s="33"/>
      <c r="F371" s="33"/>
      <c r="G371" s="33"/>
      <c r="H371" s="33"/>
      <c r="I371" s="33"/>
      <c r="J371" s="33"/>
      <c r="K371" s="33"/>
      <c r="L371" s="33"/>
      <c r="M371" s="33"/>
      <c r="N371" s="33"/>
      <c r="P371" s="33"/>
      <c r="Q371" s="33"/>
      <c r="R371" s="33"/>
      <c r="S371" s="33"/>
      <c r="T371" s="33"/>
      <c r="U371" s="33"/>
      <c r="V371" s="33"/>
      <c r="W371" s="33"/>
      <c r="X371" s="33"/>
      <c r="Y371" s="33"/>
      <c r="Z371" s="33"/>
      <c r="AA371" s="33"/>
      <c r="AM371" s="33"/>
      <c r="AN371" s="33"/>
      <c r="AO371" s="33"/>
      <c r="AQ371" s="33"/>
      <c r="AR371" s="33"/>
      <c r="BA371" s="33"/>
      <c r="BD371" s="33"/>
      <c r="BE371" s="33"/>
    </row>
    <row r="372" spans="3:57" x14ac:dyDescent="0.25">
      <c r="C372" s="33"/>
      <c r="D372" s="33"/>
      <c r="E372" s="33"/>
      <c r="F372" s="33"/>
      <c r="G372" s="33"/>
      <c r="H372" s="33"/>
      <c r="I372" s="33"/>
      <c r="J372" s="33"/>
      <c r="K372" s="33"/>
      <c r="L372" s="33"/>
      <c r="M372" s="33"/>
      <c r="N372" s="33"/>
      <c r="P372" s="33"/>
      <c r="Q372" s="33"/>
      <c r="R372" s="33"/>
      <c r="S372" s="33"/>
      <c r="T372" s="33"/>
      <c r="U372" s="33"/>
      <c r="V372" s="33"/>
      <c r="W372" s="33"/>
      <c r="X372" s="33"/>
      <c r="Y372" s="33"/>
      <c r="Z372" s="33"/>
      <c r="AA372" s="33"/>
      <c r="AM372" s="33"/>
      <c r="AN372" s="33"/>
      <c r="AO372" s="33"/>
      <c r="AQ372" s="33"/>
      <c r="AR372" s="33"/>
      <c r="BA372" s="33"/>
      <c r="BD372" s="33"/>
      <c r="BE372" s="33"/>
    </row>
    <row r="373" spans="3:57" x14ac:dyDescent="0.25">
      <c r="C373" s="33"/>
      <c r="D373" s="33"/>
      <c r="E373" s="33"/>
      <c r="F373" s="33"/>
      <c r="G373" s="33"/>
      <c r="H373" s="33"/>
      <c r="I373" s="33"/>
      <c r="J373" s="33"/>
      <c r="K373" s="33"/>
      <c r="L373" s="33"/>
      <c r="M373" s="33"/>
      <c r="N373" s="33"/>
      <c r="P373" s="33"/>
      <c r="Q373" s="33"/>
      <c r="R373" s="33"/>
      <c r="S373" s="33"/>
      <c r="T373" s="33"/>
      <c r="U373" s="33"/>
      <c r="V373" s="33"/>
      <c r="W373" s="33"/>
      <c r="X373" s="33"/>
      <c r="Y373" s="33"/>
      <c r="Z373" s="33"/>
      <c r="AA373" s="33"/>
      <c r="AM373" s="33"/>
      <c r="AN373" s="33"/>
      <c r="AO373" s="33"/>
      <c r="AQ373" s="33"/>
      <c r="AR373" s="33"/>
      <c r="BA373" s="33"/>
      <c r="BD373" s="33"/>
      <c r="BE373" s="33"/>
    </row>
    <row r="374" spans="3:57" x14ac:dyDescent="0.25">
      <c r="C374" s="33"/>
      <c r="D374" s="33"/>
      <c r="E374" s="33"/>
      <c r="F374" s="33"/>
      <c r="G374" s="33"/>
      <c r="H374" s="33"/>
      <c r="I374" s="33"/>
      <c r="J374" s="33"/>
      <c r="K374" s="33"/>
      <c r="L374" s="33"/>
      <c r="M374" s="33"/>
      <c r="N374" s="33"/>
      <c r="P374" s="33"/>
      <c r="Q374" s="33"/>
      <c r="R374" s="33"/>
      <c r="S374" s="33"/>
      <c r="T374" s="33"/>
      <c r="U374" s="33"/>
      <c r="V374" s="33"/>
      <c r="W374" s="33"/>
      <c r="X374" s="33"/>
      <c r="Y374" s="33"/>
      <c r="Z374" s="33"/>
      <c r="AA374" s="33"/>
      <c r="AM374" s="33"/>
      <c r="AN374" s="33"/>
      <c r="AO374" s="33"/>
      <c r="AQ374" s="33"/>
      <c r="AR374" s="33"/>
      <c r="BA374" s="33"/>
      <c r="BD374" s="33"/>
      <c r="BE374" s="33"/>
    </row>
    <row r="375" spans="3:57" x14ac:dyDescent="0.25">
      <c r="C375" s="33"/>
      <c r="D375" s="33"/>
      <c r="E375" s="33"/>
      <c r="F375" s="33"/>
      <c r="G375" s="33"/>
      <c r="H375" s="33"/>
      <c r="I375" s="33"/>
      <c r="J375" s="33"/>
      <c r="K375" s="33"/>
      <c r="L375" s="33"/>
      <c r="M375" s="33"/>
      <c r="N375" s="33"/>
      <c r="P375" s="33"/>
      <c r="Q375" s="33"/>
      <c r="R375" s="33"/>
      <c r="S375" s="33"/>
      <c r="T375" s="33"/>
      <c r="U375" s="33"/>
      <c r="V375" s="33"/>
      <c r="W375" s="33"/>
      <c r="X375" s="33"/>
      <c r="Y375" s="33"/>
      <c r="Z375" s="33"/>
      <c r="AA375" s="33"/>
      <c r="AM375" s="33"/>
      <c r="AN375" s="33"/>
      <c r="AO375" s="33"/>
      <c r="AQ375" s="33"/>
      <c r="AR375" s="33"/>
      <c r="BA375" s="33"/>
      <c r="BD375" s="33"/>
      <c r="BE375" s="33"/>
    </row>
    <row r="376" spans="3:57" x14ac:dyDescent="0.25">
      <c r="C376" s="33"/>
      <c r="D376" s="33"/>
      <c r="E376" s="33"/>
      <c r="F376" s="33"/>
      <c r="G376" s="33"/>
      <c r="H376" s="33"/>
      <c r="I376" s="33"/>
      <c r="J376" s="33"/>
      <c r="K376" s="33"/>
      <c r="L376" s="33"/>
      <c r="M376" s="33"/>
      <c r="N376" s="33"/>
      <c r="P376" s="33"/>
      <c r="Q376" s="33"/>
      <c r="R376" s="33"/>
      <c r="S376" s="33"/>
      <c r="T376" s="33"/>
      <c r="U376" s="33"/>
      <c r="V376" s="33"/>
      <c r="W376" s="33"/>
      <c r="X376" s="33"/>
      <c r="Y376" s="33"/>
      <c r="Z376" s="33"/>
      <c r="AA376" s="33"/>
      <c r="AM376" s="33"/>
      <c r="AN376" s="33"/>
      <c r="AO376" s="33"/>
      <c r="AQ376" s="33"/>
      <c r="AR376" s="33"/>
      <c r="BA376" s="33"/>
      <c r="BD376" s="33"/>
      <c r="BE376" s="33"/>
    </row>
  </sheetData>
  <mergeCells count="1">
    <mergeCell ref="B3:V10"/>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Raw counts</vt:lpstr>
      <vt:lpstr>Corrected Counts</vt:lpstr>
      <vt:lpstr>#Sectors under-reported</vt:lpstr>
      <vt:lpstr>'Corrected Counts'!Print_Area</vt:lpstr>
      <vt:lpstr>'Raw counts'!Print_Area</vt:lpstr>
      <vt:lpstr>'Corrected Counts'!Print_Titles</vt:lpstr>
      <vt:lpstr>'Raw counts'!Print_Titles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Patterson</dc:creator>
  <cp:lastModifiedBy>John Patterson</cp:lastModifiedBy>
  <cp:lastPrinted>2025-07-02T20:43:31Z</cp:lastPrinted>
  <dcterms:created xsi:type="dcterms:W3CDTF">2019-03-18T19:14:24Z</dcterms:created>
  <dcterms:modified xsi:type="dcterms:W3CDTF">2025-07-02T20:47:36Z</dcterms:modified>
</cp:coreProperties>
</file>